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udor\Desktop\facultate\Mecanica\dataset-noiembrie\"/>
    </mc:Choice>
  </mc:AlternateContent>
  <xr:revisionPtr revIDLastSave="0" documentId="13_ncr:1_{4E7D2AD4-5B3B-499E-AC78-55DCD5F01E3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4" i="1" l="1"/>
  <c r="AD3" i="1"/>
  <c r="L7" i="1"/>
  <c r="N3001" i="1"/>
  <c r="M3001" i="1"/>
  <c r="L3001" i="1"/>
  <c r="K3001" i="1"/>
  <c r="E3001" i="1"/>
  <c r="X3001" i="1" s="1"/>
  <c r="Y3001" i="1" s="1"/>
  <c r="C3001" i="1"/>
  <c r="N3000" i="1"/>
  <c r="M3000" i="1"/>
  <c r="L3000" i="1"/>
  <c r="K3000" i="1"/>
  <c r="E3000" i="1"/>
  <c r="X3000" i="1" s="1"/>
  <c r="Y3000" i="1" s="1"/>
  <c r="C3000" i="1"/>
  <c r="N2999" i="1"/>
  <c r="M2999" i="1"/>
  <c r="L2999" i="1"/>
  <c r="K2999" i="1"/>
  <c r="E2999" i="1"/>
  <c r="X2999" i="1" s="1"/>
  <c r="Y2999" i="1" s="1"/>
  <c r="C2999" i="1"/>
  <c r="N2998" i="1"/>
  <c r="M2998" i="1"/>
  <c r="L2998" i="1"/>
  <c r="K2998" i="1"/>
  <c r="E2998" i="1"/>
  <c r="X2998" i="1" s="1"/>
  <c r="Y2998" i="1" s="1"/>
  <c r="C2998" i="1"/>
  <c r="N2997" i="1"/>
  <c r="M2997" i="1"/>
  <c r="L2997" i="1"/>
  <c r="K2997" i="1"/>
  <c r="O2997" i="1" s="1"/>
  <c r="E2997" i="1"/>
  <c r="X2997" i="1" s="1"/>
  <c r="Y2997" i="1" s="1"/>
  <c r="C2997" i="1"/>
  <c r="N2996" i="1"/>
  <c r="M2996" i="1"/>
  <c r="L2996" i="1"/>
  <c r="K2996" i="1"/>
  <c r="O2996" i="1" s="1"/>
  <c r="Q2996" i="1" s="1"/>
  <c r="E2996" i="1"/>
  <c r="X2996" i="1" s="1"/>
  <c r="Y2996" i="1" s="1"/>
  <c r="C2996" i="1"/>
  <c r="N2995" i="1"/>
  <c r="M2995" i="1"/>
  <c r="L2995" i="1"/>
  <c r="K2995" i="1"/>
  <c r="E2995" i="1"/>
  <c r="X2995" i="1" s="1"/>
  <c r="Y2995" i="1" s="1"/>
  <c r="C2995" i="1"/>
  <c r="N2994" i="1"/>
  <c r="M2994" i="1"/>
  <c r="L2994" i="1"/>
  <c r="K2994" i="1"/>
  <c r="E2994" i="1"/>
  <c r="X2994" i="1" s="1"/>
  <c r="Y2994" i="1" s="1"/>
  <c r="C2994" i="1"/>
  <c r="N2993" i="1"/>
  <c r="M2993" i="1"/>
  <c r="L2993" i="1"/>
  <c r="K2993" i="1"/>
  <c r="E2993" i="1"/>
  <c r="X2993" i="1" s="1"/>
  <c r="Y2993" i="1" s="1"/>
  <c r="C2993" i="1"/>
  <c r="N2992" i="1"/>
  <c r="M2992" i="1"/>
  <c r="L2992" i="1"/>
  <c r="K2992" i="1"/>
  <c r="E2992" i="1"/>
  <c r="X2992" i="1" s="1"/>
  <c r="Y2992" i="1" s="1"/>
  <c r="C2992" i="1"/>
  <c r="N2991" i="1"/>
  <c r="M2991" i="1"/>
  <c r="L2991" i="1"/>
  <c r="K2991" i="1"/>
  <c r="E2991" i="1"/>
  <c r="X2991" i="1" s="1"/>
  <c r="Y2991" i="1" s="1"/>
  <c r="C2991" i="1"/>
  <c r="N2990" i="1"/>
  <c r="M2990" i="1"/>
  <c r="L2990" i="1"/>
  <c r="K2990" i="1"/>
  <c r="E2990" i="1"/>
  <c r="X2990" i="1" s="1"/>
  <c r="Y2990" i="1" s="1"/>
  <c r="C2990" i="1"/>
  <c r="N2989" i="1"/>
  <c r="M2989" i="1"/>
  <c r="L2989" i="1"/>
  <c r="O2989" i="1" s="1"/>
  <c r="K2989" i="1"/>
  <c r="E2989" i="1"/>
  <c r="X2989" i="1" s="1"/>
  <c r="Y2989" i="1" s="1"/>
  <c r="C2989" i="1"/>
  <c r="N2988" i="1"/>
  <c r="M2988" i="1"/>
  <c r="L2988" i="1"/>
  <c r="K2988" i="1"/>
  <c r="E2988" i="1"/>
  <c r="X2988" i="1" s="1"/>
  <c r="Y2988" i="1" s="1"/>
  <c r="C2988" i="1"/>
  <c r="N2987" i="1"/>
  <c r="M2987" i="1"/>
  <c r="L2987" i="1"/>
  <c r="K2987" i="1"/>
  <c r="E2987" i="1"/>
  <c r="X2987" i="1" s="1"/>
  <c r="Y2987" i="1" s="1"/>
  <c r="C2987" i="1"/>
  <c r="N2986" i="1"/>
  <c r="M2986" i="1"/>
  <c r="L2986" i="1"/>
  <c r="K2986" i="1"/>
  <c r="E2986" i="1"/>
  <c r="X2986" i="1" s="1"/>
  <c r="Y2986" i="1" s="1"/>
  <c r="C2986" i="1"/>
  <c r="N2985" i="1"/>
  <c r="M2985" i="1"/>
  <c r="L2985" i="1"/>
  <c r="K2985" i="1"/>
  <c r="E2985" i="1"/>
  <c r="X2985" i="1" s="1"/>
  <c r="Y2985" i="1" s="1"/>
  <c r="C2985" i="1"/>
  <c r="N2984" i="1"/>
  <c r="M2984" i="1"/>
  <c r="L2984" i="1"/>
  <c r="K2984" i="1"/>
  <c r="E2984" i="1"/>
  <c r="X2984" i="1" s="1"/>
  <c r="Y2984" i="1" s="1"/>
  <c r="C2984" i="1"/>
  <c r="N2983" i="1"/>
  <c r="M2983" i="1"/>
  <c r="L2983" i="1"/>
  <c r="O2983" i="1" s="1"/>
  <c r="K2983" i="1"/>
  <c r="E2983" i="1"/>
  <c r="X2983" i="1" s="1"/>
  <c r="Y2983" i="1" s="1"/>
  <c r="C2983" i="1"/>
  <c r="N2982" i="1"/>
  <c r="M2982" i="1"/>
  <c r="L2982" i="1"/>
  <c r="K2982" i="1"/>
  <c r="O2982" i="1" s="1"/>
  <c r="E2982" i="1"/>
  <c r="X2982" i="1" s="1"/>
  <c r="Y2982" i="1" s="1"/>
  <c r="C2982" i="1"/>
  <c r="N2981" i="1"/>
  <c r="M2981" i="1"/>
  <c r="L2981" i="1"/>
  <c r="K2981" i="1"/>
  <c r="E2981" i="1"/>
  <c r="X2981" i="1" s="1"/>
  <c r="Y2981" i="1" s="1"/>
  <c r="C2981" i="1"/>
  <c r="X2980" i="1"/>
  <c r="Y2980" i="1" s="1"/>
  <c r="N2980" i="1"/>
  <c r="M2980" i="1"/>
  <c r="L2980" i="1"/>
  <c r="K2980" i="1"/>
  <c r="E2980" i="1"/>
  <c r="C2980" i="1"/>
  <c r="N2979" i="1"/>
  <c r="M2979" i="1"/>
  <c r="L2979" i="1"/>
  <c r="K2979" i="1"/>
  <c r="E2979" i="1"/>
  <c r="X2979" i="1" s="1"/>
  <c r="Y2979" i="1" s="1"/>
  <c r="C2979" i="1"/>
  <c r="N2978" i="1"/>
  <c r="M2978" i="1"/>
  <c r="L2978" i="1"/>
  <c r="K2978" i="1"/>
  <c r="E2978" i="1"/>
  <c r="X2978" i="1" s="1"/>
  <c r="Y2978" i="1" s="1"/>
  <c r="C2978" i="1"/>
  <c r="N2977" i="1"/>
  <c r="M2977" i="1"/>
  <c r="L2977" i="1"/>
  <c r="K2977" i="1"/>
  <c r="E2977" i="1"/>
  <c r="X2977" i="1" s="1"/>
  <c r="Y2977" i="1" s="1"/>
  <c r="C2977" i="1"/>
  <c r="X2976" i="1"/>
  <c r="Y2976" i="1" s="1"/>
  <c r="N2976" i="1"/>
  <c r="M2976" i="1"/>
  <c r="L2976" i="1"/>
  <c r="K2976" i="1"/>
  <c r="E2976" i="1"/>
  <c r="C2976" i="1"/>
  <c r="N2975" i="1"/>
  <c r="M2975" i="1"/>
  <c r="L2975" i="1"/>
  <c r="K2975" i="1"/>
  <c r="E2975" i="1"/>
  <c r="X2975" i="1" s="1"/>
  <c r="Y2975" i="1" s="1"/>
  <c r="C2975" i="1"/>
  <c r="N2974" i="1"/>
  <c r="M2974" i="1"/>
  <c r="L2974" i="1"/>
  <c r="K2974" i="1"/>
  <c r="E2974" i="1"/>
  <c r="X2974" i="1" s="1"/>
  <c r="Y2974" i="1" s="1"/>
  <c r="C2974" i="1"/>
  <c r="N2973" i="1"/>
  <c r="M2973" i="1"/>
  <c r="L2973" i="1"/>
  <c r="K2973" i="1"/>
  <c r="E2973" i="1"/>
  <c r="C2973" i="1"/>
  <c r="O2973" i="1" s="1"/>
  <c r="N2972" i="1"/>
  <c r="M2972" i="1"/>
  <c r="L2972" i="1"/>
  <c r="K2972" i="1"/>
  <c r="E2972" i="1"/>
  <c r="X2972" i="1" s="1"/>
  <c r="Y2972" i="1" s="1"/>
  <c r="C2972" i="1"/>
  <c r="N2971" i="1"/>
  <c r="M2971" i="1"/>
  <c r="L2971" i="1"/>
  <c r="K2971" i="1"/>
  <c r="E2971" i="1"/>
  <c r="X2971" i="1" s="1"/>
  <c r="Y2971" i="1" s="1"/>
  <c r="C2971" i="1"/>
  <c r="N2970" i="1"/>
  <c r="M2970" i="1"/>
  <c r="L2970" i="1"/>
  <c r="K2970" i="1"/>
  <c r="E2970" i="1"/>
  <c r="X2970" i="1" s="1"/>
  <c r="Y2970" i="1" s="1"/>
  <c r="C2970" i="1"/>
  <c r="X2969" i="1"/>
  <c r="Y2969" i="1" s="1"/>
  <c r="N2969" i="1"/>
  <c r="M2969" i="1"/>
  <c r="L2969" i="1"/>
  <c r="K2969" i="1"/>
  <c r="E2969" i="1"/>
  <c r="C2969" i="1"/>
  <c r="N2968" i="1"/>
  <c r="M2968" i="1"/>
  <c r="L2968" i="1"/>
  <c r="K2968" i="1"/>
  <c r="E2968" i="1"/>
  <c r="X2968" i="1" s="1"/>
  <c r="Y2968" i="1" s="1"/>
  <c r="C2968" i="1"/>
  <c r="N2967" i="1"/>
  <c r="M2967" i="1"/>
  <c r="L2967" i="1"/>
  <c r="K2967" i="1"/>
  <c r="E2967" i="1"/>
  <c r="X2967" i="1" s="1"/>
  <c r="Y2967" i="1" s="1"/>
  <c r="C2967" i="1"/>
  <c r="N2966" i="1"/>
  <c r="M2966" i="1"/>
  <c r="L2966" i="1"/>
  <c r="K2966" i="1"/>
  <c r="E2966" i="1"/>
  <c r="X2966" i="1" s="1"/>
  <c r="Y2966" i="1" s="1"/>
  <c r="C2966" i="1"/>
  <c r="X2965" i="1"/>
  <c r="Y2965" i="1" s="1"/>
  <c r="N2965" i="1"/>
  <c r="M2965" i="1"/>
  <c r="L2965" i="1"/>
  <c r="K2965" i="1"/>
  <c r="E2965" i="1"/>
  <c r="C2965" i="1"/>
  <c r="N2964" i="1"/>
  <c r="M2964" i="1"/>
  <c r="L2964" i="1"/>
  <c r="K2964" i="1"/>
  <c r="E2964" i="1"/>
  <c r="X2964" i="1" s="1"/>
  <c r="Y2964" i="1" s="1"/>
  <c r="C2964" i="1"/>
  <c r="X2963" i="1"/>
  <c r="Y2963" i="1" s="1"/>
  <c r="N2963" i="1"/>
  <c r="M2963" i="1"/>
  <c r="L2963" i="1"/>
  <c r="K2963" i="1"/>
  <c r="E2963" i="1"/>
  <c r="C2963" i="1"/>
  <c r="X2962" i="1"/>
  <c r="Y2962" i="1" s="1"/>
  <c r="N2962" i="1"/>
  <c r="M2962" i="1"/>
  <c r="L2962" i="1"/>
  <c r="K2962" i="1"/>
  <c r="E2962" i="1"/>
  <c r="C2962" i="1"/>
  <c r="N2961" i="1"/>
  <c r="M2961" i="1"/>
  <c r="L2961" i="1"/>
  <c r="K2961" i="1"/>
  <c r="E2961" i="1"/>
  <c r="X2961" i="1" s="1"/>
  <c r="Y2961" i="1" s="1"/>
  <c r="C2961" i="1"/>
  <c r="N2960" i="1"/>
  <c r="M2960" i="1"/>
  <c r="L2960" i="1"/>
  <c r="K2960" i="1"/>
  <c r="E2960" i="1"/>
  <c r="X2960" i="1" s="1"/>
  <c r="Y2960" i="1" s="1"/>
  <c r="C2960" i="1"/>
  <c r="N2959" i="1"/>
  <c r="M2959" i="1"/>
  <c r="L2959" i="1"/>
  <c r="K2959" i="1"/>
  <c r="E2959" i="1"/>
  <c r="X2959" i="1" s="1"/>
  <c r="Y2959" i="1" s="1"/>
  <c r="C2959" i="1"/>
  <c r="O2959" i="1" s="1"/>
  <c r="N2958" i="1"/>
  <c r="M2958" i="1"/>
  <c r="L2958" i="1"/>
  <c r="O2958" i="1" s="1"/>
  <c r="K2958" i="1"/>
  <c r="E2958" i="1"/>
  <c r="X2958" i="1" s="1"/>
  <c r="Y2958" i="1" s="1"/>
  <c r="C2958" i="1"/>
  <c r="N2957" i="1"/>
  <c r="M2957" i="1"/>
  <c r="L2957" i="1"/>
  <c r="K2957" i="1"/>
  <c r="E2957" i="1"/>
  <c r="X2957" i="1" s="1"/>
  <c r="Y2957" i="1" s="1"/>
  <c r="C2957" i="1"/>
  <c r="N2956" i="1"/>
  <c r="M2956" i="1"/>
  <c r="L2956" i="1"/>
  <c r="K2956" i="1"/>
  <c r="E2956" i="1"/>
  <c r="X2956" i="1" s="1"/>
  <c r="Y2956" i="1" s="1"/>
  <c r="C2956" i="1"/>
  <c r="N2955" i="1"/>
  <c r="M2955" i="1"/>
  <c r="L2955" i="1"/>
  <c r="K2955" i="1"/>
  <c r="E2955" i="1"/>
  <c r="X2955" i="1" s="1"/>
  <c r="Y2955" i="1" s="1"/>
  <c r="C2955" i="1"/>
  <c r="O2954" i="1"/>
  <c r="N2954" i="1"/>
  <c r="M2954" i="1"/>
  <c r="L2954" i="1"/>
  <c r="K2954" i="1"/>
  <c r="E2954" i="1"/>
  <c r="X2954" i="1" s="1"/>
  <c r="Y2954" i="1" s="1"/>
  <c r="C2954" i="1"/>
  <c r="N2953" i="1"/>
  <c r="M2953" i="1"/>
  <c r="L2953" i="1"/>
  <c r="K2953" i="1"/>
  <c r="E2953" i="1"/>
  <c r="X2953" i="1" s="1"/>
  <c r="Y2953" i="1" s="1"/>
  <c r="C2953" i="1"/>
  <c r="N2952" i="1"/>
  <c r="M2952" i="1"/>
  <c r="L2952" i="1"/>
  <c r="K2952" i="1"/>
  <c r="E2952" i="1"/>
  <c r="X2952" i="1" s="1"/>
  <c r="Y2952" i="1" s="1"/>
  <c r="C2952" i="1"/>
  <c r="N2951" i="1"/>
  <c r="M2951" i="1"/>
  <c r="L2951" i="1"/>
  <c r="O2951" i="1" s="1"/>
  <c r="K2951" i="1"/>
  <c r="E2951" i="1"/>
  <c r="X2951" i="1" s="1"/>
  <c r="Y2951" i="1" s="1"/>
  <c r="C2951" i="1"/>
  <c r="N2950" i="1"/>
  <c r="M2950" i="1"/>
  <c r="L2950" i="1"/>
  <c r="K2950" i="1"/>
  <c r="E2950" i="1"/>
  <c r="X2950" i="1" s="1"/>
  <c r="Y2950" i="1" s="1"/>
  <c r="C2950" i="1"/>
  <c r="N2949" i="1"/>
  <c r="M2949" i="1"/>
  <c r="L2949" i="1"/>
  <c r="O2949" i="1" s="1"/>
  <c r="K2949" i="1"/>
  <c r="E2949" i="1"/>
  <c r="C2949" i="1"/>
  <c r="X2948" i="1"/>
  <c r="Y2948" i="1" s="1"/>
  <c r="N2948" i="1"/>
  <c r="M2948" i="1"/>
  <c r="L2948" i="1"/>
  <c r="K2948" i="1"/>
  <c r="O2948" i="1" s="1"/>
  <c r="E2948" i="1"/>
  <c r="C2948" i="1"/>
  <c r="N2947" i="1"/>
  <c r="M2947" i="1"/>
  <c r="L2947" i="1"/>
  <c r="K2947" i="1"/>
  <c r="E2947" i="1"/>
  <c r="C2947" i="1"/>
  <c r="O2947" i="1" s="1"/>
  <c r="N2946" i="1"/>
  <c r="M2946" i="1"/>
  <c r="L2946" i="1"/>
  <c r="K2946" i="1"/>
  <c r="E2946" i="1"/>
  <c r="X2946" i="1" s="1"/>
  <c r="Y2946" i="1" s="1"/>
  <c r="C2946" i="1"/>
  <c r="N2945" i="1"/>
  <c r="M2945" i="1"/>
  <c r="L2945" i="1"/>
  <c r="K2945" i="1"/>
  <c r="E2945" i="1"/>
  <c r="X2945" i="1" s="1"/>
  <c r="Y2945" i="1" s="1"/>
  <c r="C2945" i="1"/>
  <c r="N2944" i="1"/>
  <c r="M2944" i="1"/>
  <c r="L2944" i="1"/>
  <c r="K2944" i="1"/>
  <c r="E2944" i="1"/>
  <c r="X2944" i="1" s="1"/>
  <c r="Y2944" i="1" s="1"/>
  <c r="C2944" i="1"/>
  <c r="N2943" i="1"/>
  <c r="M2943" i="1"/>
  <c r="L2943" i="1"/>
  <c r="K2943" i="1"/>
  <c r="E2943" i="1"/>
  <c r="X2943" i="1" s="1"/>
  <c r="Y2943" i="1" s="1"/>
  <c r="C2943" i="1"/>
  <c r="X2942" i="1"/>
  <c r="Y2942" i="1" s="1"/>
  <c r="N2942" i="1"/>
  <c r="M2942" i="1"/>
  <c r="L2942" i="1"/>
  <c r="K2942" i="1"/>
  <c r="E2942" i="1"/>
  <c r="C2942" i="1"/>
  <c r="O2942" i="1" s="1"/>
  <c r="X2941" i="1"/>
  <c r="Y2941" i="1" s="1"/>
  <c r="N2941" i="1"/>
  <c r="M2941" i="1"/>
  <c r="L2941" i="1"/>
  <c r="O2941" i="1" s="1"/>
  <c r="K2941" i="1"/>
  <c r="E2941" i="1"/>
  <c r="C2941" i="1"/>
  <c r="N2940" i="1"/>
  <c r="M2940" i="1"/>
  <c r="L2940" i="1"/>
  <c r="K2940" i="1"/>
  <c r="E2940" i="1"/>
  <c r="X2940" i="1" s="1"/>
  <c r="Y2940" i="1" s="1"/>
  <c r="C2940" i="1"/>
  <c r="Y2939" i="1"/>
  <c r="N2939" i="1"/>
  <c r="M2939" i="1"/>
  <c r="L2939" i="1"/>
  <c r="K2939" i="1"/>
  <c r="E2939" i="1"/>
  <c r="X2939" i="1" s="1"/>
  <c r="C2939" i="1"/>
  <c r="X2938" i="1"/>
  <c r="Y2938" i="1" s="1"/>
  <c r="N2938" i="1"/>
  <c r="M2938" i="1"/>
  <c r="L2938" i="1"/>
  <c r="K2938" i="1"/>
  <c r="E2938" i="1"/>
  <c r="C2938" i="1"/>
  <c r="Q2937" i="1"/>
  <c r="P2937" i="1"/>
  <c r="R2937" i="1" s="1"/>
  <c r="T2937" i="1" s="1"/>
  <c r="N2937" i="1"/>
  <c r="M2937" i="1"/>
  <c r="L2937" i="1"/>
  <c r="O2937" i="1" s="1"/>
  <c r="K2937" i="1"/>
  <c r="E2937" i="1"/>
  <c r="X2937" i="1" s="1"/>
  <c r="Y2937" i="1" s="1"/>
  <c r="C2937" i="1"/>
  <c r="N2936" i="1"/>
  <c r="M2936" i="1"/>
  <c r="L2936" i="1"/>
  <c r="K2936" i="1"/>
  <c r="E2936" i="1"/>
  <c r="X2936" i="1" s="1"/>
  <c r="Y2936" i="1" s="1"/>
  <c r="C2936" i="1"/>
  <c r="N2935" i="1"/>
  <c r="M2935" i="1"/>
  <c r="L2935" i="1"/>
  <c r="K2935" i="1"/>
  <c r="O2935" i="1" s="1"/>
  <c r="E2935" i="1"/>
  <c r="X2935" i="1" s="1"/>
  <c r="Y2935" i="1" s="1"/>
  <c r="C2935" i="1"/>
  <c r="P2934" i="1"/>
  <c r="O2934" i="1"/>
  <c r="Q2934" i="1" s="1"/>
  <c r="N2934" i="1"/>
  <c r="M2934" i="1"/>
  <c r="L2934" i="1"/>
  <c r="K2934" i="1"/>
  <c r="E2934" i="1"/>
  <c r="X2934" i="1" s="1"/>
  <c r="Y2934" i="1" s="1"/>
  <c r="C2934" i="1"/>
  <c r="N2933" i="1"/>
  <c r="M2933" i="1"/>
  <c r="L2933" i="1"/>
  <c r="K2933" i="1"/>
  <c r="E2933" i="1"/>
  <c r="X2933" i="1" s="1"/>
  <c r="Y2933" i="1" s="1"/>
  <c r="C2933" i="1"/>
  <c r="N2932" i="1"/>
  <c r="M2932" i="1"/>
  <c r="L2932" i="1"/>
  <c r="K2932" i="1"/>
  <c r="E2932" i="1"/>
  <c r="X2932" i="1" s="1"/>
  <c r="Y2932" i="1" s="1"/>
  <c r="C2932" i="1"/>
  <c r="X2931" i="1"/>
  <c r="Y2931" i="1" s="1"/>
  <c r="N2931" i="1"/>
  <c r="M2931" i="1"/>
  <c r="L2931" i="1"/>
  <c r="K2931" i="1"/>
  <c r="E2931" i="1"/>
  <c r="C2931" i="1"/>
  <c r="N2930" i="1"/>
  <c r="M2930" i="1"/>
  <c r="L2930" i="1"/>
  <c r="K2930" i="1"/>
  <c r="E2930" i="1"/>
  <c r="X2930" i="1" s="1"/>
  <c r="Y2930" i="1" s="1"/>
  <c r="C2930" i="1"/>
  <c r="O2930" i="1" s="1"/>
  <c r="N2929" i="1"/>
  <c r="M2929" i="1"/>
  <c r="L2929" i="1"/>
  <c r="K2929" i="1"/>
  <c r="E2929" i="1"/>
  <c r="X2929" i="1" s="1"/>
  <c r="Y2929" i="1" s="1"/>
  <c r="C2929" i="1"/>
  <c r="N2928" i="1"/>
  <c r="M2928" i="1"/>
  <c r="L2928" i="1"/>
  <c r="K2928" i="1"/>
  <c r="E2928" i="1"/>
  <c r="X2928" i="1" s="1"/>
  <c r="Y2928" i="1" s="1"/>
  <c r="C2928" i="1"/>
  <c r="X2927" i="1"/>
  <c r="Y2927" i="1" s="1"/>
  <c r="N2927" i="1"/>
  <c r="M2927" i="1"/>
  <c r="L2927" i="1"/>
  <c r="K2927" i="1"/>
  <c r="E2927" i="1"/>
  <c r="C2927" i="1"/>
  <c r="N2926" i="1"/>
  <c r="M2926" i="1"/>
  <c r="L2926" i="1"/>
  <c r="K2926" i="1"/>
  <c r="E2926" i="1"/>
  <c r="X2926" i="1" s="1"/>
  <c r="Y2926" i="1" s="1"/>
  <c r="C2926" i="1"/>
  <c r="N2925" i="1"/>
  <c r="M2925" i="1"/>
  <c r="L2925" i="1"/>
  <c r="K2925" i="1"/>
  <c r="E2925" i="1"/>
  <c r="C2925" i="1"/>
  <c r="N2924" i="1"/>
  <c r="M2924" i="1"/>
  <c r="L2924" i="1"/>
  <c r="K2924" i="1"/>
  <c r="E2924" i="1"/>
  <c r="X2924" i="1" s="1"/>
  <c r="Y2924" i="1" s="1"/>
  <c r="C2924" i="1"/>
  <c r="N2923" i="1"/>
  <c r="M2923" i="1"/>
  <c r="L2923" i="1"/>
  <c r="K2923" i="1"/>
  <c r="E2923" i="1"/>
  <c r="C2923" i="1"/>
  <c r="Y2922" i="1"/>
  <c r="N2922" i="1"/>
  <c r="M2922" i="1"/>
  <c r="L2922" i="1"/>
  <c r="K2922" i="1"/>
  <c r="E2922" i="1"/>
  <c r="X2922" i="1" s="1"/>
  <c r="C2922" i="1"/>
  <c r="X2921" i="1"/>
  <c r="Y2921" i="1" s="1"/>
  <c r="N2921" i="1"/>
  <c r="M2921" i="1"/>
  <c r="L2921" i="1"/>
  <c r="K2921" i="1"/>
  <c r="E2921" i="1"/>
  <c r="C2921" i="1"/>
  <c r="N2920" i="1"/>
  <c r="M2920" i="1"/>
  <c r="L2920" i="1"/>
  <c r="K2920" i="1"/>
  <c r="E2920" i="1"/>
  <c r="X2920" i="1" s="1"/>
  <c r="Y2920" i="1" s="1"/>
  <c r="C2920" i="1"/>
  <c r="O2920" i="1" s="1"/>
  <c r="N2919" i="1"/>
  <c r="M2919" i="1"/>
  <c r="L2919" i="1"/>
  <c r="K2919" i="1"/>
  <c r="E2919" i="1"/>
  <c r="X2919" i="1" s="1"/>
  <c r="Y2919" i="1" s="1"/>
  <c r="C2919" i="1"/>
  <c r="Y2918" i="1"/>
  <c r="X2918" i="1"/>
  <c r="N2918" i="1"/>
  <c r="M2918" i="1"/>
  <c r="L2918" i="1"/>
  <c r="K2918" i="1"/>
  <c r="E2918" i="1"/>
  <c r="C2918" i="1"/>
  <c r="O2918" i="1" s="1"/>
  <c r="X2917" i="1"/>
  <c r="Y2917" i="1" s="1"/>
  <c r="N2917" i="1"/>
  <c r="M2917" i="1"/>
  <c r="L2917" i="1"/>
  <c r="K2917" i="1"/>
  <c r="E2917" i="1"/>
  <c r="C2917" i="1"/>
  <c r="O2917" i="1" s="1"/>
  <c r="X2916" i="1"/>
  <c r="Y2916" i="1" s="1"/>
  <c r="N2916" i="1"/>
  <c r="M2916" i="1"/>
  <c r="L2916" i="1"/>
  <c r="K2916" i="1"/>
  <c r="E2916" i="1"/>
  <c r="C2916" i="1"/>
  <c r="N2915" i="1"/>
  <c r="M2915" i="1"/>
  <c r="L2915" i="1"/>
  <c r="K2915" i="1"/>
  <c r="E2915" i="1"/>
  <c r="C2915" i="1"/>
  <c r="N2914" i="1"/>
  <c r="M2914" i="1"/>
  <c r="L2914" i="1"/>
  <c r="K2914" i="1"/>
  <c r="E2914" i="1"/>
  <c r="X2914" i="1" s="1"/>
  <c r="Y2914" i="1" s="1"/>
  <c r="C2914" i="1"/>
  <c r="N2913" i="1"/>
  <c r="M2913" i="1"/>
  <c r="L2913" i="1"/>
  <c r="K2913" i="1"/>
  <c r="E2913" i="1"/>
  <c r="X2913" i="1" s="1"/>
  <c r="Y2913" i="1" s="1"/>
  <c r="C2913" i="1"/>
  <c r="N2912" i="1"/>
  <c r="M2912" i="1"/>
  <c r="L2912" i="1"/>
  <c r="O2912" i="1" s="1"/>
  <c r="K2912" i="1"/>
  <c r="E2912" i="1"/>
  <c r="X2912" i="1" s="1"/>
  <c r="Y2912" i="1" s="1"/>
  <c r="C2912" i="1"/>
  <c r="X2911" i="1"/>
  <c r="Y2911" i="1" s="1"/>
  <c r="N2911" i="1"/>
  <c r="M2911" i="1"/>
  <c r="L2911" i="1"/>
  <c r="K2911" i="1"/>
  <c r="O2911" i="1" s="1"/>
  <c r="E2911" i="1"/>
  <c r="C2911" i="1"/>
  <c r="N2910" i="1"/>
  <c r="M2910" i="1"/>
  <c r="L2910" i="1"/>
  <c r="K2910" i="1"/>
  <c r="E2910" i="1"/>
  <c r="X2910" i="1" s="1"/>
  <c r="Y2910" i="1" s="1"/>
  <c r="C2910" i="1"/>
  <c r="N2909" i="1"/>
  <c r="M2909" i="1"/>
  <c r="L2909" i="1"/>
  <c r="K2909" i="1"/>
  <c r="E2909" i="1"/>
  <c r="X2909" i="1" s="1"/>
  <c r="Y2909" i="1" s="1"/>
  <c r="C2909" i="1"/>
  <c r="N2908" i="1"/>
  <c r="M2908" i="1"/>
  <c r="L2908" i="1"/>
  <c r="K2908" i="1"/>
  <c r="E2908" i="1"/>
  <c r="X2908" i="1" s="1"/>
  <c r="Y2908" i="1" s="1"/>
  <c r="C2908" i="1"/>
  <c r="N2907" i="1"/>
  <c r="M2907" i="1"/>
  <c r="L2907" i="1"/>
  <c r="K2907" i="1"/>
  <c r="E2907" i="1"/>
  <c r="X2907" i="1" s="1"/>
  <c r="Y2907" i="1" s="1"/>
  <c r="C2907" i="1"/>
  <c r="O2906" i="1"/>
  <c r="N2906" i="1"/>
  <c r="M2906" i="1"/>
  <c r="L2906" i="1"/>
  <c r="K2906" i="1"/>
  <c r="E2906" i="1"/>
  <c r="X2906" i="1" s="1"/>
  <c r="Y2906" i="1" s="1"/>
  <c r="C2906" i="1"/>
  <c r="N2905" i="1"/>
  <c r="M2905" i="1"/>
  <c r="L2905" i="1"/>
  <c r="K2905" i="1"/>
  <c r="E2905" i="1"/>
  <c r="X2905" i="1" s="1"/>
  <c r="Y2905" i="1" s="1"/>
  <c r="C2905" i="1"/>
  <c r="N2904" i="1"/>
  <c r="M2904" i="1"/>
  <c r="L2904" i="1"/>
  <c r="K2904" i="1"/>
  <c r="E2904" i="1"/>
  <c r="X2904" i="1" s="1"/>
  <c r="Y2904" i="1" s="1"/>
  <c r="C2904" i="1"/>
  <c r="X2903" i="1"/>
  <c r="Y2903" i="1" s="1"/>
  <c r="N2903" i="1"/>
  <c r="M2903" i="1"/>
  <c r="L2903" i="1"/>
  <c r="K2903" i="1"/>
  <c r="E2903" i="1"/>
  <c r="C2903" i="1"/>
  <c r="N2902" i="1"/>
  <c r="M2902" i="1"/>
  <c r="L2902" i="1"/>
  <c r="K2902" i="1"/>
  <c r="E2902" i="1"/>
  <c r="C2902" i="1"/>
  <c r="X2901" i="1"/>
  <c r="Y2901" i="1" s="1"/>
  <c r="N2901" i="1"/>
  <c r="M2901" i="1"/>
  <c r="L2901" i="1"/>
  <c r="O2901" i="1" s="1"/>
  <c r="K2901" i="1"/>
  <c r="E2901" i="1"/>
  <c r="C2901" i="1"/>
  <c r="X2900" i="1"/>
  <c r="Y2900" i="1" s="1"/>
  <c r="N2900" i="1"/>
  <c r="M2900" i="1"/>
  <c r="L2900" i="1"/>
  <c r="K2900" i="1"/>
  <c r="E2900" i="1"/>
  <c r="C2900" i="1"/>
  <c r="O2900" i="1" s="1"/>
  <c r="Y2899" i="1"/>
  <c r="N2899" i="1"/>
  <c r="M2899" i="1"/>
  <c r="L2899" i="1"/>
  <c r="O2899" i="1" s="1"/>
  <c r="K2899" i="1"/>
  <c r="E2899" i="1"/>
  <c r="X2899" i="1" s="1"/>
  <c r="C2899" i="1"/>
  <c r="N2898" i="1"/>
  <c r="M2898" i="1"/>
  <c r="L2898" i="1"/>
  <c r="K2898" i="1"/>
  <c r="E2898" i="1"/>
  <c r="X2898" i="1" s="1"/>
  <c r="Y2898" i="1" s="1"/>
  <c r="C2898" i="1"/>
  <c r="X2897" i="1"/>
  <c r="Y2897" i="1" s="1"/>
  <c r="N2897" i="1"/>
  <c r="M2897" i="1"/>
  <c r="L2897" i="1"/>
  <c r="K2897" i="1"/>
  <c r="E2897" i="1"/>
  <c r="C2897" i="1"/>
  <c r="N2896" i="1"/>
  <c r="M2896" i="1"/>
  <c r="L2896" i="1"/>
  <c r="K2896" i="1"/>
  <c r="E2896" i="1"/>
  <c r="X2896" i="1" s="1"/>
  <c r="Y2896" i="1" s="1"/>
  <c r="C2896" i="1"/>
  <c r="N2895" i="1"/>
  <c r="M2895" i="1"/>
  <c r="L2895" i="1"/>
  <c r="K2895" i="1"/>
  <c r="E2895" i="1"/>
  <c r="X2895" i="1" s="1"/>
  <c r="Y2895" i="1" s="1"/>
  <c r="C2895" i="1"/>
  <c r="X2894" i="1"/>
  <c r="Y2894" i="1" s="1"/>
  <c r="N2894" i="1"/>
  <c r="M2894" i="1"/>
  <c r="L2894" i="1"/>
  <c r="K2894" i="1"/>
  <c r="E2894" i="1"/>
  <c r="C2894" i="1"/>
  <c r="O2894" i="1" s="1"/>
  <c r="X2893" i="1"/>
  <c r="Y2893" i="1" s="1"/>
  <c r="N2893" i="1"/>
  <c r="M2893" i="1"/>
  <c r="L2893" i="1"/>
  <c r="K2893" i="1"/>
  <c r="E2893" i="1"/>
  <c r="C2893" i="1"/>
  <c r="X2892" i="1"/>
  <c r="Y2892" i="1" s="1"/>
  <c r="N2892" i="1"/>
  <c r="M2892" i="1"/>
  <c r="L2892" i="1"/>
  <c r="K2892" i="1"/>
  <c r="E2892" i="1"/>
  <c r="C2892" i="1"/>
  <c r="N2891" i="1"/>
  <c r="M2891" i="1"/>
  <c r="L2891" i="1"/>
  <c r="K2891" i="1"/>
  <c r="E2891" i="1"/>
  <c r="X2891" i="1" s="1"/>
  <c r="Y2891" i="1" s="1"/>
  <c r="C2891" i="1"/>
  <c r="N2890" i="1"/>
  <c r="M2890" i="1"/>
  <c r="L2890" i="1"/>
  <c r="K2890" i="1"/>
  <c r="E2890" i="1"/>
  <c r="X2890" i="1" s="1"/>
  <c r="Y2890" i="1" s="1"/>
  <c r="C2890" i="1"/>
  <c r="N2889" i="1"/>
  <c r="M2889" i="1"/>
  <c r="L2889" i="1"/>
  <c r="K2889" i="1"/>
  <c r="E2889" i="1"/>
  <c r="X2889" i="1" s="1"/>
  <c r="Y2889" i="1" s="1"/>
  <c r="C2889" i="1"/>
  <c r="N2888" i="1"/>
  <c r="M2888" i="1"/>
  <c r="L2888" i="1"/>
  <c r="K2888" i="1"/>
  <c r="E2888" i="1"/>
  <c r="X2888" i="1" s="1"/>
  <c r="Y2888" i="1" s="1"/>
  <c r="C2888" i="1"/>
  <c r="X2887" i="1"/>
  <c r="Y2887" i="1" s="1"/>
  <c r="N2887" i="1"/>
  <c r="M2887" i="1"/>
  <c r="L2887" i="1"/>
  <c r="O2887" i="1" s="1"/>
  <c r="K2887" i="1"/>
  <c r="E2887" i="1"/>
  <c r="C2887" i="1"/>
  <c r="Y2886" i="1"/>
  <c r="N2886" i="1"/>
  <c r="M2886" i="1"/>
  <c r="L2886" i="1"/>
  <c r="K2886" i="1"/>
  <c r="E2886" i="1"/>
  <c r="X2886" i="1" s="1"/>
  <c r="C2886" i="1"/>
  <c r="Y2885" i="1"/>
  <c r="N2885" i="1"/>
  <c r="M2885" i="1"/>
  <c r="L2885" i="1"/>
  <c r="K2885" i="1"/>
  <c r="E2885" i="1"/>
  <c r="X2885" i="1" s="1"/>
  <c r="C2885" i="1"/>
  <c r="Y2884" i="1"/>
  <c r="N2884" i="1"/>
  <c r="M2884" i="1"/>
  <c r="L2884" i="1"/>
  <c r="K2884" i="1"/>
  <c r="E2884" i="1"/>
  <c r="X2884" i="1" s="1"/>
  <c r="C2884" i="1"/>
  <c r="N2883" i="1"/>
  <c r="M2883" i="1"/>
  <c r="L2883" i="1"/>
  <c r="K2883" i="1"/>
  <c r="O2883" i="1" s="1"/>
  <c r="E2883" i="1"/>
  <c r="C2883" i="1"/>
  <c r="N2882" i="1"/>
  <c r="M2882" i="1"/>
  <c r="L2882" i="1"/>
  <c r="K2882" i="1"/>
  <c r="E2882" i="1"/>
  <c r="X2882" i="1" s="1"/>
  <c r="Y2882" i="1" s="1"/>
  <c r="C2882" i="1"/>
  <c r="N2881" i="1"/>
  <c r="M2881" i="1"/>
  <c r="L2881" i="1"/>
  <c r="K2881" i="1"/>
  <c r="E2881" i="1"/>
  <c r="X2881" i="1" s="1"/>
  <c r="Y2881" i="1" s="1"/>
  <c r="C2881" i="1"/>
  <c r="N2880" i="1"/>
  <c r="M2880" i="1"/>
  <c r="L2880" i="1"/>
  <c r="K2880" i="1"/>
  <c r="E2880" i="1"/>
  <c r="X2880" i="1" s="1"/>
  <c r="Y2880" i="1" s="1"/>
  <c r="C2880" i="1"/>
  <c r="N2879" i="1"/>
  <c r="M2879" i="1"/>
  <c r="L2879" i="1"/>
  <c r="K2879" i="1"/>
  <c r="E2879" i="1"/>
  <c r="X2879" i="1" s="1"/>
  <c r="Y2879" i="1" s="1"/>
  <c r="C2879" i="1"/>
  <c r="O2879" i="1" s="1"/>
  <c r="N2878" i="1"/>
  <c r="M2878" i="1"/>
  <c r="L2878" i="1"/>
  <c r="O2878" i="1" s="1"/>
  <c r="K2878" i="1"/>
  <c r="E2878" i="1"/>
  <c r="X2878" i="1" s="1"/>
  <c r="Y2878" i="1" s="1"/>
  <c r="C2878" i="1"/>
  <c r="X2877" i="1"/>
  <c r="Y2877" i="1" s="1"/>
  <c r="N2877" i="1"/>
  <c r="M2877" i="1"/>
  <c r="L2877" i="1"/>
  <c r="K2877" i="1"/>
  <c r="E2877" i="1"/>
  <c r="C2877" i="1"/>
  <c r="N2876" i="1"/>
  <c r="M2876" i="1"/>
  <c r="L2876" i="1"/>
  <c r="K2876" i="1"/>
  <c r="E2876" i="1"/>
  <c r="X2876" i="1" s="1"/>
  <c r="Y2876" i="1" s="1"/>
  <c r="C2876" i="1"/>
  <c r="N2875" i="1"/>
  <c r="M2875" i="1"/>
  <c r="L2875" i="1"/>
  <c r="O2875" i="1" s="1"/>
  <c r="K2875" i="1"/>
  <c r="E2875" i="1"/>
  <c r="X2875" i="1" s="1"/>
  <c r="Y2875" i="1" s="1"/>
  <c r="C2875" i="1"/>
  <c r="N2874" i="1"/>
  <c r="M2874" i="1"/>
  <c r="L2874" i="1"/>
  <c r="K2874" i="1"/>
  <c r="E2874" i="1"/>
  <c r="X2874" i="1" s="1"/>
  <c r="Y2874" i="1" s="1"/>
  <c r="C2874" i="1"/>
  <c r="X2873" i="1"/>
  <c r="Y2873" i="1" s="1"/>
  <c r="N2873" i="1"/>
  <c r="M2873" i="1"/>
  <c r="L2873" i="1"/>
  <c r="K2873" i="1"/>
  <c r="E2873" i="1"/>
  <c r="C2873" i="1"/>
  <c r="N2872" i="1"/>
  <c r="M2872" i="1"/>
  <c r="L2872" i="1"/>
  <c r="K2872" i="1"/>
  <c r="E2872" i="1"/>
  <c r="X2872" i="1" s="1"/>
  <c r="Y2872" i="1" s="1"/>
  <c r="C2872" i="1"/>
  <c r="N2871" i="1"/>
  <c r="M2871" i="1"/>
  <c r="L2871" i="1"/>
  <c r="K2871" i="1"/>
  <c r="E2871" i="1"/>
  <c r="X2871" i="1" s="1"/>
  <c r="Y2871" i="1" s="1"/>
  <c r="C2871" i="1"/>
  <c r="N2870" i="1"/>
  <c r="M2870" i="1"/>
  <c r="L2870" i="1"/>
  <c r="O2870" i="1" s="1"/>
  <c r="K2870" i="1"/>
  <c r="E2870" i="1"/>
  <c r="X2870" i="1" s="1"/>
  <c r="Y2870" i="1" s="1"/>
  <c r="C2870" i="1"/>
  <c r="N2869" i="1"/>
  <c r="M2869" i="1"/>
  <c r="L2869" i="1"/>
  <c r="K2869" i="1"/>
  <c r="E2869" i="1"/>
  <c r="X2869" i="1" s="1"/>
  <c r="Y2869" i="1" s="1"/>
  <c r="C2869" i="1"/>
  <c r="N2868" i="1"/>
  <c r="M2868" i="1"/>
  <c r="L2868" i="1"/>
  <c r="K2868" i="1"/>
  <c r="E2868" i="1"/>
  <c r="X2868" i="1" s="1"/>
  <c r="Y2868" i="1" s="1"/>
  <c r="C2868" i="1"/>
  <c r="N2867" i="1"/>
  <c r="M2867" i="1"/>
  <c r="L2867" i="1"/>
  <c r="K2867" i="1"/>
  <c r="E2867" i="1"/>
  <c r="X2867" i="1" s="1"/>
  <c r="Y2867" i="1" s="1"/>
  <c r="C2867" i="1"/>
  <c r="X2866" i="1"/>
  <c r="Y2866" i="1" s="1"/>
  <c r="N2866" i="1"/>
  <c r="M2866" i="1"/>
  <c r="L2866" i="1"/>
  <c r="K2866" i="1"/>
  <c r="E2866" i="1"/>
  <c r="C2866" i="1"/>
  <c r="N2865" i="1"/>
  <c r="M2865" i="1"/>
  <c r="L2865" i="1"/>
  <c r="K2865" i="1"/>
  <c r="E2865" i="1"/>
  <c r="X2865" i="1" s="1"/>
  <c r="Y2865" i="1" s="1"/>
  <c r="C2865" i="1"/>
  <c r="N2864" i="1"/>
  <c r="M2864" i="1"/>
  <c r="L2864" i="1"/>
  <c r="K2864" i="1"/>
  <c r="E2864" i="1"/>
  <c r="X2864" i="1" s="1"/>
  <c r="Y2864" i="1" s="1"/>
  <c r="C2864" i="1"/>
  <c r="N2863" i="1"/>
  <c r="M2863" i="1"/>
  <c r="L2863" i="1"/>
  <c r="K2863" i="1"/>
  <c r="O2863" i="1" s="1"/>
  <c r="E2863" i="1"/>
  <c r="X2863" i="1" s="1"/>
  <c r="Y2863" i="1" s="1"/>
  <c r="C2863" i="1"/>
  <c r="N2862" i="1"/>
  <c r="M2862" i="1"/>
  <c r="L2862" i="1"/>
  <c r="K2862" i="1"/>
  <c r="E2862" i="1"/>
  <c r="X2862" i="1" s="1"/>
  <c r="Y2862" i="1" s="1"/>
  <c r="C2862" i="1"/>
  <c r="N2861" i="1"/>
  <c r="M2861" i="1"/>
  <c r="L2861" i="1"/>
  <c r="O2861" i="1" s="1"/>
  <c r="K2861" i="1"/>
  <c r="E2861" i="1"/>
  <c r="X2861" i="1" s="1"/>
  <c r="Y2861" i="1" s="1"/>
  <c r="C2861" i="1"/>
  <c r="N2860" i="1"/>
  <c r="M2860" i="1"/>
  <c r="L2860" i="1"/>
  <c r="K2860" i="1"/>
  <c r="E2860" i="1"/>
  <c r="C2860" i="1"/>
  <c r="N2859" i="1"/>
  <c r="M2859" i="1"/>
  <c r="L2859" i="1"/>
  <c r="O2859" i="1" s="1"/>
  <c r="K2859" i="1"/>
  <c r="E2859" i="1"/>
  <c r="X2859" i="1" s="1"/>
  <c r="Y2859" i="1" s="1"/>
  <c r="C2859" i="1"/>
  <c r="N2858" i="1"/>
  <c r="M2858" i="1"/>
  <c r="L2858" i="1"/>
  <c r="K2858" i="1"/>
  <c r="O2858" i="1" s="1"/>
  <c r="E2858" i="1"/>
  <c r="X2858" i="1" s="1"/>
  <c r="Y2858" i="1" s="1"/>
  <c r="C2858" i="1"/>
  <c r="N2857" i="1"/>
  <c r="M2857" i="1"/>
  <c r="L2857" i="1"/>
  <c r="K2857" i="1"/>
  <c r="E2857" i="1"/>
  <c r="X2857" i="1" s="1"/>
  <c r="Y2857" i="1" s="1"/>
  <c r="C2857" i="1"/>
  <c r="X2856" i="1"/>
  <c r="Y2856" i="1" s="1"/>
  <c r="N2856" i="1"/>
  <c r="M2856" i="1"/>
  <c r="L2856" i="1"/>
  <c r="K2856" i="1"/>
  <c r="O2856" i="1" s="1"/>
  <c r="E2856" i="1"/>
  <c r="C2856" i="1"/>
  <c r="X2855" i="1"/>
  <c r="Y2855" i="1" s="1"/>
  <c r="O2855" i="1"/>
  <c r="N2855" i="1"/>
  <c r="M2855" i="1"/>
  <c r="L2855" i="1"/>
  <c r="K2855" i="1"/>
  <c r="E2855" i="1"/>
  <c r="C2855" i="1"/>
  <c r="N2854" i="1"/>
  <c r="M2854" i="1"/>
  <c r="L2854" i="1"/>
  <c r="K2854" i="1"/>
  <c r="E2854" i="1"/>
  <c r="X2854" i="1" s="1"/>
  <c r="Y2854" i="1" s="1"/>
  <c r="C2854" i="1"/>
  <c r="N2853" i="1"/>
  <c r="M2853" i="1"/>
  <c r="L2853" i="1"/>
  <c r="K2853" i="1"/>
  <c r="O2853" i="1" s="1"/>
  <c r="E2853" i="1"/>
  <c r="X2853" i="1" s="1"/>
  <c r="Y2853" i="1" s="1"/>
  <c r="C2853" i="1"/>
  <c r="N2852" i="1"/>
  <c r="M2852" i="1"/>
  <c r="L2852" i="1"/>
  <c r="K2852" i="1"/>
  <c r="E2852" i="1"/>
  <c r="X2852" i="1" s="1"/>
  <c r="Y2852" i="1" s="1"/>
  <c r="C2852" i="1"/>
  <c r="N2851" i="1"/>
  <c r="M2851" i="1"/>
  <c r="L2851" i="1"/>
  <c r="K2851" i="1"/>
  <c r="E2851" i="1"/>
  <c r="X2851" i="1" s="1"/>
  <c r="Y2851" i="1" s="1"/>
  <c r="C2851" i="1"/>
  <c r="O2851" i="1" s="1"/>
  <c r="Q2851" i="1" s="1"/>
  <c r="X2850" i="1"/>
  <c r="Y2850" i="1" s="1"/>
  <c r="N2850" i="1"/>
  <c r="M2850" i="1"/>
  <c r="L2850" i="1"/>
  <c r="K2850" i="1"/>
  <c r="E2850" i="1"/>
  <c r="C2850" i="1"/>
  <c r="N2849" i="1"/>
  <c r="M2849" i="1"/>
  <c r="L2849" i="1"/>
  <c r="K2849" i="1"/>
  <c r="E2849" i="1"/>
  <c r="X2849" i="1" s="1"/>
  <c r="Y2849" i="1" s="1"/>
  <c r="C2849" i="1"/>
  <c r="N2848" i="1"/>
  <c r="M2848" i="1"/>
  <c r="L2848" i="1"/>
  <c r="O2848" i="1" s="1"/>
  <c r="K2848" i="1"/>
  <c r="E2848" i="1"/>
  <c r="X2848" i="1" s="1"/>
  <c r="Y2848" i="1" s="1"/>
  <c r="C2848" i="1"/>
  <c r="O2847" i="1"/>
  <c r="N2847" i="1"/>
  <c r="M2847" i="1"/>
  <c r="L2847" i="1"/>
  <c r="K2847" i="1"/>
  <c r="E2847" i="1"/>
  <c r="X2847" i="1" s="1"/>
  <c r="Y2847" i="1" s="1"/>
  <c r="C2847" i="1"/>
  <c r="N2846" i="1"/>
  <c r="M2846" i="1"/>
  <c r="L2846" i="1"/>
  <c r="K2846" i="1"/>
  <c r="E2846" i="1"/>
  <c r="X2846" i="1" s="1"/>
  <c r="Y2846" i="1" s="1"/>
  <c r="C2846" i="1"/>
  <c r="N2845" i="1"/>
  <c r="M2845" i="1"/>
  <c r="L2845" i="1"/>
  <c r="P2845" i="1" s="1"/>
  <c r="R2845" i="1" s="1"/>
  <c r="T2845" i="1" s="1"/>
  <c r="K2845" i="1"/>
  <c r="O2845" i="1" s="1"/>
  <c r="E2845" i="1"/>
  <c r="X2845" i="1" s="1"/>
  <c r="Y2845" i="1" s="1"/>
  <c r="C2845" i="1"/>
  <c r="X2844" i="1"/>
  <c r="Y2844" i="1" s="1"/>
  <c r="N2844" i="1"/>
  <c r="M2844" i="1"/>
  <c r="L2844" i="1"/>
  <c r="K2844" i="1"/>
  <c r="E2844" i="1"/>
  <c r="C2844" i="1"/>
  <c r="N2843" i="1"/>
  <c r="M2843" i="1"/>
  <c r="L2843" i="1"/>
  <c r="K2843" i="1"/>
  <c r="E2843" i="1"/>
  <c r="X2843" i="1" s="1"/>
  <c r="Y2843" i="1" s="1"/>
  <c r="C2843" i="1"/>
  <c r="N2842" i="1"/>
  <c r="M2842" i="1"/>
  <c r="L2842" i="1"/>
  <c r="K2842" i="1"/>
  <c r="E2842" i="1"/>
  <c r="C2842" i="1"/>
  <c r="N2841" i="1"/>
  <c r="M2841" i="1"/>
  <c r="L2841" i="1"/>
  <c r="K2841" i="1"/>
  <c r="E2841" i="1"/>
  <c r="X2841" i="1" s="1"/>
  <c r="Y2841" i="1" s="1"/>
  <c r="C2841" i="1"/>
  <c r="N2840" i="1"/>
  <c r="M2840" i="1"/>
  <c r="L2840" i="1"/>
  <c r="K2840" i="1"/>
  <c r="E2840" i="1"/>
  <c r="X2840" i="1" s="1"/>
  <c r="Y2840" i="1" s="1"/>
  <c r="C2840" i="1"/>
  <c r="N2839" i="1"/>
  <c r="M2839" i="1"/>
  <c r="L2839" i="1"/>
  <c r="K2839" i="1"/>
  <c r="E2839" i="1"/>
  <c r="C2839" i="1"/>
  <c r="N2838" i="1"/>
  <c r="M2838" i="1"/>
  <c r="L2838" i="1"/>
  <c r="O2838" i="1" s="1"/>
  <c r="K2838" i="1"/>
  <c r="E2838" i="1"/>
  <c r="X2838" i="1" s="1"/>
  <c r="Y2838" i="1" s="1"/>
  <c r="C2838" i="1"/>
  <c r="N2837" i="1"/>
  <c r="M2837" i="1"/>
  <c r="L2837" i="1"/>
  <c r="K2837" i="1"/>
  <c r="E2837" i="1"/>
  <c r="X2837" i="1" s="1"/>
  <c r="Y2837" i="1" s="1"/>
  <c r="C2837" i="1"/>
  <c r="O2837" i="1" s="1"/>
  <c r="X2836" i="1"/>
  <c r="Y2836" i="1" s="1"/>
  <c r="N2836" i="1"/>
  <c r="M2836" i="1"/>
  <c r="L2836" i="1"/>
  <c r="K2836" i="1"/>
  <c r="E2836" i="1"/>
  <c r="C2836" i="1"/>
  <c r="N2835" i="1"/>
  <c r="M2835" i="1"/>
  <c r="L2835" i="1"/>
  <c r="K2835" i="1"/>
  <c r="E2835" i="1"/>
  <c r="X2835" i="1" s="1"/>
  <c r="Y2835" i="1" s="1"/>
  <c r="C2835" i="1"/>
  <c r="N2834" i="1"/>
  <c r="M2834" i="1"/>
  <c r="L2834" i="1"/>
  <c r="K2834" i="1"/>
  <c r="E2834" i="1"/>
  <c r="X2834" i="1" s="1"/>
  <c r="Y2834" i="1" s="1"/>
  <c r="C2834" i="1"/>
  <c r="Y2833" i="1"/>
  <c r="N2833" i="1"/>
  <c r="M2833" i="1"/>
  <c r="L2833" i="1"/>
  <c r="K2833" i="1"/>
  <c r="E2833" i="1"/>
  <c r="X2833" i="1" s="1"/>
  <c r="C2833" i="1"/>
  <c r="N2832" i="1"/>
  <c r="M2832" i="1"/>
  <c r="L2832" i="1"/>
  <c r="K2832" i="1"/>
  <c r="E2832" i="1"/>
  <c r="X2832" i="1" s="1"/>
  <c r="Y2832" i="1" s="1"/>
  <c r="C2832" i="1"/>
  <c r="N2831" i="1"/>
  <c r="M2831" i="1"/>
  <c r="L2831" i="1"/>
  <c r="O2831" i="1" s="1"/>
  <c r="K2831" i="1"/>
  <c r="E2831" i="1"/>
  <c r="X2831" i="1" s="1"/>
  <c r="Y2831" i="1" s="1"/>
  <c r="C2831" i="1"/>
  <c r="X2830" i="1"/>
  <c r="Y2830" i="1" s="1"/>
  <c r="N2830" i="1"/>
  <c r="M2830" i="1"/>
  <c r="L2830" i="1"/>
  <c r="K2830" i="1"/>
  <c r="E2830" i="1"/>
  <c r="C2830" i="1"/>
  <c r="N2829" i="1"/>
  <c r="M2829" i="1"/>
  <c r="L2829" i="1"/>
  <c r="K2829" i="1"/>
  <c r="E2829" i="1"/>
  <c r="C2829" i="1"/>
  <c r="N2828" i="1"/>
  <c r="M2828" i="1"/>
  <c r="L2828" i="1"/>
  <c r="K2828" i="1"/>
  <c r="E2828" i="1"/>
  <c r="X2828" i="1" s="1"/>
  <c r="Y2828" i="1" s="1"/>
  <c r="C2828" i="1"/>
  <c r="N2827" i="1"/>
  <c r="M2827" i="1"/>
  <c r="L2827" i="1"/>
  <c r="K2827" i="1"/>
  <c r="E2827" i="1"/>
  <c r="X2827" i="1" s="1"/>
  <c r="Y2827" i="1" s="1"/>
  <c r="C2827" i="1"/>
  <c r="X2826" i="1"/>
  <c r="Y2826" i="1" s="1"/>
  <c r="N2826" i="1"/>
  <c r="M2826" i="1"/>
  <c r="L2826" i="1"/>
  <c r="K2826" i="1"/>
  <c r="E2826" i="1"/>
  <c r="C2826" i="1"/>
  <c r="N2825" i="1"/>
  <c r="M2825" i="1"/>
  <c r="L2825" i="1"/>
  <c r="K2825" i="1"/>
  <c r="E2825" i="1"/>
  <c r="X2825" i="1" s="1"/>
  <c r="Y2825" i="1" s="1"/>
  <c r="C2825" i="1"/>
  <c r="N2824" i="1"/>
  <c r="M2824" i="1"/>
  <c r="L2824" i="1"/>
  <c r="K2824" i="1"/>
  <c r="E2824" i="1"/>
  <c r="X2824" i="1" s="1"/>
  <c r="Y2824" i="1" s="1"/>
  <c r="C2824" i="1"/>
  <c r="N2823" i="1"/>
  <c r="M2823" i="1"/>
  <c r="L2823" i="1"/>
  <c r="K2823" i="1"/>
  <c r="E2823" i="1"/>
  <c r="X2823" i="1" s="1"/>
  <c r="Y2823" i="1" s="1"/>
  <c r="C2823" i="1"/>
  <c r="X2822" i="1"/>
  <c r="Y2822" i="1" s="1"/>
  <c r="N2822" i="1"/>
  <c r="M2822" i="1"/>
  <c r="L2822" i="1"/>
  <c r="K2822" i="1"/>
  <c r="E2822" i="1"/>
  <c r="C2822" i="1"/>
  <c r="X2821" i="1"/>
  <c r="Y2821" i="1" s="1"/>
  <c r="O2821" i="1"/>
  <c r="N2821" i="1"/>
  <c r="M2821" i="1"/>
  <c r="L2821" i="1"/>
  <c r="K2821" i="1"/>
  <c r="E2821" i="1"/>
  <c r="C2821" i="1"/>
  <c r="N2820" i="1"/>
  <c r="M2820" i="1"/>
  <c r="L2820" i="1"/>
  <c r="K2820" i="1"/>
  <c r="E2820" i="1"/>
  <c r="X2820" i="1" s="1"/>
  <c r="Y2820" i="1" s="1"/>
  <c r="C2820" i="1"/>
  <c r="N2819" i="1"/>
  <c r="M2819" i="1"/>
  <c r="L2819" i="1"/>
  <c r="K2819" i="1"/>
  <c r="E2819" i="1"/>
  <c r="X2819" i="1" s="1"/>
  <c r="Y2819" i="1" s="1"/>
  <c r="C2819" i="1"/>
  <c r="X2818" i="1"/>
  <c r="Y2818" i="1" s="1"/>
  <c r="N2818" i="1"/>
  <c r="M2818" i="1"/>
  <c r="L2818" i="1"/>
  <c r="K2818" i="1"/>
  <c r="E2818" i="1"/>
  <c r="C2818" i="1"/>
  <c r="N2817" i="1"/>
  <c r="M2817" i="1"/>
  <c r="L2817" i="1"/>
  <c r="K2817" i="1"/>
  <c r="E2817" i="1"/>
  <c r="X2817" i="1" s="1"/>
  <c r="Y2817" i="1" s="1"/>
  <c r="C2817" i="1"/>
  <c r="N2816" i="1"/>
  <c r="M2816" i="1"/>
  <c r="L2816" i="1"/>
  <c r="K2816" i="1"/>
  <c r="E2816" i="1"/>
  <c r="X2816" i="1" s="1"/>
  <c r="Y2816" i="1" s="1"/>
  <c r="C2816" i="1"/>
  <c r="N2815" i="1"/>
  <c r="M2815" i="1"/>
  <c r="L2815" i="1"/>
  <c r="O2815" i="1" s="1"/>
  <c r="K2815" i="1"/>
  <c r="E2815" i="1"/>
  <c r="X2815" i="1" s="1"/>
  <c r="Y2815" i="1" s="1"/>
  <c r="C2815" i="1"/>
  <c r="N2814" i="1"/>
  <c r="M2814" i="1"/>
  <c r="L2814" i="1"/>
  <c r="K2814" i="1"/>
  <c r="E2814" i="1"/>
  <c r="X2814" i="1" s="1"/>
  <c r="Y2814" i="1" s="1"/>
  <c r="C2814" i="1"/>
  <c r="N2813" i="1"/>
  <c r="M2813" i="1"/>
  <c r="L2813" i="1"/>
  <c r="K2813" i="1"/>
  <c r="E2813" i="1"/>
  <c r="X2813" i="1" s="1"/>
  <c r="Y2813" i="1" s="1"/>
  <c r="C2813" i="1"/>
  <c r="N2812" i="1"/>
  <c r="M2812" i="1"/>
  <c r="L2812" i="1"/>
  <c r="K2812" i="1"/>
  <c r="E2812" i="1"/>
  <c r="X2812" i="1" s="1"/>
  <c r="Y2812" i="1" s="1"/>
  <c r="C2812" i="1"/>
  <c r="N2811" i="1"/>
  <c r="M2811" i="1"/>
  <c r="L2811" i="1"/>
  <c r="K2811" i="1"/>
  <c r="E2811" i="1"/>
  <c r="X2811" i="1" s="1"/>
  <c r="Y2811" i="1" s="1"/>
  <c r="C2811" i="1"/>
  <c r="Y2810" i="1"/>
  <c r="N2810" i="1"/>
  <c r="M2810" i="1"/>
  <c r="L2810" i="1"/>
  <c r="K2810" i="1"/>
  <c r="E2810" i="1"/>
  <c r="X2810" i="1" s="1"/>
  <c r="C2810" i="1"/>
  <c r="N2809" i="1"/>
  <c r="M2809" i="1"/>
  <c r="L2809" i="1"/>
  <c r="O2809" i="1" s="1"/>
  <c r="Q2809" i="1" s="1"/>
  <c r="K2809" i="1"/>
  <c r="E2809" i="1"/>
  <c r="X2809" i="1" s="1"/>
  <c r="Y2809" i="1" s="1"/>
  <c r="C2809" i="1"/>
  <c r="N2808" i="1"/>
  <c r="M2808" i="1"/>
  <c r="L2808" i="1"/>
  <c r="K2808" i="1"/>
  <c r="E2808" i="1"/>
  <c r="X2808" i="1" s="1"/>
  <c r="Y2808" i="1" s="1"/>
  <c r="C2808" i="1"/>
  <c r="X2807" i="1"/>
  <c r="Y2807" i="1" s="1"/>
  <c r="N2807" i="1"/>
  <c r="M2807" i="1"/>
  <c r="L2807" i="1"/>
  <c r="K2807" i="1"/>
  <c r="E2807" i="1"/>
  <c r="C2807" i="1"/>
  <c r="N2806" i="1"/>
  <c r="M2806" i="1"/>
  <c r="L2806" i="1"/>
  <c r="K2806" i="1"/>
  <c r="E2806" i="1"/>
  <c r="C2806" i="1"/>
  <c r="N2805" i="1"/>
  <c r="M2805" i="1"/>
  <c r="L2805" i="1"/>
  <c r="K2805" i="1"/>
  <c r="E2805" i="1"/>
  <c r="X2805" i="1" s="1"/>
  <c r="Y2805" i="1" s="1"/>
  <c r="C2805" i="1"/>
  <c r="N2804" i="1"/>
  <c r="M2804" i="1"/>
  <c r="L2804" i="1"/>
  <c r="K2804" i="1"/>
  <c r="E2804" i="1"/>
  <c r="C2804" i="1"/>
  <c r="N2803" i="1"/>
  <c r="M2803" i="1"/>
  <c r="L2803" i="1"/>
  <c r="K2803" i="1"/>
  <c r="O2803" i="1" s="1"/>
  <c r="E2803" i="1"/>
  <c r="X2803" i="1" s="1"/>
  <c r="Y2803" i="1" s="1"/>
  <c r="C2803" i="1"/>
  <c r="Q2802" i="1"/>
  <c r="N2802" i="1"/>
  <c r="M2802" i="1"/>
  <c r="L2802" i="1"/>
  <c r="O2802" i="1" s="1"/>
  <c r="K2802" i="1"/>
  <c r="E2802" i="1"/>
  <c r="X2802" i="1" s="1"/>
  <c r="Y2802" i="1" s="1"/>
  <c r="C2802" i="1"/>
  <c r="N2801" i="1"/>
  <c r="M2801" i="1"/>
  <c r="L2801" i="1"/>
  <c r="K2801" i="1"/>
  <c r="E2801" i="1"/>
  <c r="X2801" i="1" s="1"/>
  <c r="Y2801" i="1" s="1"/>
  <c r="C2801" i="1"/>
  <c r="X2800" i="1"/>
  <c r="Y2800" i="1" s="1"/>
  <c r="N2800" i="1"/>
  <c r="M2800" i="1"/>
  <c r="L2800" i="1"/>
  <c r="K2800" i="1"/>
  <c r="E2800" i="1"/>
  <c r="C2800" i="1"/>
  <c r="Y2799" i="1"/>
  <c r="X2799" i="1"/>
  <c r="N2799" i="1"/>
  <c r="M2799" i="1"/>
  <c r="L2799" i="1"/>
  <c r="K2799" i="1"/>
  <c r="E2799" i="1"/>
  <c r="C2799" i="1"/>
  <c r="N2798" i="1"/>
  <c r="M2798" i="1"/>
  <c r="L2798" i="1"/>
  <c r="K2798" i="1"/>
  <c r="E2798" i="1"/>
  <c r="X2798" i="1" s="1"/>
  <c r="Y2798" i="1" s="1"/>
  <c r="C2798" i="1"/>
  <c r="X2797" i="1"/>
  <c r="Y2797" i="1" s="1"/>
  <c r="N2797" i="1"/>
  <c r="M2797" i="1"/>
  <c r="L2797" i="1"/>
  <c r="K2797" i="1"/>
  <c r="E2797" i="1"/>
  <c r="C2797" i="1"/>
  <c r="N2796" i="1"/>
  <c r="M2796" i="1"/>
  <c r="L2796" i="1"/>
  <c r="K2796" i="1"/>
  <c r="E2796" i="1"/>
  <c r="X2796" i="1" s="1"/>
  <c r="Y2796" i="1" s="1"/>
  <c r="C2796" i="1"/>
  <c r="O2796" i="1" s="1"/>
  <c r="N2795" i="1"/>
  <c r="M2795" i="1"/>
  <c r="L2795" i="1"/>
  <c r="K2795" i="1"/>
  <c r="E2795" i="1"/>
  <c r="X2795" i="1" s="1"/>
  <c r="Y2795" i="1" s="1"/>
  <c r="C2795" i="1"/>
  <c r="N2794" i="1"/>
  <c r="M2794" i="1"/>
  <c r="L2794" i="1"/>
  <c r="K2794" i="1"/>
  <c r="E2794" i="1"/>
  <c r="X2794" i="1" s="1"/>
  <c r="Y2794" i="1" s="1"/>
  <c r="C2794" i="1"/>
  <c r="O2794" i="1" s="1"/>
  <c r="X2793" i="1"/>
  <c r="Y2793" i="1" s="1"/>
  <c r="N2793" i="1"/>
  <c r="M2793" i="1"/>
  <c r="L2793" i="1"/>
  <c r="K2793" i="1"/>
  <c r="E2793" i="1"/>
  <c r="C2793" i="1"/>
  <c r="X2792" i="1"/>
  <c r="Y2792" i="1" s="1"/>
  <c r="N2792" i="1"/>
  <c r="M2792" i="1"/>
  <c r="L2792" i="1"/>
  <c r="K2792" i="1"/>
  <c r="E2792" i="1"/>
  <c r="C2792" i="1"/>
  <c r="X2791" i="1"/>
  <c r="Y2791" i="1" s="1"/>
  <c r="N2791" i="1"/>
  <c r="M2791" i="1"/>
  <c r="L2791" i="1"/>
  <c r="K2791" i="1"/>
  <c r="E2791" i="1"/>
  <c r="C2791" i="1"/>
  <c r="N2790" i="1"/>
  <c r="M2790" i="1"/>
  <c r="L2790" i="1"/>
  <c r="K2790" i="1"/>
  <c r="E2790" i="1"/>
  <c r="X2790" i="1" s="1"/>
  <c r="Y2790" i="1" s="1"/>
  <c r="C2790" i="1"/>
  <c r="N2789" i="1"/>
  <c r="M2789" i="1"/>
  <c r="L2789" i="1"/>
  <c r="K2789" i="1"/>
  <c r="E2789" i="1"/>
  <c r="X2789" i="1" s="1"/>
  <c r="Y2789" i="1" s="1"/>
  <c r="C2789" i="1"/>
  <c r="N2788" i="1"/>
  <c r="M2788" i="1"/>
  <c r="L2788" i="1"/>
  <c r="K2788" i="1"/>
  <c r="E2788" i="1"/>
  <c r="X2788" i="1" s="1"/>
  <c r="Y2788" i="1" s="1"/>
  <c r="C2788" i="1"/>
  <c r="X2787" i="1"/>
  <c r="Y2787" i="1" s="1"/>
  <c r="N2787" i="1"/>
  <c r="M2787" i="1"/>
  <c r="L2787" i="1"/>
  <c r="K2787" i="1"/>
  <c r="E2787" i="1"/>
  <c r="C2787" i="1"/>
  <c r="O2787" i="1" s="1"/>
  <c r="N2786" i="1"/>
  <c r="M2786" i="1"/>
  <c r="L2786" i="1"/>
  <c r="K2786" i="1"/>
  <c r="E2786" i="1"/>
  <c r="X2786" i="1" s="1"/>
  <c r="Y2786" i="1" s="1"/>
  <c r="C2786" i="1"/>
  <c r="Y2785" i="1"/>
  <c r="N2785" i="1"/>
  <c r="M2785" i="1"/>
  <c r="L2785" i="1"/>
  <c r="K2785" i="1"/>
  <c r="E2785" i="1"/>
  <c r="X2785" i="1" s="1"/>
  <c r="C2785" i="1"/>
  <c r="N2784" i="1"/>
  <c r="M2784" i="1"/>
  <c r="L2784" i="1"/>
  <c r="K2784" i="1"/>
  <c r="E2784" i="1"/>
  <c r="X2784" i="1" s="1"/>
  <c r="Y2784" i="1" s="1"/>
  <c r="C2784" i="1"/>
  <c r="N2783" i="1"/>
  <c r="M2783" i="1"/>
  <c r="L2783" i="1"/>
  <c r="K2783" i="1"/>
  <c r="E2783" i="1"/>
  <c r="X2783" i="1" s="1"/>
  <c r="Y2783" i="1" s="1"/>
  <c r="C2783" i="1"/>
  <c r="N2782" i="1"/>
  <c r="M2782" i="1"/>
  <c r="L2782" i="1"/>
  <c r="K2782" i="1"/>
  <c r="E2782" i="1"/>
  <c r="X2782" i="1" s="1"/>
  <c r="Y2782" i="1" s="1"/>
  <c r="C2782" i="1"/>
  <c r="Y2781" i="1"/>
  <c r="N2781" i="1"/>
  <c r="M2781" i="1"/>
  <c r="L2781" i="1"/>
  <c r="K2781" i="1"/>
  <c r="E2781" i="1"/>
  <c r="X2781" i="1" s="1"/>
  <c r="C2781" i="1"/>
  <c r="X2780" i="1"/>
  <c r="Y2780" i="1" s="1"/>
  <c r="N2780" i="1"/>
  <c r="M2780" i="1"/>
  <c r="L2780" i="1"/>
  <c r="K2780" i="1"/>
  <c r="E2780" i="1"/>
  <c r="C2780" i="1"/>
  <c r="X2779" i="1"/>
  <c r="Y2779" i="1" s="1"/>
  <c r="N2779" i="1"/>
  <c r="M2779" i="1"/>
  <c r="L2779" i="1"/>
  <c r="K2779" i="1"/>
  <c r="E2779" i="1"/>
  <c r="C2779" i="1"/>
  <c r="X2778" i="1"/>
  <c r="Y2778" i="1" s="1"/>
  <c r="N2778" i="1"/>
  <c r="P2778" i="1" s="1"/>
  <c r="R2778" i="1" s="1"/>
  <c r="T2778" i="1" s="1"/>
  <c r="M2778" i="1"/>
  <c r="L2778" i="1"/>
  <c r="K2778" i="1"/>
  <c r="E2778" i="1"/>
  <c r="C2778" i="1"/>
  <c r="O2778" i="1" s="1"/>
  <c r="N2777" i="1"/>
  <c r="M2777" i="1"/>
  <c r="L2777" i="1"/>
  <c r="K2777" i="1"/>
  <c r="E2777" i="1"/>
  <c r="X2777" i="1" s="1"/>
  <c r="Y2777" i="1" s="1"/>
  <c r="C2777" i="1"/>
  <c r="X2776" i="1"/>
  <c r="Y2776" i="1" s="1"/>
  <c r="N2776" i="1"/>
  <c r="M2776" i="1"/>
  <c r="L2776" i="1"/>
  <c r="K2776" i="1"/>
  <c r="E2776" i="1"/>
  <c r="C2776" i="1"/>
  <c r="X2775" i="1"/>
  <c r="Y2775" i="1" s="1"/>
  <c r="N2775" i="1"/>
  <c r="M2775" i="1"/>
  <c r="L2775" i="1"/>
  <c r="K2775" i="1"/>
  <c r="E2775" i="1"/>
  <c r="C2775" i="1"/>
  <c r="O2775" i="1" s="1"/>
  <c r="X2774" i="1"/>
  <c r="Y2774" i="1" s="1"/>
  <c r="N2774" i="1"/>
  <c r="M2774" i="1"/>
  <c r="L2774" i="1"/>
  <c r="K2774" i="1"/>
  <c r="E2774" i="1"/>
  <c r="C2774" i="1"/>
  <c r="N2773" i="1"/>
  <c r="M2773" i="1"/>
  <c r="L2773" i="1"/>
  <c r="K2773" i="1"/>
  <c r="E2773" i="1"/>
  <c r="X2773" i="1" s="1"/>
  <c r="Y2773" i="1" s="1"/>
  <c r="C2773" i="1"/>
  <c r="X2772" i="1"/>
  <c r="Y2772" i="1" s="1"/>
  <c r="N2772" i="1"/>
  <c r="M2772" i="1"/>
  <c r="L2772" i="1"/>
  <c r="K2772" i="1"/>
  <c r="E2772" i="1"/>
  <c r="C2772" i="1"/>
  <c r="N2771" i="1"/>
  <c r="M2771" i="1"/>
  <c r="L2771" i="1"/>
  <c r="K2771" i="1"/>
  <c r="E2771" i="1"/>
  <c r="X2771" i="1" s="1"/>
  <c r="Y2771" i="1" s="1"/>
  <c r="C2771" i="1"/>
  <c r="N2770" i="1"/>
  <c r="M2770" i="1"/>
  <c r="L2770" i="1"/>
  <c r="K2770" i="1"/>
  <c r="E2770" i="1"/>
  <c r="X2770" i="1" s="1"/>
  <c r="Y2770" i="1" s="1"/>
  <c r="C2770" i="1"/>
  <c r="X2769" i="1"/>
  <c r="Y2769" i="1" s="1"/>
  <c r="N2769" i="1"/>
  <c r="M2769" i="1"/>
  <c r="L2769" i="1"/>
  <c r="K2769" i="1"/>
  <c r="E2769" i="1"/>
  <c r="C2769" i="1"/>
  <c r="Y2768" i="1"/>
  <c r="X2768" i="1"/>
  <c r="N2768" i="1"/>
  <c r="M2768" i="1"/>
  <c r="L2768" i="1"/>
  <c r="K2768" i="1"/>
  <c r="E2768" i="1"/>
  <c r="C2768" i="1"/>
  <c r="N2767" i="1"/>
  <c r="M2767" i="1"/>
  <c r="L2767" i="1"/>
  <c r="K2767" i="1"/>
  <c r="E2767" i="1"/>
  <c r="X2767" i="1" s="1"/>
  <c r="Y2767" i="1" s="1"/>
  <c r="C2767" i="1"/>
  <c r="N2766" i="1"/>
  <c r="M2766" i="1"/>
  <c r="L2766" i="1"/>
  <c r="K2766" i="1"/>
  <c r="E2766" i="1"/>
  <c r="X2766" i="1" s="1"/>
  <c r="Y2766" i="1" s="1"/>
  <c r="C2766" i="1"/>
  <c r="N2765" i="1"/>
  <c r="M2765" i="1"/>
  <c r="L2765" i="1"/>
  <c r="K2765" i="1"/>
  <c r="E2765" i="1"/>
  <c r="X2765" i="1" s="1"/>
  <c r="Y2765" i="1" s="1"/>
  <c r="C2765" i="1"/>
  <c r="O2765" i="1" s="1"/>
  <c r="N2764" i="1"/>
  <c r="M2764" i="1"/>
  <c r="L2764" i="1"/>
  <c r="K2764" i="1"/>
  <c r="E2764" i="1"/>
  <c r="X2764" i="1" s="1"/>
  <c r="Y2764" i="1" s="1"/>
  <c r="C2764" i="1"/>
  <c r="X2763" i="1"/>
  <c r="Y2763" i="1" s="1"/>
  <c r="N2763" i="1"/>
  <c r="M2763" i="1"/>
  <c r="L2763" i="1"/>
  <c r="K2763" i="1"/>
  <c r="E2763" i="1"/>
  <c r="C2763" i="1"/>
  <c r="N2762" i="1"/>
  <c r="M2762" i="1"/>
  <c r="L2762" i="1"/>
  <c r="K2762" i="1"/>
  <c r="E2762" i="1"/>
  <c r="X2762" i="1" s="1"/>
  <c r="Y2762" i="1" s="1"/>
  <c r="C2762" i="1"/>
  <c r="O2762" i="1" s="1"/>
  <c r="X2761" i="1"/>
  <c r="Y2761" i="1" s="1"/>
  <c r="N2761" i="1"/>
  <c r="M2761" i="1"/>
  <c r="L2761" i="1"/>
  <c r="K2761" i="1"/>
  <c r="E2761" i="1"/>
  <c r="C2761" i="1"/>
  <c r="N2760" i="1"/>
  <c r="M2760" i="1"/>
  <c r="L2760" i="1"/>
  <c r="K2760" i="1"/>
  <c r="E2760" i="1"/>
  <c r="X2760" i="1" s="1"/>
  <c r="Y2760" i="1" s="1"/>
  <c r="C2760" i="1"/>
  <c r="N2759" i="1"/>
  <c r="M2759" i="1"/>
  <c r="L2759" i="1"/>
  <c r="K2759" i="1"/>
  <c r="E2759" i="1"/>
  <c r="C2759" i="1"/>
  <c r="Y2758" i="1"/>
  <c r="X2758" i="1"/>
  <c r="N2758" i="1"/>
  <c r="M2758" i="1"/>
  <c r="L2758" i="1"/>
  <c r="K2758" i="1"/>
  <c r="E2758" i="1"/>
  <c r="C2758" i="1"/>
  <c r="O2758" i="1" s="1"/>
  <c r="N2757" i="1"/>
  <c r="M2757" i="1"/>
  <c r="L2757" i="1"/>
  <c r="K2757" i="1"/>
  <c r="E2757" i="1"/>
  <c r="X2757" i="1" s="1"/>
  <c r="Y2757" i="1" s="1"/>
  <c r="C2757" i="1"/>
  <c r="X2756" i="1"/>
  <c r="Y2756" i="1" s="1"/>
  <c r="N2756" i="1"/>
  <c r="M2756" i="1"/>
  <c r="L2756" i="1"/>
  <c r="K2756" i="1"/>
  <c r="E2756" i="1"/>
  <c r="C2756" i="1"/>
  <c r="N2755" i="1"/>
  <c r="M2755" i="1"/>
  <c r="L2755" i="1"/>
  <c r="K2755" i="1"/>
  <c r="E2755" i="1"/>
  <c r="X2755" i="1" s="1"/>
  <c r="Y2755" i="1" s="1"/>
  <c r="C2755" i="1"/>
  <c r="O2754" i="1"/>
  <c r="N2754" i="1"/>
  <c r="M2754" i="1"/>
  <c r="L2754" i="1"/>
  <c r="K2754" i="1"/>
  <c r="E2754" i="1"/>
  <c r="X2754" i="1" s="1"/>
  <c r="Y2754" i="1" s="1"/>
  <c r="C2754" i="1"/>
  <c r="N2753" i="1"/>
  <c r="M2753" i="1"/>
  <c r="L2753" i="1"/>
  <c r="K2753" i="1"/>
  <c r="E2753" i="1"/>
  <c r="X2753" i="1" s="1"/>
  <c r="Y2753" i="1" s="1"/>
  <c r="C2753" i="1"/>
  <c r="Y2752" i="1"/>
  <c r="X2752" i="1"/>
  <c r="N2752" i="1"/>
  <c r="M2752" i="1"/>
  <c r="L2752" i="1"/>
  <c r="K2752" i="1"/>
  <c r="E2752" i="1"/>
  <c r="C2752" i="1"/>
  <c r="O2751" i="1"/>
  <c r="N2751" i="1"/>
  <c r="M2751" i="1"/>
  <c r="L2751" i="1"/>
  <c r="K2751" i="1"/>
  <c r="E2751" i="1"/>
  <c r="X2751" i="1" s="1"/>
  <c r="Y2751" i="1" s="1"/>
  <c r="C2751" i="1"/>
  <c r="N2750" i="1"/>
  <c r="M2750" i="1"/>
  <c r="L2750" i="1"/>
  <c r="K2750" i="1"/>
  <c r="E2750" i="1"/>
  <c r="X2750" i="1" s="1"/>
  <c r="Y2750" i="1" s="1"/>
  <c r="C2750" i="1"/>
  <c r="X2749" i="1"/>
  <c r="Y2749" i="1" s="1"/>
  <c r="N2749" i="1"/>
  <c r="M2749" i="1"/>
  <c r="L2749" i="1"/>
  <c r="O2749" i="1" s="1"/>
  <c r="K2749" i="1"/>
  <c r="E2749" i="1"/>
  <c r="C2749" i="1"/>
  <c r="N2748" i="1"/>
  <c r="M2748" i="1"/>
  <c r="L2748" i="1"/>
  <c r="K2748" i="1"/>
  <c r="O2748" i="1" s="1"/>
  <c r="E2748" i="1"/>
  <c r="X2748" i="1" s="1"/>
  <c r="Y2748" i="1" s="1"/>
  <c r="C2748" i="1"/>
  <c r="N2747" i="1"/>
  <c r="M2747" i="1"/>
  <c r="L2747" i="1"/>
  <c r="K2747" i="1"/>
  <c r="E2747" i="1"/>
  <c r="X2747" i="1" s="1"/>
  <c r="Y2747" i="1" s="1"/>
  <c r="C2747" i="1"/>
  <c r="N2746" i="1"/>
  <c r="M2746" i="1"/>
  <c r="L2746" i="1"/>
  <c r="K2746" i="1"/>
  <c r="E2746" i="1"/>
  <c r="X2746" i="1" s="1"/>
  <c r="Y2746" i="1" s="1"/>
  <c r="C2746" i="1"/>
  <c r="N2745" i="1"/>
  <c r="M2745" i="1"/>
  <c r="L2745" i="1"/>
  <c r="K2745" i="1"/>
  <c r="E2745" i="1"/>
  <c r="X2745" i="1" s="1"/>
  <c r="Y2745" i="1" s="1"/>
  <c r="C2745" i="1"/>
  <c r="N2744" i="1"/>
  <c r="M2744" i="1"/>
  <c r="L2744" i="1"/>
  <c r="K2744" i="1"/>
  <c r="E2744" i="1"/>
  <c r="X2744" i="1" s="1"/>
  <c r="Y2744" i="1" s="1"/>
  <c r="C2744" i="1"/>
  <c r="N2743" i="1"/>
  <c r="M2743" i="1"/>
  <c r="L2743" i="1"/>
  <c r="K2743" i="1"/>
  <c r="E2743" i="1"/>
  <c r="X2743" i="1" s="1"/>
  <c r="Y2743" i="1" s="1"/>
  <c r="C2743" i="1"/>
  <c r="X2742" i="1"/>
  <c r="Y2742" i="1" s="1"/>
  <c r="N2742" i="1"/>
  <c r="M2742" i="1"/>
  <c r="L2742" i="1"/>
  <c r="K2742" i="1"/>
  <c r="E2742" i="1"/>
  <c r="C2742" i="1"/>
  <c r="N2741" i="1"/>
  <c r="M2741" i="1"/>
  <c r="L2741" i="1"/>
  <c r="K2741" i="1"/>
  <c r="E2741" i="1"/>
  <c r="X2741" i="1" s="1"/>
  <c r="Y2741" i="1" s="1"/>
  <c r="C2741" i="1"/>
  <c r="N2740" i="1"/>
  <c r="M2740" i="1"/>
  <c r="L2740" i="1"/>
  <c r="K2740" i="1"/>
  <c r="E2740" i="1"/>
  <c r="X2740" i="1" s="1"/>
  <c r="Y2740" i="1" s="1"/>
  <c r="C2740" i="1"/>
  <c r="N2739" i="1"/>
  <c r="M2739" i="1"/>
  <c r="L2739" i="1"/>
  <c r="K2739" i="1"/>
  <c r="E2739" i="1"/>
  <c r="X2739" i="1" s="1"/>
  <c r="Y2739" i="1" s="1"/>
  <c r="C2739" i="1"/>
  <c r="N2738" i="1"/>
  <c r="M2738" i="1"/>
  <c r="L2738" i="1"/>
  <c r="K2738" i="1"/>
  <c r="E2738" i="1"/>
  <c r="X2738" i="1" s="1"/>
  <c r="Y2738" i="1" s="1"/>
  <c r="C2738" i="1"/>
  <c r="Y2737" i="1"/>
  <c r="N2737" i="1"/>
  <c r="M2737" i="1"/>
  <c r="L2737" i="1"/>
  <c r="K2737" i="1"/>
  <c r="E2737" i="1"/>
  <c r="X2737" i="1" s="1"/>
  <c r="C2737" i="1"/>
  <c r="N2736" i="1"/>
  <c r="M2736" i="1"/>
  <c r="L2736" i="1"/>
  <c r="K2736" i="1"/>
  <c r="E2736" i="1"/>
  <c r="X2736" i="1" s="1"/>
  <c r="Y2736" i="1" s="1"/>
  <c r="C2736" i="1"/>
  <c r="N2735" i="1"/>
  <c r="M2735" i="1"/>
  <c r="L2735" i="1"/>
  <c r="K2735" i="1"/>
  <c r="E2735" i="1"/>
  <c r="X2735" i="1" s="1"/>
  <c r="Y2735" i="1" s="1"/>
  <c r="C2735" i="1"/>
  <c r="N2734" i="1"/>
  <c r="M2734" i="1"/>
  <c r="L2734" i="1"/>
  <c r="K2734" i="1"/>
  <c r="E2734" i="1"/>
  <c r="X2734" i="1" s="1"/>
  <c r="Y2734" i="1" s="1"/>
  <c r="C2734" i="1"/>
  <c r="N2733" i="1"/>
  <c r="M2733" i="1"/>
  <c r="L2733" i="1"/>
  <c r="K2733" i="1"/>
  <c r="E2733" i="1"/>
  <c r="X2733" i="1" s="1"/>
  <c r="Y2733" i="1" s="1"/>
  <c r="C2733" i="1"/>
  <c r="X2732" i="1"/>
  <c r="Y2732" i="1" s="1"/>
  <c r="N2732" i="1"/>
  <c r="M2732" i="1"/>
  <c r="L2732" i="1"/>
  <c r="K2732" i="1"/>
  <c r="O2732" i="1" s="1"/>
  <c r="E2732" i="1"/>
  <c r="C2732" i="1"/>
  <c r="N2731" i="1"/>
  <c r="M2731" i="1"/>
  <c r="L2731" i="1"/>
  <c r="K2731" i="1"/>
  <c r="E2731" i="1"/>
  <c r="X2731" i="1" s="1"/>
  <c r="Y2731" i="1" s="1"/>
  <c r="C2731" i="1"/>
  <c r="N2730" i="1"/>
  <c r="M2730" i="1"/>
  <c r="L2730" i="1"/>
  <c r="K2730" i="1"/>
  <c r="E2730" i="1"/>
  <c r="X2730" i="1" s="1"/>
  <c r="Y2730" i="1" s="1"/>
  <c r="C2730" i="1"/>
  <c r="X2729" i="1"/>
  <c r="Y2729" i="1" s="1"/>
  <c r="N2729" i="1"/>
  <c r="M2729" i="1"/>
  <c r="L2729" i="1"/>
  <c r="K2729" i="1"/>
  <c r="E2729" i="1"/>
  <c r="C2729" i="1"/>
  <c r="N2728" i="1"/>
  <c r="M2728" i="1"/>
  <c r="L2728" i="1"/>
  <c r="K2728" i="1"/>
  <c r="E2728" i="1"/>
  <c r="X2728" i="1" s="1"/>
  <c r="Y2728" i="1" s="1"/>
  <c r="C2728" i="1"/>
  <c r="N2727" i="1"/>
  <c r="M2727" i="1"/>
  <c r="L2727" i="1"/>
  <c r="K2727" i="1"/>
  <c r="E2727" i="1"/>
  <c r="X2727" i="1" s="1"/>
  <c r="Y2727" i="1" s="1"/>
  <c r="C2727" i="1"/>
  <c r="X2726" i="1"/>
  <c r="Y2726" i="1" s="1"/>
  <c r="N2726" i="1"/>
  <c r="M2726" i="1"/>
  <c r="L2726" i="1"/>
  <c r="K2726" i="1"/>
  <c r="E2726" i="1"/>
  <c r="C2726" i="1"/>
  <c r="N2725" i="1"/>
  <c r="M2725" i="1"/>
  <c r="L2725" i="1"/>
  <c r="K2725" i="1"/>
  <c r="E2725" i="1"/>
  <c r="X2725" i="1" s="1"/>
  <c r="Y2725" i="1" s="1"/>
  <c r="C2725" i="1"/>
  <c r="O2725" i="1" s="1"/>
  <c r="N2724" i="1"/>
  <c r="M2724" i="1"/>
  <c r="L2724" i="1"/>
  <c r="K2724" i="1"/>
  <c r="E2724" i="1"/>
  <c r="X2724" i="1" s="1"/>
  <c r="Y2724" i="1" s="1"/>
  <c r="C2724" i="1"/>
  <c r="X2723" i="1"/>
  <c r="Y2723" i="1" s="1"/>
  <c r="N2723" i="1"/>
  <c r="M2723" i="1"/>
  <c r="L2723" i="1"/>
  <c r="K2723" i="1"/>
  <c r="E2723" i="1"/>
  <c r="C2723" i="1"/>
  <c r="N2722" i="1"/>
  <c r="M2722" i="1"/>
  <c r="L2722" i="1"/>
  <c r="K2722" i="1"/>
  <c r="E2722" i="1"/>
  <c r="X2722" i="1" s="1"/>
  <c r="Y2722" i="1" s="1"/>
  <c r="C2722" i="1"/>
  <c r="N2721" i="1"/>
  <c r="M2721" i="1"/>
  <c r="L2721" i="1"/>
  <c r="K2721" i="1"/>
  <c r="E2721" i="1"/>
  <c r="X2721" i="1" s="1"/>
  <c r="Y2721" i="1" s="1"/>
  <c r="C2721" i="1"/>
  <c r="N2720" i="1"/>
  <c r="M2720" i="1"/>
  <c r="L2720" i="1"/>
  <c r="K2720" i="1"/>
  <c r="E2720" i="1"/>
  <c r="X2720" i="1" s="1"/>
  <c r="Y2720" i="1" s="1"/>
  <c r="C2720" i="1"/>
  <c r="Y2719" i="1"/>
  <c r="N2719" i="1"/>
  <c r="M2719" i="1"/>
  <c r="L2719" i="1"/>
  <c r="K2719" i="1"/>
  <c r="E2719" i="1"/>
  <c r="X2719" i="1" s="1"/>
  <c r="C2719" i="1"/>
  <c r="N2718" i="1"/>
  <c r="M2718" i="1"/>
  <c r="L2718" i="1"/>
  <c r="K2718" i="1"/>
  <c r="E2718" i="1"/>
  <c r="X2718" i="1" s="1"/>
  <c r="Y2718" i="1" s="1"/>
  <c r="C2718" i="1"/>
  <c r="X2717" i="1"/>
  <c r="Y2717" i="1" s="1"/>
  <c r="N2717" i="1"/>
  <c r="M2717" i="1"/>
  <c r="L2717" i="1"/>
  <c r="K2717" i="1"/>
  <c r="E2717" i="1"/>
  <c r="C2717" i="1"/>
  <c r="X2716" i="1"/>
  <c r="Y2716" i="1" s="1"/>
  <c r="O2716" i="1"/>
  <c r="N2716" i="1"/>
  <c r="M2716" i="1"/>
  <c r="L2716" i="1"/>
  <c r="K2716" i="1"/>
  <c r="E2716" i="1"/>
  <c r="C2716" i="1"/>
  <c r="Y2715" i="1"/>
  <c r="N2715" i="1"/>
  <c r="M2715" i="1"/>
  <c r="L2715" i="1"/>
  <c r="K2715" i="1"/>
  <c r="E2715" i="1"/>
  <c r="X2715" i="1" s="1"/>
  <c r="C2715" i="1"/>
  <c r="N2714" i="1"/>
  <c r="M2714" i="1"/>
  <c r="L2714" i="1"/>
  <c r="K2714" i="1"/>
  <c r="E2714" i="1"/>
  <c r="C2714" i="1"/>
  <c r="X2713" i="1"/>
  <c r="Y2713" i="1" s="1"/>
  <c r="N2713" i="1"/>
  <c r="M2713" i="1"/>
  <c r="L2713" i="1"/>
  <c r="K2713" i="1"/>
  <c r="O2713" i="1" s="1"/>
  <c r="E2713" i="1"/>
  <c r="C2713" i="1"/>
  <c r="N2712" i="1"/>
  <c r="M2712" i="1"/>
  <c r="L2712" i="1"/>
  <c r="K2712" i="1"/>
  <c r="E2712" i="1"/>
  <c r="X2712" i="1" s="1"/>
  <c r="Y2712" i="1" s="1"/>
  <c r="C2712" i="1"/>
  <c r="N2711" i="1"/>
  <c r="M2711" i="1"/>
  <c r="L2711" i="1"/>
  <c r="K2711" i="1"/>
  <c r="E2711" i="1"/>
  <c r="X2711" i="1" s="1"/>
  <c r="Y2711" i="1" s="1"/>
  <c r="C2711" i="1"/>
  <c r="X2710" i="1"/>
  <c r="Y2710" i="1" s="1"/>
  <c r="N2710" i="1"/>
  <c r="M2710" i="1"/>
  <c r="L2710" i="1"/>
  <c r="K2710" i="1"/>
  <c r="E2710" i="1"/>
  <c r="C2710" i="1"/>
  <c r="N2709" i="1"/>
  <c r="M2709" i="1"/>
  <c r="L2709" i="1"/>
  <c r="K2709" i="1"/>
  <c r="E2709" i="1"/>
  <c r="X2709" i="1" s="1"/>
  <c r="Y2709" i="1" s="1"/>
  <c r="C2709" i="1"/>
  <c r="N2708" i="1"/>
  <c r="M2708" i="1"/>
  <c r="L2708" i="1"/>
  <c r="K2708" i="1"/>
  <c r="E2708" i="1"/>
  <c r="X2708" i="1" s="1"/>
  <c r="Y2708" i="1" s="1"/>
  <c r="C2708" i="1"/>
  <c r="X2707" i="1"/>
  <c r="Y2707" i="1" s="1"/>
  <c r="N2707" i="1"/>
  <c r="M2707" i="1"/>
  <c r="L2707" i="1"/>
  <c r="K2707" i="1"/>
  <c r="E2707" i="1"/>
  <c r="C2707" i="1"/>
  <c r="N2706" i="1"/>
  <c r="M2706" i="1"/>
  <c r="L2706" i="1"/>
  <c r="O2706" i="1" s="1"/>
  <c r="K2706" i="1"/>
  <c r="E2706" i="1"/>
  <c r="X2706" i="1" s="1"/>
  <c r="Y2706" i="1" s="1"/>
  <c r="C2706" i="1"/>
  <c r="N2705" i="1"/>
  <c r="M2705" i="1"/>
  <c r="L2705" i="1"/>
  <c r="K2705" i="1"/>
  <c r="E2705" i="1"/>
  <c r="X2705" i="1" s="1"/>
  <c r="Y2705" i="1" s="1"/>
  <c r="C2705" i="1"/>
  <c r="N2704" i="1"/>
  <c r="M2704" i="1"/>
  <c r="L2704" i="1"/>
  <c r="K2704" i="1"/>
  <c r="E2704" i="1"/>
  <c r="X2704" i="1" s="1"/>
  <c r="Y2704" i="1" s="1"/>
  <c r="C2704" i="1"/>
  <c r="O2704" i="1" s="1"/>
  <c r="P2704" i="1" s="1"/>
  <c r="R2704" i="1" s="1"/>
  <c r="T2704" i="1" s="1"/>
  <c r="N2703" i="1"/>
  <c r="M2703" i="1"/>
  <c r="L2703" i="1"/>
  <c r="K2703" i="1"/>
  <c r="E2703" i="1"/>
  <c r="X2703" i="1" s="1"/>
  <c r="Y2703" i="1" s="1"/>
  <c r="C2703" i="1"/>
  <c r="N2702" i="1"/>
  <c r="M2702" i="1"/>
  <c r="L2702" i="1"/>
  <c r="K2702" i="1"/>
  <c r="E2702" i="1"/>
  <c r="X2702" i="1" s="1"/>
  <c r="Y2702" i="1" s="1"/>
  <c r="C2702" i="1"/>
  <c r="N2701" i="1"/>
  <c r="M2701" i="1"/>
  <c r="L2701" i="1"/>
  <c r="K2701" i="1"/>
  <c r="E2701" i="1"/>
  <c r="X2701" i="1" s="1"/>
  <c r="Y2701" i="1" s="1"/>
  <c r="C2701" i="1"/>
  <c r="X2700" i="1"/>
  <c r="Y2700" i="1" s="1"/>
  <c r="N2700" i="1"/>
  <c r="M2700" i="1"/>
  <c r="L2700" i="1"/>
  <c r="K2700" i="1"/>
  <c r="E2700" i="1"/>
  <c r="C2700" i="1"/>
  <c r="N2699" i="1"/>
  <c r="M2699" i="1"/>
  <c r="L2699" i="1"/>
  <c r="K2699" i="1"/>
  <c r="E2699" i="1"/>
  <c r="X2699" i="1" s="1"/>
  <c r="Y2699" i="1" s="1"/>
  <c r="C2699" i="1"/>
  <c r="N2698" i="1"/>
  <c r="M2698" i="1"/>
  <c r="L2698" i="1"/>
  <c r="K2698" i="1"/>
  <c r="E2698" i="1"/>
  <c r="X2698" i="1" s="1"/>
  <c r="Y2698" i="1" s="1"/>
  <c r="C2698" i="1"/>
  <c r="X2697" i="1"/>
  <c r="Y2697" i="1" s="1"/>
  <c r="N2697" i="1"/>
  <c r="M2697" i="1"/>
  <c r="L2697" i="1"/>
  <c r="K2697" i="1"/>
  <c r="E2697" i="1"/>
  <c r="C2697" i="1"/>
  <c r="X2696" i="1"/>
  <c r="Y2696" i="1" s="1"/>
  <c r="P2696" i="1"/>
  <c r="N2696" i="1"/>
  <c r="M2696" i="1"/>
  <c r="L2696" i="1"/>
  <c r="O2696" i="1" s="1"/>
  <c r="K2696" i="1"/>
  <c r="E2696" i="1"/>
  <c r="C2696" i="1"/>
  <c r="N2695" i="1"/>
  <c r="M2695" i="1"/>
  <c r="L2695" i="1"/>
  <c r="K2695" i="1"/>
  <c r="E2695" i="1"/>
  <c r="X2695" i="1" s="1"/>
  <c r="Y2695" i="1" s="1"/>
  <c r="C2695" i="1"/>
  <c r="X2694" i="1"/>
  <c r="Y2694" i="1" s="1"/>
  <c r="N2694" i="1"/>
  <c r="M2694" i="1"/>
  <c r="L2694" i="1"/>
  <c r="K2694" i="1"/>
  <c r="E2694" i="1"/>
  <c r="C2694" i="1"/>
  <c r="N2693" i="1"/>
  <c r="M2693" i="1"/>
  <c r="L2693" i="1"/>
  <c r="K2693" i="1"/>
  <c r="E2693" i="1"/>
  <c r="X2693" i="1" s="1"/>
  <c r="Y2693" i="1" s="1"/>
  <c r="C2693" i="1"/>
  <c r="N2692" i="1"/>
  <c r="M2692" i="1"/>
  <c r="L2692" i="1"/>
  <c r="K2692" i="1"/>
  <c r="E2692" i="1"/>
  <c r="X2692" i="1" s="1"/>
  <c r="Y2692" i="1" s="1"/>
  <c r="C2692" i="1"/>
  <c r="N2691" i="1"/>
  <c r="M2691" i="1"/>
  <c r="L2691" i="1"/>
  <c r="K2691" i="1"/>
  <c r="E2691" i="1"/>
  <c r="X2691" i="1" s="1"/>
  <c r="Y2691" i="1" s="1"/>
  <c r="C2691" i="1"/>
  <c r="N2690" i="1"/>
  <c r="M2690" i="1"/>
  <c r="L2690" i="1"/>
  <c r="K2690" i="1"/>
  <c r="E2690" i="1"/>
  <c r="X2690" i="1" s="1"/>
  <c r="Y2690" i="1" s="1"/>
  <c r="C2690" i="1"/>
  <c r="N2689" i="1"/>
  <c r="M2689" i="1"/>
  <c r="L2689" i="1"/>
  <c r="K2689" i="1"/>
  <c r="E2689" i="1"/>
  <c r="X2689" i="1" s="1"/>
  <c r="Y2689" i="1" s="1"/>
  <c r="C2689" i="1"/>
  <c r="N2688" i="1"/>
  <c r="M2688" i="1"/>
  <c r="L2688" i="1"/>
  <c r="K2688" i="1"/>
  <c r="E2688" i="1"/>
  <c r="X2688" i="1" s="1"/>
  <c r="Y2688" i="1" s="1"/>
  <c r="C2688" i="1"/>
  <c r="X2687" i="1"/>
  <c r="Y2687" i="1" s="1"/>
  <c r="N2687" i="1"/>
  <c r="M2687" i="1"/>
  <c r="L2687" i="1"/>
  <c r="K2687" i="1"/>
  <c r="E2687" i="1"/>
  <c r="C2687" i="1"/>
  <c r="N2686" i="1"/>
  <c r="M2686" i="1"/>
  <c r="L2686" i="1"/>
  <c r="O2686" i="1" s="1"/>
  <c r="K2686" i="1"/>
  <c r="E2686" i="1"/>
  <c r="C2686" i="1"/>
  <c r="N2685" i="1"/>
  <c r="M2685" i="1"/>
  <c r="L2685" i="1"/>
  <c r="K2685" i="1"/>
  <c r="E2685" i="1"/>
  <c r="X2685" i="1" s="1"/>
  <c r="Y2685" i="1" s="1"/>
  <c r="C2685" i="1"/>
  <c r="N2684" i="1"/>
  <c r="M2684" i="1"/>
  <c r="L2684" i="1"/>
  <c r="K2684" i="1"/>
  <c r="E2684" i="1"/>
  <c r="X2684" i="1" s="1"/>
  <c r="Y2684" i="1" s="1"/>
  <c r="C2684" i="1"/>
  <c r="Y2683" i="1"/>
  <c r="N2683" i="1"/>
  <c r="M2683" i="1"/>
  <c r="L2683" i="1"/>
  <c r="K2683" i="1"/>
  <c r="E2683" i="1"/>
  <c r="X2683" i="1" s="1"/>
  <c r="C2683" i="1"/>
  <c r="N2682" i="1"/>
  <c r="M2682" i="1"/>
  <c r="L2682" i="1"/>
  <c r="K2682" i="1"/>
  <c r="E2682" i="1"/>
  <c r="X2682" i="1" s="1"/>
  <c r="Y2682" i="1" s="1"/>
  <c r="C2682" i="1"/>
  <c r="N2681" i="1"/>
  <c r="M2681" i="1"/>
  <c r="L2681" i="1"/>
  <c r="K2681" i="1"/>
  <c r="E2681" i="1"/>
  <c r="X2681" i="1" s="1"/>
  <c r="Y2681" i="1" s="1"/>
  <c r="C2681" i="1"/>
  <c r="X2680" i="1"/>
  <c r="Y2680" i="1" s="1"/>
  <c r="O2680" i="1"/>
  <c r="Q2680" i="1" s="1"/>
  <c r="N2680" i="1"/>
  <c r="M2680" i="1"/>
  <c r="L2680" i="1"/>
  <c r="K2680" i="1"/>
  <c r="E2680" i="1"/>
  <c r="C2680" i="1"/>
  <c r="N2679" i="1"/>
  <c r="M2679" i="1"/>
  <c r="L2679" i="1"/>
  <c r="K2679" i="1"/>
  <c r="E2679" i="1"/>
  <c r="X2679" i="1" s="1"/>
  <c r="Y2679" i="1" s="1"/>
  <c r="C2679" i="1"/>
  <c r="Y2678" i="1"/>
  <c r="N2678" i="1"/>
  <c r="M2678" i="1"/>
  <c r="L2678" i="1"/>
  <c r="K2678" i="1"/>
  <c r="E2678" i="1"/>
  <c r="X2678" i="1" s="1"/>
  <c r="C2678" i="1"/>
  <c r="N2677" i="1"/>
  <c r="M2677" i="1"/>
  <c r="L2677" i="1"/>
  <c r="K2677" i="1"/>
  <c r="E2677" i="1"/>
  <c r="X2677" i="1" s="1"/>
  <c r="Y2677" i="1" s="1"/>
  <c r="C2677" i="1"/>
  <c r="N2676" i="1"/>
  <c r="M2676" i="1"/>
  <c r="L2676" i="1"/>
  <c r="K2676" i="1"/>
  <c r="E2676" i="1"/>
  <c r="X2676" i="1" s="1"/>
  <c r="Y2676" i="1" s="1"/>
  <c r="C2676" i="1"/>
  <c r="N2675" i="1"/>
  <c r="M2675" i="1"/>
  <c r="L2675" i="1"/>
  <c r="K2675" i="1"/>
  <c r="E2675" i="1"/>
  <c r="X2675" i="1" s="1"/>
  <c r="Y2675" i="1" s="1"/>
  <c r="C2675" i="1"/>
  <c r="N2674" i="1"/>
  <c r="M2674" i="1"/>
  <c r="L2674" i="1"/>
  <c r="K2674" i="1"/>
  <c r="E2674" i="1"/>
  <c r="X2674" i="1" s="1"/>
  <c r="Y2674" i="1" s="1"/>
  <c r="C2674" i="1"/>
  <c r="N2673" i="1"/>
  <c r="M2673" i="1"/>
  <c r="L2673" i="1"/>
  <c r="K2673" i="1"/>
  <c r="E2673" i="1"/>
  <c r="X2673" i="1" s="1"/>
  <c r="Y2673" i="1" s="1"/>
  <c r="C2673" i="1"/>
  <c r="O2673" i="1" s="1"/>
  <c r="Y2672" i="1"/>
  <c r="N2672" i="1"/>
  <c r="M2672" i="1"/>
  <c r="L2672" i="1"/>
  <c r="K2672" i="1"/>
  <c r="E2672" i="1"/>
  <c r="X2672" i="1" s="1"/>
  <c r="C2672" i="1"/>
  <c r="N2671" i="1"/>
  <c r="M2671" i="1"/>
  <c r="L2671" i="1"/>
  <c r="K2671" i="1"/>
  <c r="E2671" i="1"/>
  <c r="X2671" i="1" s="1"/>
  <c r="Y2671" i="1" s="1"/>
  <c r="C2671" i="1"/>
  <c r="X2670" i="1"/>
  <c r="Y2670" i="1" s="1"/>
  <c r="N2670" i="1"/>
  <c r="M2670" i="1"/>
  <c r="L2670" i="1"/>
  <c r="K2670" i="1"/>
  <c r="E2670" i="1"/>
  <c r="C2670" i="1"/>
  <c r="N2669" i="1"/>
  <c r="M2669" i="1"/>
  <c r="L2669" i="1"/>
  <c r="K2669" i="1"/>
  <c r="E2669" i="1"/>
  <c r="X2669" i="1" s="1"/>
  <c r="Y2669" i="1" s="1"/>
  <c r="C2669" i="1"/>
  <c r="Q2668" i="1"/>
  <c r="P2668" i="1"/>
  <c r="S2668" i="1" s="1"/>
  <c r="O2668" i="1"/>
  <c r="N2668" i="1"/>
  <c r="M2668" i="1"/>
  <c r="L2668" i="1"/>
  <c r="K2668" i="1"/>
  <c r="E2668" i="1"/>
  <c r="X2668" i="1" s="1"/>
  <c r="Y2668" i="1" s="1"/>
  <c r="C2668" i="1"/>
  <c r="N2667" i="1"/>
  <c r="M2667" i="1"/>
  <c r="L2667" i="1"/>
  <c r="K2667" i="1"/>
  <c r="O2667" i="1" s="1"/>
  <c r="E2667" i="1"/>
  <c r="X2667" i="1" s="1"/>
  <c r="Y2667" i="1" s="1"/>
  <c r="C2667" i="1"/>
  <c r="X2666" i="1"/>
  <c r="Y2666" i="1" s="1"/>
  <c r="N2666" i="1"/>
  <c r="M2666" i="1"/>
  <c r="L2666" i="1"/>
  <c r="O2666" i="1" s="1"/>
  <c r="K2666" i="1"/>
  <c r="E2666" i="1"/>
  <c r="C2666" i="1"/>
  <c r="X2665" i="1"/>
  <c r="Y2665" i="1" s="1"/>
  <c r="N2665" i="1"/>
  <c r="M2665" i="1"/>
  <c r="L2665" i="1"/>
  <c r="K2665" i="1"/>
  <c r="E2665" i="1"/>
  <c r="C2665" i="1"/>
  <c r="N2664" i="1"/>
  <c r="M2664" i="1"/>
  <c r="L2664" i="1"/>
  <c r="K2664" i="1"/>
  <c r="E2664" i="1"/>
  <c r="X2664" i="1" s="1"/>
  <c r="Y2664" i="1" s="1"/>
  <c r="C2664" i="1"/>
  <c r="N2663" i="1"/>
  <c r="M2663" i="1"/>
  <c r="L2663" i="1"/>
  <c r="K2663" i="1"/>
  <c r="E2663" i="1"/>
  <c r="X2663" i="1" s="1"/>
  <c r="Y2663" i="1" s="1"/>
  <c r="C2663" i="1"/>
  <c r="N2662" i="1"/>
  <c r="M2662" i="1"/>
  <c r="L2662" i="1"/>
  <c r="K2662" i="1"/>
  <c r="O2662" i="1" s="1"/>
  <c r="E2662" i="1"/>
  <c r="C2662" i="1"/>
  <c r="N2661" i="1"/>
  <c r="M2661" i="1"/>
  <c r="L2661" i="1"/>
  <c r="K2661" i="1"/>
  <c r="E2661" i="1"/>
  <c r="X2661" i="1" s="1"/>
  <c r="Y2661" i="1" s="1"/>
  <c r="C2661" i="1"/>
  <c r="O2661" i="1" s="1"/>
  <c r="N2660" i="1"/>
  <c r="M2660" i="1"/>
  <c r="L2660" i="1"/>
  <c r="K2660" i="1"/>
  <c r="E2660" i="1"/>
  <c r="X2660" i="1" s="1"/>
  <c r="Y2660" i="1" s="1"/>
  <c r="C2660" i="1"/>
  <c r="N2659" i="1"/>
  <c r="M2659" i="1"/>
  <c r="L2659" i="1"/>
  <c r="K2659" i="1"/>
  <c r="E2659" i="1"/>
  <c r="X2659" i="1" s="1"/>
  <c r="Y2659" i="1" s="1"/>
  <c r="C2659" i="1"/>
  <c r="N2658" i="1"/>
  <c r="M2658" i="1"/>
  <c r="L2658" i="1"/>
  <c r="K2658" i="1"/>
  <c r="E2658" i="1"/>
  <c r="X2658" i="1" s="1"/>
  <c r="Y2658" i="1" s="1"/>
  <c r="C2658" i="1"/>
  <c r="X2657" i="1"/>
  <c r="Y2657" i="1" s="1"/>
  <c r="N2657" i="1"/>
  <c r="M2657" i="1"/>
  <c r="L2657" i="1"/>
  <c r="K2657" i="1"/>
  <c r="E2657" i="1"/>
  <c r="C2657" i="1"/>
  <c r="N2656" i="1"/>
  <c r="M2656" i="1"/>
  <c r="L2656" i="1"/>
  <c r="K2656" i="1"/>
  <c r="E2656" i="1"/>
  <c r="X2656" i="1" s="1"/>
  <c r="Y2656" i="1" s="1"/>
  <c r="C2656" i="1"/>
  <c r="O2656" i="1" s="1"/>
  <c r="N2655" i="1"/>
  <c r="M2655" i="1"/>
  <c r="L2655" i="1"/>
  <c r="K2655" i="1"/>
  <c r="E2655" i="1"/>
  <c r="C2655" i="1"/>
  <c r="Y2654" i="1"/>
  <c r="N2654" i="1"/>
  <c r="M2654" i="1"/>
  <c r="L2654" i="1"/>
  <c r="K2654" i="1"/>
  <c r="E2654" i="1"/>
  <c r="X2654" i="1" s="1"/>
  <c r="C2654" i="1"/>
  <c r="N2653" i="1"/>
  <c r="M2653" i="1"/>
  <c r="L2653" i="1"/>
  <c r="K2653" i="1"/>
  <c r="E2653" i="1"/>
  <c r="X2653" i="1" s="1"/>
  <c r="Y2653" i="1" s="1"/>
  <c r="C2653" i="1"/>
  <c r="X2652" i="1"/>
  <c r="Y2652" i="1" s="1"/>
  <c r="N2652" i="1"/>
  <c r="M2652" i="1"/>
  <c r="L2652" i="1"/>
  <c r="K2652" i="1"/>
  <c r="E2652" i="1"/>
  <c r="C2652" i="1"/>
  <c r="N2651" i="1"/>
  <c r="M2651" i="1"/>
  <c r="L2651" i="1"/>
  <c r="K2651" i="1"/>
  <c r="E2651" i="1"/>
  <c r="X2651" i="1" s="1"/>
  <c r="Y2651" i="1" s="1"/>
  <c r="C2651" i="1"/>
  <c r="N2650" i="1"/>
  <c r="M2650" i="1"/>
  <c r="L2650" i="1"/>
  <c r="K2650" i="1"/>
  <c r="E2650" i="1"/>
  <c r="X2650" i="1" s="1"/>
  <c r="Y2650" i="1" s="1"/>
  <c r="C2650" i="1"/>
  <c r="N2649" i="1"/>
  <c r="M2649" i="1"/>
  <c r="L2649" i="1"/>
  <c r="K2649" i="1"/>
  <c r="E2649" i="1"/>
  <c r="X2649" i="1" s="1"/>
  <c r="Y2649" i="1" s="1"/>
  <c r="C2649" i="1"/>
  <c r="O2649" i="1" s="1"/>
  <c r="Y2648" i="1"/>
  <c r="N2648" i="1"/>
  <c r="M2648" i="1"/>
  <c r="L2648" i="1"/>
  <c r="K2648" i="1"/>
  <c r="E2648" i="1"/>
  <c r="X2648" i="1" s="1"/>
  <c r="C2648" i="1"/>
  <c r="N2647" i="1"/>
  <c r="Q2647" i="1" s="1"/>
  <c r="M2647" i="1"/>
  <c r="L2647" i="1"/>
  <c r="K2647" i="1"/>
  <c r="E2647" i="1"/>
  <c r="X2647" i="1" s="1"/>
  <c r="Y2647" i="1" s="1"/>
  <c r="C2647" i="1"/>
  <c r="O2647" i="1" s="1"/>
  <c r="N2646" i="1"/>
  <c r="M2646" i="1"/>
  <c r="L2646" i="1"/>
  <c r="K2646" i="1"/>
  <c r="E2646" i="1"/>
  <c r="X2646" i="1" s="1"/>
  <c r="Y2646" i="1" s="1"/>
  <c r="C2646" i="1"/>
  <c r="N2645" i="1"/>
  <c r="M2645" i="1"/>
  <c r="L2645" i="1"/>
  <c r="K2645" i="1"/>
  <c r="E2645" i="1"/>
  <c r="X2645" i="1" s="1"/>
  <c r="Y2645" i="1" s="1"/>
  <c r="C2645" i="1"/>
  <c r="N2644" i="1"/>
  <c r="M2644" i="1"/>
  <c r="L2644" i="1"/>
  <c r="K2644" i="1"/>
  <c r="E2644" i="1"/>
  <c r="X2644" i="1" s="1"/>
  <c r="Y2644" i="1" s="1"/>
  <c r="C2644" i="1"/>
  <c r="N2643" i="1"/>
  <c r="M2643" i="1"/>
  <c r="L2643" i="1"/>
  <c r="O2643" i="1" s="1"/>
  <c r="K2643" i="1"/>
  <c r="E2643" i="1"/>
  <c r="X2643" i="1" s="1"/>
  <c r="Y2643" i="1" s="1"/>
  <c r="C2643" i="1"/>
  <c r="N2642" i="1"/>
  <c r="M2642" i="1"/>
  <c r="L2642" i="1"/>
  <c r="K2642" i="1"/>
  <c r="E2642" i="1"/>
  <c r="X2642" i="1" s="1"/>
  <c r="Y2642" i="1" s="1"/>
  <c r="C2642" i="1"/>
  <c r="X2641" i="1"/>
  <c r="Y2641" i="1" s="1"/>
  <c r="N2641" i="1"/>
  <c r="M2641" i="1"/>
  <c r="L2641" i="1"/>
  <c r="O2641" i="1" s="1"/>
  <c r="K2641" i="1"/>
  <c r="E2641" i="1"/>
  <c r="C2641" i="1"/>
  <c r="X2640" i="1"/>
  <c r="Y2640" i="1" s="1"/>
  <c r="N2640" i="1"/>
  <c r="M2640" i="1"/>
  <c r="L2640" i="1"/>
  <c r="K2640" i="1"/>
  <c r="E2640" i="1"/>
  <c r="C2640" i="1"/>
  <c r="O2640" i="1" s="1"/>
  <c r="X2639" i="1"/>
  <c r="Y2639" i="1" s="1"/>
  <c r="N2639" i="1"/>
  <c r="M2639" i="1"/>
  <c r="L2639" i="1"/>
  <c r="O2639" i="1" s="1"/>
  <c r="K2639" i="1"/>
  <c r="E2639" i="1"/>
  <c r="C2639" i="1"/>
  <c r="N2638" i="1"/>
  <c r="M2638" i="1"/>
  <c r="L2638" i="1"/>
  <c r="K2638" i="1"/>
  <c r="E2638" i="1"/>
  <c r="C2638" i="1"/>
  <c r="N2637" i="1"/>
  <c r="M2637" i="1"/>
  <c r="L2637" i="1"/>
  <c r="K2637" i="1"/>
  <c r="O2637" i="1" s="1"/>
  <c r="E2637" i="1"/>
  <c r="X2637" i="1" s="1"/>
  <c r="Y2637" i="1" s="1"/>
  <c r="C2637" i="1"/>
  <c r="N2636" i="1"/>
  <c r="M2636" i="1"/>
  <c r="L2636" i="1"/>
  <c r="K2636" i="1"/>
  <c r="E2636" i="1"/>
  <c r="X2636" i="1" s="1"/>
  <c r="Y2636" i="1" s="1"/>
  <c r="C2636" i="1"/>
  <c r="N2635" i="1"/>
  <c r="M2635" i="1"/>
  <c r="L2635" i="1"/>
  <c r="K2635" i="1"/>
  <c r="E2635" i="1"/>
  <c r="X2635" i="1" s="1"/>
  <c r="Y2635" i="1" s="1"/>
  <c r="C2635" i="1"/>
  <c r="X2634" i="1"/>
  <c r="Y2634" i="1" s="1"/>
  <c r="N2634" i="1"/>
  <c r="M2634" i="1"/>
  <c r="L2634" i="1"/>
  <c r="K2634" i="1"/>
  <c r="E2634" i="1"/>
  <c r="C2634" i="1"/>
  <c r="N2633" i="1"/>
  <c r="M2633" i="1"/>
  <c r="L2633" i="1"/>
  <c r="K2633" i="1"/>
  <c r="O2633" i="1" s="1"/>
  <c r="E2633" i="1"/>
  <c r="X2633" i="1" s="1"/>
  <c r="Y2633" i="1" s="1"/>
  <c r="C2633" i="1"/>
  <c r="N2632" i="1"/>
  <c r="M2632" i="1"/>
  <c r="L2632" i="1"/>
  <c r="K2632" i="1"/>
  <c r="E2632" i="1"/>
  <c r="X2632" i="1" s="1"/>
  <c r="Y2632" i="1" s="1"/>
  <c r="C2632" i="1"/>
  <c r="N2631" i="1"/>
  <c r="M2631" i="1"/>
  <c r="L2631" i="1"/>
  <c r="K2631" i="1"/>
  <c r="E2631" i="1"/>
  <c r="X2631" i="1" s="1"/>
  <c r="Y2631" i="1" s="1"/>
  <c r="C2631" i="1"/>
  <c r="O2631" i="1" s="1"/>
  <c r="X2630" i="1"/>
  <c r="Y2630" i="1" s="1"/>
  <c r="N2630" i="1"/>
  <c r="M2630" i="1"/>
  <c r="L2630" i="1"/>
  <c r="K2630" i="1"/>
  <c r="E2630" i="1"/>
  <c r="C2630" i="1"/>
  <c r="N2629" i="1"/>
  <c r="M2629" i="1"/>
  <c r="L2629" i="1"/>
  <c r="K2629" i="1"/>
  <c r="E2629" i="1"/>
  <c r="X2629" i="1" s="1"/>
  <c r="Y2629" i="1" s="1"/>
  <c r="C2629" i="1"/>
  <c r="N2628" i="1"/>
  <c r="M2628" i="1"/>
  <c r="L2628" i="1"/>
  <c r="K2628" i="1"/>
  <c r="E2628" i="1"/>
  <c r="C2628" i="1"/>
  <c r="X2627" i="1"/>
  <c r="Y2627" i="1" s="1"/>
  <c r="N2627" i="1"/>
  <c r="M2627" i="1"/>
  <c r="L2627" i="1"/>
  <c r="K2627" i="1"/>
  <c r="E2627" i="1"/>
  <c r="C2627" i="1"/>
  <c r="N2626" i="1"/>
  <c r="M2626" i="1"/>
  <c r="L2626" i="1"/>
  <c r="K2626" i="1"/>
  <c r="E2626" i="1"/>
  <c r="X2626" i="1" s="1"/>
  <c r="Y2626" i="1" s="1"/>
  <c r="C2626" i="1"/>
  <c r="N2625" i="1"/>
  <c r="M2625" i="1"/>
  <c r="L2625" i="1"/>
  <c r="K2625" i="1"/>
  <c r="E2625" i="1"/>
  <c r="X2625" i="1" s="1"/>
  <c r="Y2625" i="1" s="1"/>
  <c r="C2625" i="1"/>
  <c r="X2624" i="1"/>
  <c r="Y2624" i="1" s="1"/>
  <c r="N2624" i="1"/>
  <c r="M2624" i="1"/>
  <c r="L2624" i="1"/>
  <c r="K2624" i="1"/>
  <c r="E2624" i="1"/>
  <c r="C2624" i="1"/>
  <c r="N2623" i="1"/>
  <c r="M2623" i="1"/>
  <c r="L2623" i="1"/>
  <c r="K2623" i="1"/>
  <c r="E2623" i="1"/>
  <c r="X2623" i="1" s="1"/>
  <c r="Y2623" i="1" s="1"/>
  <c r="C2623" i="1"/>
  <c r="N2622" i="1"/>
  <c r="M2622" i="1"/>
  <c r="L2622" i="1"/>
  <c r="K2622" i="1"/>
  <c r="E2622" i="1"/>
  <c r="X2622" i="1" s="1"/>
  <c r="Y2622" i="1" s="1"/>
  <c r="C2622" i="1"/>
  <c r="X2621" i="1"/>
  <c r="Y2621" i="1" s="1"/>
  <c r="N2621" i="1"/>
  <c r="M2621" i="1"/>
  <c r="L2621" i="1"/>
  <c r="K2621" i="1"/>
  <c r="E2621" i="1"/>
  <c r="C2621" i="1"/>
  <c r="N2620" i="1"/>
  <c r="M2620" i="1"/>
  <c r="L2620" i="1"/>
  <c r="O2620" i="1" s="1"/>
  <c r="K2620" i="1"/>
  <c r="E2620" i="1"/>
  <c r="X2620" i="1" s="1"/>
  <c r="Y2620" i="1" s="1"/>
  <c r="C2620" i="1"/>
  <c r="N2619" i="1"/>
  <c r="M2619" i="1"/>
  <c r="L2619" i="1"/>
  <c r="K2619" i="1"/>
  <c r="E2619" i="1"/>
  <c r="X2619" i="1" s="1"/>
  <c r="Y2619" i="1" s="1"/>
  <c r="C2619" i="1"/>
  <c r="N2618" i="1"/>
  <c r="M2618" i="1"/>
  <c r="L2618" i="1"/>
  <c r="K2618" i="1"/>
  <c r="E2618" i="1"/>
  <c r="X2618" i="1" s="1"/>
  <c r="Y2618" i="1" s="1"/>
  <c r="C2618" i="1"/>
  <c r="N2617" i="1"/>
  <c r="M2617" i="1"/>
  <c r="L2617" i="1"/>
  <c r="K2617" i="1"/>
  <c r="E2617" i="1"/>
  <c r="X2617" i="1" s="1"/>
  <c r="Y2617" i="1" s="1"/>
  <c r="C2617" i="1"/>
  <c r="Y2616" i="1"/>
  <c r="N2616" i="1"/>
  <c r="M2616" i="1"/>
  <c r="L2616" i="1"/>
  <c r="K2616" i="1"/>
  <c r="E2616" i="1"/>
  <c r="X2616" i="1" s="1"/>
  <c r="C2616" i="1"/>
  <c r="N2615" i="1"/>
  <c r="M2615" i="1"/>
  <c r="L2615" i="1"/>
  <c r="K2615" i="1"/>
  <c r="E2615" i="1"/>
  <c r="X2615" i="1" s="1"/>
  <c r="Y2615" i="1" s="1"/>
  <c r="C2615" i="1"/>
  <c r="X2614" i="1"/>
  <c r="Y2614" i="1" s="1"/>
  <c r="N2614" i="1"/>
  <c r="M2614" i="1"/>
  <c r="L2614" i="1"/>
  <c r="K2614" i="1"/>
  <c r="E2614" i="1"/>
  <c r="C2614" i="1"/>
  <c r="X2613" i="1"/>
  <c r="Y2613" i="1" s="1"/>
  <c r="N2613" i="1"/>
  <c r="M2613" i="1"/>
  <c r="L2613" i="1"/>
  <c r="K2613" i="1"/>
  <c r="E2613" i="1"/>
  <c r="C2613" i="1"/>
  <c r="N2612" i="1"/>
  <c r="M2612" i="1"/>
  <c r="L2612" i="1"/>
  <c r="K2612" i="1"/>
  <c r="E2612" i="1"/>
  <c r="X2612" i="1" s="1"/>
  <c r="Y2612" i="1" s="1"/>
  <c r="C2612" i="1"/>
  <c r="N2611" i="1"/>
  <c r="M2611" i="1"/>
  <c r="L2611" i="1"/>
  <c r="K2611" i="1"/>
  <c r="E2611" i="1"/>
  <c r="X2611" i="1" s="1"/>
  <c r="Y2611" i="1" s="1"/>
  <c r="C2611" i="1"/>
  <c r="Y2610" i="1"/>
  <c r="N2610" i="1"/>
  <c r="M2610" i="1"/>
  <c r="L2610" i="1"/>
  <c r="K2610" i="1"/>
  <c r="E2610" i="1"/>
  <c r="X2610" i="1" s="1"/>
  <c r="C2610" i="1"/>
  <c r="N2609" i="1"/>
  <c r="M2609" i="1"/>
  <c r="L2609" i="1"/>
  <c r="K2609" i="1"/>
  <c r="E2609" i="1"/>
  <c r="C2609" i="1"/>
  <c r="N2608" i="1"/>
  <c r="M2608" i="1"/>
  <c r="L2608" i="1"/>
  <c r="K2608" i="1"/>
  <c r="E2608" i="1"/>
  <c r="X2608" i="1" s="1"/>
  <c r="Y2608" i="1" s="1"/>
  <c r="C2608" i="1"/>
  <c r="O2608" i="1" s="1"/>
  <c r="X2607" i="1"/>
  <c r="Y2607" i="1" s="1"/>
  <c r="N2607" i="1"/>
  <c r="M2607" i="1"/>
  <c r="L2607" i="1"/>
  <c r="O2607" i="1" s="1"/>
  <c r="K2607" i="1"/>
  <c r="E2607" i="1"/>
  <c r="C2607" i="1"/>
  <c r="O2606" i="1"/>
  <c r="N2606" i="1"/>
  <c r="M2606" i="1"/>
  <c r="L2606" i="1"/>
  <c r="K2606" i="1"/>
  <c r="E2606" i="1"/>
  <c r="X2606" i="1" s="1"/>
  <c r="Y2606" i="1" s="1"/>
  <c r="C2606" i="1"/>
  <c r="N2605" i="1"/>
  <c r="M2605" i="1"/>
  <c r="L2605" i="1"/>
  <c r="K2605" i="1"/>
  <c r="E2605" i="1"/>
  <c r="X2605" i="1" s="1"/>
  <c r="Y2605" i="1" s="1"/>
  <c r="C2605" i="1"/>
  <c r="O2605" i="1" s="1"/>
  <c r="X2604" i="1"/>
  <c r="Y2604" i="1" s="1"/>
  <c r="N2604" i="1"/>
  <c r="M2604" i="1"/>
  <c r="L2604" i="1"/>
  <c r="K2604" i="1"/>
  <c r="E2604" i="1"/>
  <c r="C2604" i="1"/>
  <c r="X2603" i="1"/>
  <c r="Y2603" i="1" s="1"/>
  <c r="N2603" i="1"/>
  <c r="M2603" i="1"/>
  <c r="L2603" i="1"/>
  <c r="K2603" i="1"/>
  <c r="E2603" i="1"/>
  <c r="C2603" i="1"/>
  <c r="N2602" i="1"/>
  <c r="M2602" i="1"/>
  <c r="L2602" i="1"/>
  <c r="K2602" i="1"/>
  <c r="E2602" i="1"/>
  <c r="X2602" i="1" s="1"/>
  <c r="Y2602" i="1" s="1"/>
  <c r="C2602" i="1"/>
  <c r="N2601" i="1"/>
  <c r="M2601" i="1"/>
  <c r="L2601" i="1"/>
  <c r="K2601" i="1"/>
  <c r="E2601" i="1"/>
  <c r="X2601" i="1" s="1"/>
  <c r="Y2601" i="1" s="1"/>
  <c r="C2601" i="1"/>
  <c r="N2600" i="1"/>
  <c r="M2600" i="1"/>
  <c r="L2600" i="1"/>
  <c r="K2600" i="1"/>
  <c r="E2600" i="1"/>
  <c r="X2600" i="1" s="1"/>
  <c r="Y2600" i="1" s="1"/>
  <c r="C2600" i="1"/>
  <c r="N2599" i="1"/>
  <c r="M2599" i="1"/>
  <c r="L2599" i="1"/>
  <c r="K2599" i="1"/>
  <c r="E2599" i="1"/>
  <c r="X2599" i="1" s="1"/>
  <c r="Y2599" i="1" s="1"/>
  <c r="C2599" i="1"/>
  <c r="N2598" i="1"/>
  <c r="M2598" i="1"/>
  <c r="L2598" i="1"/>
  <c r="K2598" i="1"/>
  <c r="E2598" i="1"/>
  <c r="X2598" i="1" s="1"/>
  <c r="Y2598" i="1" s="1"/>
  <c r="C2598" i="1"/>
  <c r="O2597" i="1"/>
  <c r="N2597" i="1"/>
  <c r="M2597" i="1"/>
  <c r="L2597" i="1"/>
  <c r="Q2597" i="1" s="1"/>
  <c r="K2597" i="1"/>
  <c r="E2597" i="1"/>
  <c r="X2597" i="1" s="1"/>
  <c r="Y2597" i="1" s="1"/>
  <c r="C2597" i="1"/>
  <c r="O2596" i="1"/>
  <c r="N2596" i="1"/>
  <c r="M2596" i="1"/>
  <c r="L2596" i="1"/>
  <c r="K2596" i="1"/>
  <c r="E2596" i="1"/>
  <c r="X2596" i="1" s="1"/>
  <c r="Y2596" i="1" s="1"/>
  <c r="C2596" i="1"/>
  <c r="Y2595" i="1"/>
  <c r="N2595" i="1"/>
  <c r="M2595" i="1"/>
  <c r="L2595" i="1"/>
  <c r="O2595" i="1" s="1"/>
  <c r="K2595" i="1"/>
  <c r="E2595" i="1"/>
  <c r="X2595" i="1" s="1"/>
  <c r="C2595" i="1"/>
  <c r="N2594" i="1"/>
  <c r="M2594" i="1"/>
  <c r="L2594" i="1"/>
  <c r="K2594" i="1"/>
  <c r="E2594" i="1"/>
  <c r="X2594" i="1" s="1"/>
  <c r="Y2594" i="1" s="1"/>
  <c r="C2594" i="1"/>
  <c r="X2593" i="1"/>
  <c r="Y2593" i="1" s="1"/>
  <c r="N2593" i="1"/>
  <c r="M2593" i="1"/>
  <c r="L2593" i="1"/>
  <c r="K2593" i="1"/>
  <c r="E2593" i="1"/>
  <c r="C2593" i="1"/>
  <c r="X2592" i="1"/>
  <c r="Y2592" i="1" s="1"/>
  <c r="N2592" i="1"/>
  <c r="M2592" i="1"/>
  <c r="L2592" i="1"/>
  <c r="K2592" i="1"/>
  <c r="E2592" i="1"/>
  <c r="C2592" i="1"/>
  <c r="N2591" i="1"/>
  <c r="M2591" i="1"/>
  <c r="L2591" i="1"/>
  <c r="K2591" i="1"/>
  <c r="E2591" i="1"/>
  <c r="X2591" i="1" s="1"/>
  <c r="Y2591" i="1" s="1"/>
  <c r="C2591" i="1"/>
  <c r="N2590" i="1"/>
  <c r="M2590" i="1"/>
  <c r="L2590" i="1"/>
  <c r="K2590" i="1"/>
  <c r="E2590" i="1"/>
  <c r="X2590" i="1" s="1"/>
  <c r="Y2590" i="1" s="1"/>
  <c r="C2590" i="1"/>
  <c r="X2589" i="1"/>
  <c r="Y2589" i="1" s="1"/>
  <c r="N2589" i="1"/>
  <c r="P2589" i="1" s="1"/>
  <c r="R2589" i="1" s="1"/>
  <c r="T2589" i="1" s="1"/>
  <c r="M2589" i="1"/>
  <c r="L2589" i="1"/>
  <c r="K2589" i="1"/>
  <c r="E2589" i="1"/>
  <c r="C2589" i="1"/>
  <c r="O2589" i="1" s="1"/>
  <c r="X2588" i="1"/>
  <c r="Y2588" i="1" s="1"/>
  <c r="N2588" i="1"/>
  <c r="M2588" i="1"/>
  <c r="L2588" i="1"/>
  <c r="O2588" i="1" s="1"/>
  <c r="K2588" i="1"/>
  <c r="E2588" i="1"/>
  <c r="C2588" i="1"/>
  <c r="N2587" i="1"/>
  <c r="M2587" i="1"/>
  <c r="L2587" i="1"/>
  <c r="K2587" i="1"/>
  <c r="E2587" i="1"/>
  <c r="X2587" i="1" s="1"/>
  <c r="Y2587" i="1" s="1"/>
  <c r="C2587" i="1"/>
  <c r="X2586" i="1"/>
  <c r="Y2586" i="1" s="1"/>
  <c r="N2586" i="1"/>
  <c r="M2586" i="1"/>
  <c r="L2586" i="1"/>
  <c r="K2586" i="1"/>
  <c r="E2586" i="1"/>
  <c r="C2586" i="1"/>
  <c r="N2585" i="1"/>
  <c r="M2585" i="1"/>
  <c r="L2585" i="1"/>
  <c r="K2585" i="1"/>
  <c r="E2585" i="1"/>
  <c r="X2585" i="1" s="1"/>
  <c r="Y2585" i="1" s="1"/>
  <c r="C2585" i="1"/>
  <c r="N2584" i="1"/>
  <c r="M2584" i="1"/>
  <c r="L2584" i="1"/>
  <c r="K2584" i="1"/>
  <c r="E2584" i="1"/>
  <c r="X2584" i="1" s="1"/>
  <c r="Y2584" i="1" s="1"/>
  <c r="C2584" i="1"/>
  <c r="X2583" i="1"/>
  <c r="Y2583" i="1" s="1"/>
  <c r="N2583" i="1"/>
  <c r="M2583" i="1"/>
  <c r="L2583" i="1"/>
  <c r="O2583" i="1" s="1"/>
  <c r="K2583" i="1"/>
  <c r="E2583" i="1"/>
  <c r="C2583" i="1"/>
  <c r="X2582" i="1"/>
  <c r="Y2582" i="1" s="1"/>
  <c r="N2582" i="1"/>
  <c r="M2582" i="1"/>
  <c r="L2582" i="1"/>
  <c r="K2582" i="1"/>
  <c r="E2582" i="1"/>
  <c r="C2582" i="1"/>
  <c r="N2581" i="1"/>
  <c r="M2581" i="1"/>
  <c r="L2581" i="1"/>
  <c r="K2581" i="1"/>
  <c r="E2581" i="1"/>
  <c r="X2581" i="1" s="1"/>
  <c r="Y2581" i="1" s="1"/>
  <c r="C2581" i="1"/>
  <c r="N2580" i="1"/>
  <c r="M2580" i="1"/>
  <c r="L2580" i="1"/>
  <c r="K2580" i="1"/>
  <c r="E2580" i="1"/>
  <c r="X2580" i="1" s="1"/>
  <c r="Y2580" i="1" s="1"/>
  <c r="C2580" i="1"/>
  <c r="N2579" i="1"/>
  <c r="M2579" i="1"/>
  <c r="L2579" i="1"/>
  <c r="K2579" i="1"/>
  <c r="E2579" i="1"/>
  <c r="X2579" i="1" s="1"/>
  <c r="Y2579" i="1" s="1"/>
  <c r="C2579" i="1"/>
  <c r="N2578" i="1"/>
  <c r="M2578" i="1"/>
  <c r="L2578" i="1"/>
  <c r="K2578" i="1"/>
  <c r="E2578" i="1"/>
  <c r="X2578" i="1" s="1"/>
  <c r="Y2578" i="1" s="1"/>
  <c r="C2578" i="1"/>
  <c r="N2577" i="1"/>
  <c r="M2577" i="1"/>
  <c r="L2577" i="1"/>
  <c r="K2577" i="1"/>
  <c r="E2577" i="1"/>
  <c r="X2577" i="1" s="1"/>
  <c r="Y2577" i="1" s="1"/>
  <c r="C2577" i="1"/>
  <c r="X2576" i="1"/>
  <c r="Y2576" i="1" s="1"/>
  <c r="N2576" i="1"/>
  <c r="M2576" i="1"/>
  <c r="L2576" i="1"/>
  <c r="K2576" i="1"/>
  <c r="E2576" i="1"/>
  <c r="C2576" i="1"/>
  <c r="N2575" i="1"/>
  <c r="M2575" i="1"/>
  <c r="L2575" i="1"/>
  <c r="K2575" i="1"/>
  <c r="O2575" i="1" s="1"/>
  <c r="E2575" i="1"/>
  <c r="X2575" i="1" s="1"/>
  <c r="Y2575" i="1" s="1"/>
  <c r="C2575" i="1"/>
  <c r="N2574" i="1"/>
  <c r="M2574" i="1"/>
  <c r="L2574" i="1"/>
  <c r="K2574" i="1"/>
  <c r="E2574" i="1"/>
  <c r="X2574" i="1" s="1"/>
  <c r="Y2574" i="1" s="1"/>
  <c r="C2574" i="1"/>
  <c r="N2573" i="1"/>
  <c r="M2573" i="1"/>
  <c r="L2573" i="1"/>
  <c r="K2573" i="1"/>
  <c r="E2573" i="1"/>
  <c r="X2573" i="1" s="1"/>
  <c r="Y2573" i="1" s="1"/>
  <c r="C2573" i="1"/>
  <c r="N2572" i="1"/>
  <c r="M2572" i="1"/>
  <c r="L2572" i="1"/>
  <c r="K2572" i="1"/>
  <c r="E2572" i="1"/>
  <c r="C2572" i="1"/>
  <c r="N2571" i="1"/>
  <c r="M2571" i="1"/>
  <c r="L2571" i="1"/>
  <c r="K2571" i="1"/>
  <c r="E2571" i="1"/>
  <c r="X2571" i="1" s="1"/>
  <c r="Y2571" i="1" s="1"/>
  <c r="C2571" i="1"/>
  <c r="N2570" i="1"/>
  <c r="M2570" i="1"/>
  <c r="L2570" i="1"/>
  <c r="K2570" i="1"/>
  <c r="E2570" i="1"/>
  <c r="X2570" i="1" s="1"/>
  <c r="Y2570" i="1" s="1"/>
  <c r="C2570" i="1"/>
  <c r="X2569" i="1"/>
  <c r="Y2569" i="1" s="1"/>
  <c r="N2569" i="1"/>
  <c r="M2569" i="1"/>
  <c r="L2569" i="1"/>
  <c r="K2569" i="1"/>
  <c r="E2569" i="1"/>
  <c r="C2569" i="1"/>
  <c r="N2568" i="1"/>
  <c r="M2568" i="1"/>
  <c r="L2568" i="1"/>
  <c r="O2568" i="1" s="1"/>
  <c r="K2568" i="1"/>
  <c r="E2568" i="1"/>
  <c r="X2568" i="1" s="1"/>
  <c r="Y2568" i="1" s="1"/>
  <c r="C2568" i="1"/>
  <c r="N2567" i="1"/>
  <c r="M2567" i="1"/>
  <c r="L2567" i="1"/>
  <c r="K2567" i="1"/>
  <c r="E2567" i="1"/>
  <c r="X2567" i="1" s="1"/>
  <c r="Y2567" i="1" s="1"/>
  <c r="C2567" i="1"/>
  <c r="N2566" i="1"/>
  <c r="M2566" i="1"/>
  <c r="L2566" i="1"/>
  <c r="K2566" i="1"/>
  <c r="E2566" i="1"/>
  <c r="X2566" i="1" s="1"/>
  <c r="Y2566" i="1" s="1"/>
  <c r="C2566" i="1"/>
  <c r="N2565" i="1"/>
  <c r="Q2565" i="1" s="1"/>
  <c r="M2565" i="1"/>
  <c r="L2565" i="1"/>
  <c r="K2565" i="1"/>
  <c r="E2565" i="1"/>
  <c r="X2565" i="1" s="1"/>
  <c r="Y2565" i="1" s="1"/>
  <c r="C2565" i="1"/>
  <c r="O2565" i="1" s="1"/>
  <c r="N2564" i="1"/>
  <c r="M2564" i="1"/>
  <c r="L2564" i="1"/>
  <c r="K2564" i="1"/>
  <c r="E2564" i="1"/>
  <c r="X2564" i="1" s="1"/>
  <c r="Y2564" i="1" s="1"/>
  <c r="C2564" i="1"/>
  <c r="N2563" i="1"/>
  <c r="M2563" i="1"/>
  <c r="L2563" i="1"/>
  <c r="K2563" i="1"/>
  <c r="E2563" i="1"/>
  <c r="X2563" i="1" s="1"/>
  <c r="Y2563" i="1" s="1"/>
  <c r="C2563" i="1"/>
  <c r="N2562" i="1"/>
  <c r="M2562" i="1"/>
  <c r="L2562" i="1"/>
  <c r="K2562" i="1"/>
  <c r="E2562" i="1"/>
  <c r="X2562" i="1" s="1"/>
  <c r="Y2562" i="1" s="1"/>
  <c r="C2562" i="1"/>
  <c r="N2561" i="1"/>
  <c r="M2561" i="1"/>
  <c r="L2561" i="1"/>
  <c r="K2561" i="1"/>
  <c r="O2561" i="1" s="1"/>
  <c r="E2561" i="1"/>
  <c r="X2561" i="1" s="1"/>
  <c r="Y2561" i="1" s="1"/>
  <c r="C2561" i="1"/>
  <c r="N2560" i="1"/>
  <c r="M2560" i="1"/>
  <c r="L2560" i="1"/>
  <c r="K2560" i="1"/>
  <c r="E2560" i="1"/>
  <c r="X2560" i="1" s="1"/>
  <c r="Y2560" i="1" s="1"/>
  <c r="C2560" i="1"/>
  <c r="N2559" i="1"/>
  <c r="M2559" i="1"/>
  <c r="L2559" i="1"/>
  <c r="O2559" i="1" s="1"/>
  <c r="K2559" i="1"/>
  <c r="E2559" i="1"/>
  <c r="C2559" i="1"/>
  <c r="X2558" i="1"/>
  <c r="Y2558" i="1" s="1"/>
  <c r="N2558" i="1"/>
  <c r="M2558" i="1"/>
  <c r="L2558" i="1"/>
  <c r="K2558" i="1"/>
  <c r="E2558" i="1"/>
  <c r="C2558" i="1"/>
  <c r="N2557" i="1"/>
  <c r="M2557" i="1"/>
  <c r="L2557" i="1"/>
  <c r="K2557" i="1"/>
  <c r="E2557" i="1"/>
  <c r="X2557" i="1" s="1"/>
  <c r="Y2557" i="1" s="1"/>
  <c r="C2557" i="1"/>
  <c r="X2556" i="1"/>
  <c r="Y2556" i="1" s="1"/>
  <c r="N2556" i="1"/>
  <c r="M2556" i="1"/>
  <c r="L2556" i="1"/>
  <c r="K2556" i="1"/>
  <c r="E2556" i="1"/>
  <c r="C2556" i="1"/>
  <c r="N2555" i="1"/>
  <c r="M2555" i="1"/>
  <c r="L2555" i="1"/>
  <c r="O2555" i="1" s="1"/>
  <c r="K2555" i="1"/>
  <c r="E2555" i="1"/>
  <c r="X2555" i="1" s="1"/>
  <c r="Y2555" i="1" s="1"/>
  <c r="C2555" i="1"/>
  <c r="N2554" i="1"/>
  <c r="M2554" i="1"/>
  <c r="L2554" i="1"/>
  <c r="K2554" i="1"/>
  <c r="E2554" i="1"/>
  <c r="X2554" i="1" s="1"/>
  <c r="Y2554" i="1" s="1"/>
  <c r="C2554" i="1"/>
  <c r="N2553" i="1"/>
  <c r="M2553" i="1"/>
  <c r="L2553" i="1"/>
  <c r="K2553" i="1"/>
  <c r="E2553" i="1"/>
  <c r="X2553" i="1" s="1"/>
  <c r="Y2553" i="1" s="1"/>
  <c r="C2553" i="1"/>
  <c r="N2552" i="1"/>
  <c r="M2552" i="1"/>
  <c r="L2552" i="1"/>
  <c r="K2552" i="1"/>
  <c r="E2552" i="1"/>
  <c r="X2552" i="1" s="1"/>
  <c r="Y2552" i="1" s="1"/>
  <c r="C2552" i="1"/>
  <c r="N2551" i="1"/>
  <c r="M2551" i="1"/>
  <c r="L2551" i="1"/>
  <c r="K2551" i="1"/>
  <c r="E2551" i="1"/>
  <c r="X2551" i="1" s="1"/>
  <c r="Y2551" i="1" s="1"/>
  <c r="C2551" i="1"/>
  <c r="O2551" i="1" s="1"/>
  <c r="O2550" i="1"/>
  <c r="N2550" i="1"/>
  <c r="M2550" i="1"/>
  <c r="L2550" i="1"/>
  <c r="K2550" i="1"/>
  <c r="E2550" i="1"/>
  <c r="X2550" i="1" s="1"/>
  <c r="Y2550" i="1" s="1"/>
  <c r="C2550" i="1"/>
  <c r="X2549" i="1"/>
  <c r="Y2549" i="1" s="1"/>
  <c r="N2549" i="1"/>
  <c r="M2549" i="1"/>
  <c r="L2549" i="1"/>
  <c r="K2549" i="1"/>
  <c r="E2549" i="1"/>
  <c r="C2549" i="1"/>
  <c r="X2548" i="1"/>
  <c r="Y2548" i="1" s="1"/>
  <c r="N2548" i="1"/>
  <c r="M2548" i="1"/>
  <c r="L2548" i="1"/>
  <c r="K2548" i="1"/>
  <c r="E2548" i="1"/>
  <c r="C2548" i="1"/>
  <c r="N2547" i="1"/>
  <c r="M2547" i="1"/>
  <c r="L2547" i="1"/>
  <c r="K2547" i="1"/>
  <c r="E2547" i="1"/>
  <c r="X2547" i="1" s="1"/>
  <c r="Y2547" i="1" s="1"/>
  <c r="C2547" i="1"/>
  <c r="X2546" i="1"/>
  <c r="Y2546" i="1" s="1"/>
  <c r="N2546" i="1"/>
  <c r="M2546" i="1"/>
  <c r="L2546" i="1"/>
  <c r="K2546" i="1"/>
  <c r="E2546" i="1"/>
  <c r="C2546" i="1"/>
  <c r="X2545" i="1"/>
  <c r="Y2545" i="1" s="1"/>
  <c r="N2545" i="1"/>
  <c r="M2545" i="1"/>
  <c r="L2545" i="1"/>
  <c r="K2545" i="1"/>
  <c r="E2545" i="1"/>
  <c r="C2545" i="1"/>
  <c r="N2544" i="1"/>
  <c r="M2544" i="1"/>
  <c r="L2544" i="1"/>
  <c r="K2544" i="1"/>
  <c r="E2544" i="1"/>
  <c r="X2544" i="1" s="1"/>
  <c r="Y2544" i="1" s="1"/>
  <c r="C2544" i="1"/>
  <c r="X2543" i="1"/>
  <c r="Y2543" i="1" s="1"/>
  <c r="N2543" i="1"/>
  <c r="M2543" i="1"/>
  <c r="L2543" i="1"/>
  <c r="K2543" i="1"/>
  <c r="E2543" i="1"/>
  <c r="C2543" i="1"/>
  <c r="N2542" i="1"/>
  <c r="M2542" i="1"/>
  <c r="L2542" i="1"/>
  <c r="K2542" i="1"/>
  <c r="E2542" i="1"/>
  <c r="X2542" i="1" s="1"/>
  <c r="Y2542" i="1" s="1"/>
  <c r="C2542" i="1"/>
  <c r="Y2541" i="1"/>
  <c r="N2541" i="1"/>
  <c r="M2541" i="1"/>
  <c r="L2541" i="1"/>
  <c r="K2541" i="1"/>
  <c r="E2541" i="1"/>
  <c r="X2541" i="1" s="1"/>
  <c r="C2541" i="1"/>
  <c r="Y2540" i="1"/>
  <c r="O2540" i="1"/>
  <c r="N2540" i="1"/>
  <c r="M2540" i="1"/>
  <c r="L2540" i="1"/>
  <c r="K2540" i="1"/>
  <c r="E2540" i="1"/>
  <c r="X2540" i="1" s="1"/>
  <c r="C2540" i="1"/>
  <c r="N2539" i="1"/>
  <c r="M2539" i="1"/>
  <c r="L2539" i="1"/>
  <c r="K2539" i="1"/>
  <c r="E2539" i="1"/>
  <c r="X2539" i="1" s="1"/>
  <c r="Y2539" i="1" s="1"/>
  <c r="C2539" i="1"/>
  <c r="N2538" i="1"/>
  <c r="M2538" i="1"/>
  <c r="L2538" i="1"/>
  <c r="K2538" i="1"/>
  <c r="E2538" i="1"/>
  <c r="X2538" i="1" s="1"/>
  <c r="Y2538" i="1" s="1"/>
  <c r="C2538" i="1"/>
  <c r="X2537" i="1"/>
  <c r="Y2537" i="1" s="1"/>
  <c r="N2537" i="1"/>
  <c r="M2537" i="1"/>
  <c r="L2537" i="1"/>
  <c r="K2537" i="1"/>
  <c r="O2537" i="1" s="1"/>
  <c r="E2537" i="1"/>
  <c r="C2537" i="1"/>
  <c r="N2536" i="1"/>
  <c r="M2536" i="1"/>
  <c r="L2536" i="1"/>
  <c r="K2536" i="1"/>
  <c r="E2536" i="1"/>
  <c r="X2536" i="1" s="1"/>
  <c r="Y2536" i="1" s="1"/>
  <c r="C2536" i="1"/>
  <c r="N2535" i="1"/>
  <c r="M2535" i="1"/>
  <c r="L2535" i="1"/>
  <c r="K2535" i="1"/>
  <c r="O2535" i="1" s="1"/>
  <c r="E2535" i="1"/>
  <c r="X2535" i="1" s="1"/>
  <c r="Y2535" i="1" s="1"/>
  <c r="C2535" i="1"/>
  <c r="N2534" i="1"/>
  <c r="M2534" i="1"/>
  <c r="L2534" i="1"/>
  <c r="K2534" i="1"/>
  <c r="E2534" i="1"/>
  <c r="X2534" i="1" s="1"/>
  <c r="Y2534" i="1" s="1"/>
  <c r="C2534" i="1"/>
  <c r="N2533" i="1"/>
  <c r="M2533" i="1"/>
  <c r="L2533" i="1"/>
  <c r="K2533" i="1"/>
  <c r="O2533" i="1" s="1"/>
  <c r="E2533" i="1"/>
  <c r="X2533" i="1" s="1"/>
  <c r="Y2533" i="1" s="1"/>
  <c r="C2533" i="1"/>
  <c r="N2532" i="1"/>
  <c r="M2532" i="1"/>
  <c r="L2532" i="1"/>
  <c r="K2532" i="1"/>
  <c r="E2532" i="1"/>
  <c r="X2532" i="1" s="1"/>
  <c r="Y2532" i="1" s="1"/>
  <c r="C2532" i="1"/>
  <c r="N2531" i="1"/>
  <c r="M2531" i="1"/>
  <c r="L2531" i="1"/>
  <c r="K2531" i="1"/>
  <c r="E2531" i="1"/>
  <c r="X2531" i="1" s="1"/>
  <c r="Y2531" i="1" s="1"/>
  <c r="C2531" i="1"/>
  <c r="Q2530" i="1"/>
  <c r="N2530" i="1"/>
  <c r="M2530" i="1"/>
  <c r="L2530" i="1"/>
  <c r="O2530" i="1" s="1"/>
  <c r="K2530" i="1"/>
  <c r="E2530" i="1"/>
  <c r="X2530" i="1" s="1"/>
  <c r="Y2530" i="1" s="1"/>
  <c r="C2530" i="1"/>
  <c r="N2529" i="1"/>
  <c r="M2529" i="1"/>
  <c r="L2529" i="1"/>
  <c r="O2529" i="1" s="1"/>
  <c r="K2529" i="1"/>
  <c r="E2529" i="1"/>
  <c r="X2529" i="1" s="1"/>
  <c r="Y2529" i="1" s="1"/>
  <c r="C2529" i="1"/>
  <c r="N2528" i="1"/>
  <c r="M2528" i="1"/>
  <c r="L2528" i="1"/>
  <c r="K2528" i="1"/>
  <c r="E2528" i="1"/>
  <c r="X2528" i="1" s="1"/>
  <c r="Y2528" i="1" s="1"/>
  <c r="C2528" i="1"/>
  <c r="X2527" i="1"/>
  <c r="Y2527" i="1" s="1"/>
  <c r="N2527" i="1"/>
  <c r="M2527" i="1"/>
  <c r="L2527" i="1"/>
  <c r="K2527" i="1"/>
  <c r="E2527" i="1"/>
  <c r="C2527" i="1"/>
  <c r="N2526" i="1"/>
  <c r="M2526" i="1"/>
  <c r="L2526" i="1"/>
  <c r="K2526" i="1"/>
  <c r="E2526" i="1"/>
  <c r="C2526" i="1"/>
  <c r="O2525" i="1"/>
  <c r="N2525" i="1"/>
  <c r="Q2525" i="1" s="1"/>
  <c r="M2525" i="1"/>
  <c r="L2525" i="1"/>
  <c r="K2525" i="1"/>
  <c r="E2525" i="1"/>
  <c r="X2525" i="1" s="1"/>
  <c r="Y2525" i="1" s="1"/>
  <c r="C2525" i="1"/>
  <c r="N2524" i="1"/>
  <c r="M2524" i="1"/>
  <c r="L2524" i="1"/>
  <c r="K2524" i="1"/>
  <c r="E2524" i="1"/>
  <c r="X2524" i="1" s="1"/>
  <c r="Y2524" i="1" s="1"/>
  <c r="C2524" i="1"/>
  <c r="N2523" i="1"/>
  <c r="M2523" i="1"/>
  <c r="L2523" i="1"/>
  <c r="K2523" i="1"/>
  <c r="O2523" i="1" s="1"/>
  <c r="E2523" i="1"/>
  <c r="X2523" i="1" s="1"/>
  <c r="Y2523" i="1" s="1"/>
  <c r="C2523" i="1"/>
  <c r="N2522" i="1"/>
  <c r="M2522" i="1"/>
  <c r="L2522" i="1"/>
  <c r="K2522" i="1"/>
  <c r="E2522" i="1"/>
  <c r="X2522" i="1" s="1"/>
  <c r="Y2522" i="1" s="1"/>
  <c r="C2522" i="1"/>
  <c r="N2521" i="1"/>
  <c r="M2521" i="1"/>
  <c r="L2521" i="1"/>
  <c r="K2521" i="1"/>
  <c r="E2521" i="1"/>
  <c r="X2521" i="1" s="1"/>
  <c r="Y2521" i="1" s="1"/>
  <c r="C2521" i="1"/>
  <c r="N2520" i="1"/>
  <c r="M2520" i="1"/>
  <c r="L2520" i="1"/>
  <c r="K2520" i="1"/>
  <c r="E2520" i="1"/>
  <c r="C2520" i="1"/>
  <c r="N2519" i="1"/>
  <c r="M2519" i="1"/>
  <c r="L2519" i="1"/>
  <c r="K2519" i="1"/>
  <c r="E2519" i="1"/>
  <c r="X2519" i="1" s="1"/>
  <c r="Y2519" i="1" s="1"/>
  <c r="C2519" i="1"/>
  <c r="N2518" i="1"/>
  <c r="M2518" i="1"/>
  <c r="L2518" i="1"/>
  <c r="K2518" i="1"/>
  <c r="E2518" i="1"/>
  <c r="X2518" i="1" s="1"/>
  <c r="Y2518" i="1" s="1"/>
  <c r="C2518" i="1"/>
  <c r="N2517" i="1"/>
  <c r="M2517" i="1"/>
  <c r="L2517" i="1"/>
  <c r="K2517" i="1"/>
  <c r="E2517" i="1"/>
  <c r="X2517" i="1" s="1"/>
  <c r="Y2517" i="1" s="1"/>
  <c r="C2517" i="1"/>
  <c r="N2516" i="1"/>
  <c r="M2516" i="1"/>
  <c r="L2516" i="1"/>
  <c r="O2516" i="1" s="1"/>
  <c r="K2516" i="1"/>
  <c r="E2516" i="1"/>
  <c r="X2516" i="1" s="1"/>
  <c r="Y2516" i="1" s="1"/>
  <c r="C2516" i="1"/>
  <c r="N2515" i="1"/>
  <c r="M2515" i="1"/>
  <c r="L2515" i="1"/>
  <c r="K2515" i="1"/>
  <c r="E2515" i="1"/>
  <c r="X2515" i="1" s="1"/>
  <c r="Y2515" i="1" s="1"/>
  <c r="C2515" i="1"/>
  <c r="N2514" i="1"/>
  <c r="M2514" i="1"/>
  <c r="L2514" i="1"/>
  <c r="K2514" i="1"/>
  <c r="E2514" i="1"/>
  <c r="X2514" i="1" s="1"/>
  <c r="Y2514" i="1" s="1"/>
  <c r="C2514" i="1"/>
  <c r="X2513" i="1"/>
  <c r="Y2513" i="1" s="1"/>
  <c r="N2513" i="1"/>
  <c r="M2513" i="1"/>
  <c r="L2513" i="1"/>
  <c r="K2513" i="1"/>
  <c r="E2513" i="1"/>
  <c r="C2513" i="1"/>
  <c r="N2512" i="1"/>
  <c r="M2512" i="1"/>
  <c r="L2512" i="1"/>
  <c r="K2512" i="1"/>
  <c r="E2512" i="1"/>
  <c r="X2512" i="1" s="1"/>
  <c r="Y2512" i="1" s="1"/>
  <c r="C2512" i="1"/>
  <c r="Y2511" i="1"/>
  <c r="N2511" i="1"/>
  <c r="M2511" i="1"/>
  <c r="L2511" i="1"/>
  <c r="O2511" i="1" s="1"/>
  <c r="K2511" i="1"/>
  <c r="E2511" i="1"/>
  <c r="X2511" i="1" s="1"/>
  <c r="C2511" i="1"/>
  <c r="X2510" i="1"/>
  <c r="Y2510" i="1" s="1"/>
  <c r="N2510" i="1"/>
  <c r="M2510" i="1"/>
  <c r="L2510" i="1"/>
  <c r="K2510" i="1"/>
  <c r="E2510" i="1"/>
  <c r="C2510" i="1"/>
  <c r="O2509" i="1"/>
  <c r="N2509" i="1"/>
  <c r="M2509" i="1"/>
  <c r="L2509" i="1"/>
  <c r="K2509" i="1"/>
  <c r="E2509" i="1"/>
  <c r="X2509" i="1" s="1"/>
  <c r="Y2509" i="1" s="1"/>
  <c r="C2509" i="1"/>
  <c r="N2508" i="1"/>
  <c r="M2508" i="1"/>
  <c r="L2508" i="1"/>
  <c r="K2508" i="1"/>
  <c r="E2508" i="1"/>
  <c r="X2508" i="1" s="1"/>
  <c r="Y2508" i="1" s="1"/>
  <c r="C2508" i="1"/>
  <c r="X2507" i="1"/>
  <c r="Y2507" i="1" s="1"/>
  <c r="N2507" i="1"/>
  <c r="M2507" i="1"/>
  <c r="L2507" i="1"/>
  <c r="K2507" i="1"/>
  <c r="E2507" i="1"/>
  <c r="C2507" i="1"/>
  <c r="X2506" i="1"/>
  <c r="Y2506" i="1" s="1"/>
  <c r="N2506" i="1"/>
  <c r="M2506" i="1"/>
  <c r="L2506" i="1"/>
  <c r="K2506" i="1"/>
  <c r="E2506" i="1"/>
  <c r="C2506" i="1"/>
  <c r="N2505" i="1"/>
  <c r="M2505" i="1"/>
  <c r="L2505" i="1"/>
  <c r="K2505" i="1"/>
  <c r="E2505" i="1"/>
  <c r="X2505" i="1" s="1"/>
  <c r="Y2505" i="1" s="1"/>
  <c r="C2505" i="1"/>
  <c r="N2504" i="1"/>
  <c r="M2504" i="1"/>
  <c r="L2504" i="1"/>
  <c r="K2504" i="1"/>
  <c r="E2504" i="1"/>
  <c r="X2504" i="1" s="1"/>
  <c r="Y2504" i="1" s="1"/>
  <c r="C2504" i="1"/>
  <c r="N2503" i="1"/>
  <c r="M2503" i="1"/>
  <c r="L2503" i="1"/>
  <c r="K2503" i="1"/>
  <c r="E2503" i="1"/>
  <c r="X2503" i="1" s="1"/>
  <c r="Y2503" i="1" s="1"/>
  <c r="C2503" i="1"/>
  <c r="N2502" i="1"/>
  <c r="M2502" i="1"/>
  <c r="L2502" i="1"/>
  <c r="K2502" i="1"/>
  <c r="E2502" i="1"/>
  <c r="X2502" i="1" s="1"/>
  <c r="Y2502" i="1" s="1"/>
  <c r="C2502" i="1"/>
  <c r="N2501" i="1"/>
  <c r="M2501" i="1"/>
  <c r="L2501" i="1"/>
  <c r="K2501" i="1"/>
  <c r="E2501" i="1"/>
  <c r="X2501" i="1" s="1"/>
  <c r="Y2501" i="1" s="1"/>
  <c r="C2501" i="1"/>
  <c r="N2500" i="1"/>
  <c r="M2500" i="1"/>
  <c r="L2500" i="1"/>
  <c r="K2500" i="1"/>
  <c r="E2500" i="1"/>
  <c r="C2500" i="1"/>
  <c r="N2499" i="1"/>
  <c r="M2499" i="1"/>
  <c r="L2499" i="1"/>
  <c r="K2499" i="1"/>
  <c r="E2499" i="1"/>
  <c r="X2499" i="1" s="1"/>
  <c r="Y2499" i="1" s="1"/>
  <c r="C2499" i="1"/>
  <c r="N2498" i="1"/>
  <c r="M2498" i="1"/>
  <c r="L2498" i="1"/>
  <c r="K2498" i="1"/>
  <c r="E2498" i="1"/>
  <c r="X2498" i="1" s="1"/>
  <c r="Y2498" i="1" s="1"/>
  <c r="C2498" i="1"/>
  <c r="N2497" i="1"/>
  <c r="M2497" i="1"/>
  <c r="L2497" i="1"/>
  <c r="K2497" i="1"/>
  <c r="E2497" i="1"/>
  <c r="X2497" i="1" s="1"/>
  <c r="Y2497" i="1" s="1"/>
  <c r="C2497" i="1"/>
  <c r="X2496" i="1"/>
  <c r="Y2496" i="1" s="1"/>
  <c r="N2496" i="1"/>
  <c r="M2496" i="1"/>
  <c r="L2496" i="1"/>
  <c r="K2496" i="1"/>
  <c r="E2496" i="1"/>
  <c r="C2496" i="1"/>
  <c r="N2495" i="1"/>
  <c r="M2495" i="1"/>
  <c r="L2495" i="1"/>
  <c r="K2495" i="1"/>
  <c r="E2495" i="1"/>
  <c r="X2495" i="1" s="1"/>
  <c r="Y2495" i="1" s="1"/>
  <c r="C2495" i="1"/>
  <c r="N2494" i="1"/>
  <c r="M2494" i="1"/>
  <c r="L2494" i="1"/>
  <c r="K2494" i="1"/>
  <c r="E2494" i="1"/>
  <c r="X2494" i="1" s="1"/>
  <c r="Y2494" i="1" s="1"/>
  <c r="C2494" i="1"/>
  <c r="Y2493" i="1"/>
  <c r="X2493" i="1"/>
  <c r="N2493" i="1"/>
  <c r="M2493" i="1"/>
  <c r="L2493" i="1"/>
  <c r="K2493" i="1"/>
  <c r="E2493" i="1"/>
  <c r="C2493" i="1"/>
  <c r="O2493" i="1" s="1"/>
  <c r="O2492" i="1"/>
  <c r="N2492" i="1"/>
  <c r="M2492" i="1"/>
  <c r="L2492" i="1"/>
  <c r="K2492" i="1"/>
  <c r="E2492" i="1"/>
  <c r="C2492" i="1"/>
  <c r="N2491" i="1"/>
  <c r="M2491" i="1"/>
  <c r="L2491" i="1"/>
  <c r="K2491" i="1"/>
  <c r="E2491" i="1"/>
  <c r="X2491" i="1" s="1"/>
  <c r="Y2491" i="1" s="1"/>
  <c r="C2491" i="1"/>
  <c r="N2490" i="1"/>
  <c r="M2490" i="1"/>
  <c r="L2490" i="1"/>
  <c r="K2490" i="1"/>
  <c r="E2490" i="1"/>
  <c r="X2490" i="1" s="1"/>
  <c r="Y2490" i="1" s="1"/>
  <c r="C2490" i="1"/>
  <c r="N2489" i="1"/>
  <c r="M2489" i="1"/>
  <c r="L2489" i="1"/>
  <c r="K2489" i="1"/>
  <c r="E2489" i="1"/>
  <c r="C2489" i="1"/>
  <c r="N2488" i="1"/>
  <c r="M2488" i="1"/>
  <c r="L2488" i="1"/>
  <c r="K2488" i="1"/>
  <c r="E2488" i="1"/>
  <c r="X2488" i="1" s="1"/>
  <c r="Y2488" i="1" s="1"/>
  <c r="C2488" i="1"/>
  <c r="N2487" i="1"/>
  <c r="M2487" i="1"/>
  <c r="L2487" i="1"/>
  <c r="K2487" i="1"/>
  <c r="E2487" i="1"/>
  <c r="X2487" i="1" s="1"/>
  <c r="Y2487" i="1" s="1"/>
  <c r="C2487" i="1"/>
  <c r="N2486" i="1"/>
  <c r="M2486" i="1"/>
  <c r="L2486" i="1"/>
  <c r="K2486" i="1"/>
  <c r="E2486" i="1"/>
  <c r="X2486" i="1" s="1"/>
  <c r="Y2486" i="1" s="1"/>
  <c r="C2486" i="1"/>
  <c r="N2485" i="1"/>
  <c r="M2485" i="1"/>
  <c r="L2485" i="1"/>
  <c r="K2485" i="1"/>
  <c r="E2485" i="1"/>
  <c r="X2485" i="1" s="1"/>
  <c r="Y2485" i="1" s="1"/>
  <c r="C2485" i="1"/>
  <c r="X2484" i="1"/>
  <c r="Y2484" i="1" s="1"/>
  <c r="N2484" i="1"/>
  <c r="M2484" i="1"/>
  <c r="L2484" i="1"/>
  <c r="K2484" i="1"/>
  <c r="E2484" i="1"/>
  <c r="C2484" i="1"/>
  <c r="X2483" i="1"/>
  <c r="Y2483" i="1" s="1"/>
  <c r="N2483" i="1"/>
  <c r="M2483" i="1"/>
  <c r="L2483" i="1"/>
  <c r="K2483" i="1"/>
  <c r="E2483" i="1"/>
  <c r="C2483" i="1"/>
  <c r="N2482" i="1"/>
  <c r="M2482" i="1"/>
  <c r="L2482" i="1"/>
  <c r="K2482" i="1"/>
  <c r="E2482" i="1"/>
  <c r="X2482" i="1" s="1"/>
  <c r="Y2482" i="1" s="1"/>
  <c r="C2482" i="1"/>
  <c r="N2481" i="1"/>
  <c r="M2481" i="1"/>
  <c r="L2481" i="1"/>
  <c r="K2481" i="1"/>
  <c r="E2481" i="1"/>
  <c r="X2481" i="1" s="1"/>
  <c r="Y2481" i="1" s="1"/>
  <c r="C2481" i="1"/>
  <c r="N2480" i="1"/>
  <c r="M2480" i="1"/>
  <c r="L2480" i="1"/>
  <c r="K2480" i="1"/>
  <c r="E2480" i="1"/>
  <c r="X2480" i="1" s="1"/>
  <c r="Y2480" i="1" s="1"/>
  <c r="C2480" i="1"/>
  <c r="Y2479" i="1"/>
  <c r="N2479" i="1"/>
  <c r="M2479" i="1"/>
  <c r="L2479" i="1"/>
  <c r="K2479" i="1"/>
  <c r="E2479" i="1"/>
  <c r="X2479" i="1" s="1"/>
  <c r="C2479" i="1"/>
  <c r="X2478" i="1"/>
  <c r="Y2478" i="1" s="1"/>
  <c r="N2478" i="1"/>
  <c r="M2478" i="1"/>
  <c r="L2478" i="1"/>
  <c r="K2478" i="1"/>
  <c r="O2478" i="1" s="1"/>
  <c r="E2478" i="1"/>
  <c r="C2478" i="1"/>
  <c r="O2477" i="1"/>
  <c r="N2477" i="1"/>
  <c r="M2477" i="1"/>
  <c r="L2477" i="1"/>
  <c r="K2477" i="1"/>
  <c r="E2477" i="1"/>
  <c r="X2477" i="1" s="1"/>
  <c r="Y2477" i="1" s="1"/>
  <c r="C2477" i="1"/>
  <c r="N2476" i="1"/>
  <c r="M2476" i="1"/>
  <c r="L2476" i="1"/>
  <c r="K2476" i="1"/>
  <c r="E2476" i="1"/>
  <c r="C2476" i="1"/>
  <c r="O2476" i="1" s="1"/>
  <c r="N2475" i="1"/>
  <c r="M2475" i="1"/>
  <c r="L2475" i="1"/>
  <c r="K2475" i="1"/>
  <c r="O2475" i="1" s="1"/>
  <c r="E2475" i="1"/>
  <c r="X2475" i="1" s="1"/>
  <c r="Y2475" i="1" s="1"/>
  <c r="C2475" i="1"/>
  <c r="N2474" i="1"/>
  <c r="M2474" i="1"/>
  <c r="L2474" i="1"/>
  <c r="K2474" i="1"/>
  <c r="E2474" i="1"/>
  <c r="X2474" i="1" s="1"/>
  <c r="Y2474" i="1" s="1"/>
  <c r="C2474" i="1"/>
  <c r="X2473" i="1"/>
  <c r="Y2473" i="1" s="1"/>
  <c r="N2473" i="1"/>
  <c r="M2473" i="1"/>
  <c r="L2473" i="1"/>
  <c r="K2473" i="1"/>
  <c r="E2473" i="1"/>
  <c r="C2473" i="1"/>
  <c r="X2472" i="1"/>
  <c r="Y2472" i="1" s="1"/>
  <c r="N2472" i="1"/>
  <c r="M2472" i="1"/>
  <c r="L2472" i="1"/>
  <c r="O2472" i="1" s="1"/>
  <c r="K2472" i="1"/>
  <c r="E2472" i="1"/>
  <c r="C2472" i="1"/>
  <c r="N2471" i="1"/>
  <c r="M2471" i="1"/>
  <c r="L2471" i="1"/>
  <c r="K2471" i="1"/>
  <c r="O2471" i="1" s="1"/>
  <c r="E2471" i="1"/>
  <c r="X2471" i="1" s="1"/>
  <c r="Y2471" i="1" s="1"/>
  <c r="C2471" i="1"/>
  <c r="X2470" i="1"/>
  <c r="Y2470" i="1" s="1"/>
  <c r="O2470" i="1"/>
  <c r="N2470" i="1"/>
  <c r="P2470" i="1" s="1"/>
  <c r="R2470" i="1" s="1"/>
  <c r="T2470" i="1" s="1"/>
  <c r="M2470" i="1"/>
  <c r="L2470" i="1"/>
  <c r="K2470" i="1"/>
  <c r="E2470" i="1"/>
  <c r="C2470" i="1"/>
  <c r="N2469" i="1"/>
  <c r="M2469" i="1"/>
  <c r="L2469" i="1"/>
  <c r="K2469" i="1"/>
  <c r="E2469" i="1"/>
  <c r="X2469" i="1" s="1"/>
  <c r="Y2469" i="1" s="1"/>
  <c r="C2469" i="1"/>
  <c r="N2468" i="1"/>
  <c r="M2468" i="1"/>
  <c r="L2468" i="1"/>
  <c r="K2468" i="1"/>
  <c r="E2468" i="1"/>
  <c r="X2468" i="1" s="1"/>
  <c r="Y2468" i="1" s="1"/>
  <c r="C2468" i="1"/>
  <c r="N2467" i="1"/>
  <c r="M2467" i="1"/>
  <c r="L2467" i="1"/>
  <c r="K2467" i="1"/>
  <c r="E2467" i="1"/>
  <c r="X2467" i="1" s="1"/>
  <c r="Y2467" i="1" s="1"/>
  <c r="C2467" i="1"/>
  <c r="O2467" i="1" s="1"/>
  <c r="N2466" i="1"/>
  <c r="M2466" i="1"/>
  <c r="L2466" i="1"/>
  <c r="K2466" i="1"/>
  <c r="E2466" i="1"/>
  <c r="X2466" i="1" s="1"/>
  <c r="Y2466" i="1" s="1"/>
  <c r="C2466" i="1"/>
  <c r="N2465" i="1"/>
  <c r="M2465" i="1"/>
  <c r="L2465" i="1"/>
  <c r="K2465" i="1"/>
  <c r="E2465" i="1"/>
  <c r="X2465" i="1" s="1"/>
  <c r="Y2465" i="1" s="1"/>
  <c r="C2465" i="1"/>
  <c r="N2464" i="1"/>
  <c r="M2464" i="1"/>
  <c r="L2464" i="1"/>
  <c r="O2464" i="1" s="1"/>
  <c r="Q2464" i="1" s="1"/>
  <c r="K2464" i="1"/>
  <c r="E2464" i="1"/>
  <c r="X2464" i="1" s="1"/>
  <c r="Y2464" i="1" s="1"/>
  <c r="C2464" i="1"/>
  <c r="N2463" i="1"/>
  <c r="M2463" i="1"/>
  <c r="L2463" i="1"/>
  <c r="K2463" i="1"/>
  <c r="E2463" i="1"/>
  <c r="X2463" i="1" s="1"/>
  <c r="Y2463" i="1" s="1"/>
  <c r="C2463" i="1"/>
  <c r="N2462" i="1"/>
  <c r="M2462" i="1"/>
  <c r="L2462" i="1"/>
  <c r="K2462" i="1"/>
  <c r="E2462" i="1"/>
  <c r="X2462" i="1" s="1"/>
  <c r="Y2462" i="1" s="1"/>
  <c r="C2462" i="1"/>
  <c r="N2461" i="1"/>
  <c r="M2461" i="1"/>
  <c r="L2461" i="1"/>
  <c r="K2461" i="1"/>
  <c r="E2461" i="1"/>
  <c r="X2461" i="1" s="1"/>
  <c r="Y2461" i="1" s="1"/>
  <c r="C2461" i="1"/>
  <c r="N2460" i="1"/>
  <c r="M2460" i="1"/>
  <c r="L2460" i="1"/>
  <c r="K2460" i="1"/>
  <c r="E2460" i="1"/>
  <c r="X2460" i="1" s="1"/>
  <c r="Y2460" i="1" s="1"/>
  <c r="C2460" i="1"/>
  <c r="O2459" i="1"/>
  <c r="N2459" i="1"/>
  <c r="M2459" i="1"/>
  <c r="L2459" i="1"/>
  <c r="K2459" i="1"/>
  <c r="E2459" i="1"/>
  <c r="X2459" i="1" s="1"/>
  <c r="Y2459" i="1" s="1"/>
  <c r="C2459" i="1"/>
  <c r="N2458" i="1"/>
  <c r="M2458" i="1"/>
  <c r="L2458" i="1"/>
  <c r="K2458" i="1"/>
  <c r="E2458" i="1"/>
  <c r="X2458" i="1" s="1"/>
  <c r="Y2458" i="1" s="1"/>
  <c r="C2458" i="1"/>
  <c r="X2457" i="1"/>
  <c r="Y2457" i="1" s="1"/>
  <c r="N2457" i="1"/>
  <c r="M2457" i="1"/>
  <c r="L2457" i="1"/>
  <c r="K2457" i="1"/>
  <c r="E2457" i="1"/>
  <c r="C2457" i="1"/>
  <c r="N2456" i="1"/>
  <c r="M2456" i="1"/>
  <c r="L2456" i="1"/>
  <c r="K2456" i="1"/>
  <c r="E2456" i="1"/>
  <c r="X2456" i="1" s="1"/>
  <c r="Y2456" i="1" s="1"/>
  <c r="C2456" i="1"/>
  <c r="Y2455" i="1"/>
  <c r="N2455" i="1"/>
  <c r="M2455" i="1"/>
  <c r="L2455" i="1"/>
  <c r="K2455" i="1"/>
  <c r="E2455" i="1"/>
  <c r="X2455" i="1" s="1"/>
  <c r="C2455" i="1"/>
  <c r="X2454" i="1"/>
  <c r="Y2454" i="1" s="1"/>
  <c r="N2454" i="1"/>
  <c r="M2454" i="1"/>
  <c r="L2454" i="1"/>
  <c r="K2454" i="1"/>
  <c r="E2454" i="1"/>
  <c r="C2454" i="1"/>
  <c r="Y2453" i="1"/>
  <c r="N2453" i="1"/>
  <c r="M2453" i="1"/>
  <c r="L2453" i="1"/>
  <c r="K2453" i="1"/>
  <c r="E2453" i="1"/>
  <c r="X2453" i="1" s="1"/>
  <c r="C2453" i="1"/>
  <c r="N2452" i="1"/>
  <c r="M2452" i="1"/>
  <c r="L2452" i="1"/>
  <c r="K2452" i="1"/>
  <c r="O2452" i="1" s="1"/>
  <c r="E2452" i="1"/>
  <c r="X2452" i="1" s="1"/>
  <c r="Y2452" i="1" s="1"/>
  <c r="C2452" i="1"/>
  <c r="N2451" i="1"/>
  <c r="M2451" i="1"/>
  <c r="L2451" i="1"/>
  <c r="K2451" i="1"/>
  <c r="E2451" i="1"/>
  <c r="X2451" i="1" s="1"/>
  <c r="Y2451" i="1" s="1"/>
  <c r="C2451" i="1"/>
  <c r="X2450" i="1"/>
  <c r="Y2450" i="1" s="1"/>
  <c r="N2450" i="1"/>
  <c r="M2450" i="1"/>
  <c r="L2450" i="1"/>
  <c r="O2450" i="1" s="1"/>
  <c r="K2450" i="1"/>
  <c r="E2450" i="1"/>
  <c r="C2450" i="1"/>
  <c r="N2449" i="1"/>
  <c r="M2449" i="1"/>
  <c r="L2449" i="1"/>
  <c r="K2449" i="1"/>
  <c r="E2449" i="1"/>
  <c r="X2449" i="1" s="1"/>
  <c r="Y2449" i="1" s="1"/>
  <c r="C2449" i="1"/>
  <c r="X2448" i="1"/>
  <c r="Y2448" i="1" s="1"/>
  <c r="N2448" i="1"/>
  <c r="M2448" i="1"/>
  <c r="L2448" i="1"/>
  <c r="K2448" i="1"/>
  <c r="E2448" i="1"/>
  <c r="C2448" i="1"/>
  <c r="O2448" i="1" s="1"/>
  <c r="X2447" i="1"/>
  <c r="Y2447" i="1" s="1"/>
  <c r="N2447" i="1"/>
  <c r="M2447" i="1"/>
  <c r="L2447" i="1"/>
  <c r="K2447" i="1"/>
  <c r="E2447" i="1"/>
  <c r="C2447" i="1"/>
  <c r="N2446" i="1"/>
  <c r="M2446" i="1"/>
  <c r="L2446" i="1"/>
  <c r="K2446" i="1"/>
  <c r="E2446" i="1"/>
  <c r="X2446" i="1" s="1"/>
  <c r="Y2446" i="1" s="1"/>
  <c r="C2446" i="1"/>
  <c r="N2445" i="1"/>
  <c r="M2445" i="1"/>
  <c r="L2445" i="1"/>
  <c r="K2445" i="1"/>
  <c r="E2445" i="1"/>
  <c r="X2445" i="1" s="1"/>
  <c r="Y2445" i="1" s="1"/>
  <c r="C2445" i="1"/>
  <c r="N2444" i="1"/>
  <c r="M2444" i="1"/>
  <c r="L2444" i="1"/>
  <c r="K2444" i="1"/>
  <c r="O2444" i="1" s="1"/>
  <c r="E2444" i="1"/>
  <c r="X2444" i="1" s="1"/>
  <c r="Y2444" i="1" s="1"/>
  <c r="C2444" i="1"/>
  <c r="N2443" i="1"/>
  <c r="M2443" i="1"/>
  <c r="L2443" i="1"/>
  <c r="K2443" i="1"/>
  <c r="E2443" i="1"/>
  <c r="X2443" i="1" s="1"/>
  <c r="Y2443" i="1" s="1"/>
  <c r="C2443" i="1"/>
  <c r="Y2442" i="1"/>
  <c r="N2442" i="1"/>
  <c r="M2442" i="1"/>
  <c r="L2442" i="1"/>
  <c r="K2442" i="1"/>
  <c r="O2442" i="1" s="1"/>
  <c r="E2442" i="1"/>
  <c r="X2442" i="1" s="1"/>
  <c r="C2442" i="1"/>
  <c r="N2441" i="1"/>
  <c r="M2441" i="1"/>
  <c r="L2441" i="1"/>
  <c r="K2441" i="1"/>
  <c r="E2441" i="1"/>
  <c r="X2441" i="1" s="1"/>
  <c r="Y2441" i="1" s="1"/>
  <c r="C2441" i="1"/>
  <c r="X2440" i="1"/>
  <c r="Y2440" i="1" s="1"/>
  <c r="O2440" i="1"/>
  <c r="P2440" i="1" s="1"/>
  <c r="R2440" i="1" s="1"/>
  <c r="T2440" i="1" s="1"/>
  <c r="N2440" i="1"/>
  <c r="M2440" i="1"/>
  <c r="L2440" i="1"/>
  <c r="Q2440" i="1" s="1"/>
  <c r="K2440" i="1"/>
  <c r="E2440" i="1"/>
  <c r="C2440" i="1"/>
  <c r="N2439" i="1"/>
  <c r="M2439" i="1"/>
  <c r="L2439" i="1"/>
  <c r="K2439" i="1"/>
  <c r="E2439" i="1"/>
  <c r="X2439" i="1" s="1"/>
  <c r="Y2439" i="1" s="1"/>
  <c r="C2439" i="1"/>
  <c r="N2438" i="1"/>
  <c r="M2438" i="1"/>
  <c r="L2438" i="1"/>
  <c r="K2438" i="1"/>
  <c r="E2438" i="1"/>
  <c r="X2438" i="1" s="1"/>
  <c r="Y2438" i="1" s="1"/>
  <c r="C2438" i="1"/>
  <c r="Y2437" i="1"/>
  <c r="N2437" i="1"/>
  <c r="M2437" i="1"/>
  <c r="L2437" i="1"/>
  <c r="K2437" i="1"/>
  <c r="E2437" i="1"/>
  <c r="X2437" i="1" s="1"/>
  <c r="C2437" i="1"/>
  <c r="X2436" i="1"/>
  <c r="Y2436" i="1" s="1"/>
  <c r="N2436" i="1"/>
  <c r="M2436" i="1"/>
  <c r="L2436" i="1"/>
  <c r="K2436" i="1"/>
  <c r="E2436" i="1"/>
  <c r="C2436" i="1"/>
  <c r="N2435" i="1"/>
  <c r="M2435" i="1"/>
  <c r="L2435" i="1"/>
  <c r="K2435" i="1"/>
  <c r="E2435" i="1"/>
  <c r="X2435" i="1" s="1"/>
  <c r="Y2435" i="1" s="1"/>
  <c r="C2435" i="1"/>
  <c r="N2434" i="1"/>
  <c r="M2434" i="1"/>
  <c r="L2434" i="1"/>
  <c r="K2434" i="1"/>
  <c r="E2434" i="1"/>
  <c r="X2434" i="1" s="1"/>
  <c r="Y2434" i="1" s="1"/>
  <c r="C2434" i="1"/>
  <c r="N2433" i="1"/>
  <c r="M2433" i="1"/>
  <c r="L2433" i="1"/>
  <c r="K2433" i="1"/>
  <c r="E2433" i="1"/>
  <c r="X2433" i="1" s="1"/>
  <c r="Y2433" i="1" s="1"/>
  <c r="C2433" i="1"/>
  <c r="N2432" i="1"/>
  <c r="M2432" i="1"/>
  <c r="L2432" i="1"/>
  <c r="K2432" i="1"/>
  <c r="E2432" i="1"/>
  <c r="X2432" i="1" s="1"/>
  <c r="Y2432" i="1" s="1"/>
  <c r="C2432" i="1"/>
  <c r="N2431" i="1"/>
  <c r="M2431" i="1"/>
  <c r="L2431" i="1"/>
  <c r="K2431" i="1"/>
  <c r="E2431" i="1"/>
  <c r="X2431" i="1" s="1"/>
  <c r="Y2431" i="1" s="1"/>
  <c r="C2431" i="1"/>
  <c r="N2430" i="1"/>
  <c r="M2430" i="1"/>
  <c r="L2430" i="1"/>
  <c r="K2430" i="1"/>
  <c r="E2430" i="1"/>
  <c r="X2430" i="1" s="1"/>
  <c r="Y2430" i="1" s="1"/>
  <c r="C2430" i="1"/>
  <c r="N2429" i="1"/>
  <c r="M2429" i="1"/>
  <c r="L2429" i="1"/>
  <c r="K2429" i="1"/>
  <c r="E2429" i="1"/>
  <c r="C2429" i="1"/>
  <c r="N2428" i="1"/>
  <c r="M2428" i="1"/>
  <c r="L2428" i="1"/>
  <c r="K2428" i="1"/>
  <c r="E2428" i="1"/>
  <c r="X2428" i="1" s="1"/>
  <c r="Y2428" i="1" s="1"/>
  <c r="C2428" i="1"/>
  <c r="N2427" i="1"/>
  <c r="M2427" i="1"/>
  <c r="L2427" i="1"/>
  <c r="K2427" i="1"/>
  <c r="E2427" i="1"/>
  <c r="X2427" i="1" s="1"/>
  <c r="Y2427" i="1" s="1"/>
  <c r="C2427" i="1"/>
  <c r="X2426" i="1"/>
  <c r="Y2426" i="1" s="1"/>
  <c r="N2426" i="1"/>
  <c r="M2426" i="1"/>
  <c r="L2426" i="1"/>
  <c r="O2426" i="1" s="1"/>
  <c r="K2426" i="1"/>
  <c r="E2426" i="1"/>
  <c r="C2426" i="1"/>
  <c r="X2425" i="1"/>
  <c r="Y2425" i="1" s="1"/>
  <c r="N2425" i="1"/>
  <c r="M2425" i="1"/>
  <c r="L2425" i="1"/>
  <c r="K2425" i="1"/>
  <c r="E2425" i="1"/>
  <c r="C2425" i="1"/>
  <c r="N2424" i="1"/>
  <c r="M2424" i="1"/>
  <c r="L2424" i="1"/>
  <c r="K2424" i="1"/>
  <c r="E2424" i="1"/>
  <c r="X2424" i="1" s="1"/>
  <c r="Y2424" i="1" s="1"/>
  <c r="C2424" i="1"/>
  <c r="N2423" i="1"/>
  <c r="M2423" i="1"/>
  <c r="L2423" i="1"/>
  <c r="K2423" i="1"/>
  <c r="E2423" i="1"/>
  <c r="X2423" i="1" s="1"/>
  <c r="Y2423" i="1" s="1"/>
  <c r="C2423" i="1"/>
  <c r="N2422" i="1"/>
  <c r="M2422" i="1"/>
  <c r="L2422" i="1"/>
  <c r="K2422" i="1"/>
  <c r="E2422" i="1"/>
  <c r="X2422" i="1" s="1"/>
  <c r="Y2422" i="1" s="1"/>
  <c r="C2422" i="1"/>
  <c r="N2421" i="1"/>
  <c r="M2421" i="1"/>
  <c r="L2421" i="1"/>
  <c r="K2421" i="1"/>
  <c r="E2421" i="1"/>
  <c r="X2421" i="1" s="1"/>
  <c r="Y2421" i="1" s="1"/>
  <c r="C2421" i="1"/>
  <c r="X2420" i="1"/>
  <c r="Y2420" i="1" s="1"/>
  <c r="N2420" i="1"/>
  <c r="M2420" i="1"/>
  <c r="L2420" i="1"/>
  <c r="K2420" i="1"/>
  <c r="E2420" i="1"/>
  <c r="C2420" i="1"/>
  <c r="X2419" i="1"/>
  <c r="Y2419" i="1" s="1"/>
  <c r="N2419" i="1"/>
  <c r="M2419" i="1"/>
  <c r="L2419" i="1"/>
  <c r="O2419" i="1" s="1"/>
  <c r="K2419" i="1"/>
  <c r="E2419" i="1"/>
  <c r="C2419" i="1"/>
  <c r="N2418" i="1"/>
  <c r="M2418" i="1"/>
  <c r="L2418" i="1"/>
  <c r="K2418" i="1"/>
  <c r="E2418" i="1"/>
  <c r="X2418" i="1" s="1"/>
  <c r="Y2418" i="1" s="1"/>
  <c r="C2418" i="1"/>
  <c r="N2417" i="1"/>
  <c r="M2417" i="1"/>
  <c r="L2417" i="1"/>
  <c r="K2417" i="1"/>
  <c r="E2417" i="1"/>
  <c r="X2417" i="1" s="1"/>
  <c r="Y2417" i="1" s="1"/>
  <c r="C2417" i="1"/>
  <c r="N2416" i="1"/>
  <c r="M2416" i="1"/>
  <c r="L2416" i="1"/>
  <c r="K2416" i="1"/>
  <c r="O2416" i="1" s="1"/>
  <c r="E2416" i="1"/>
  <c r="X2416" i="1" s="1"/>
  <c r="Y2416" i="1" s="1"/>
  <c r="C2416" i="1"/>
  <c r="N2415" i="1"/>
  <c r="M2415" i="1"/>
  <c r="L2415" i="1"/>
  <c r="K2415" i="1"/>
  <c r="E2415" i="1"/>
  <c r="X2415" i="1" s="1"/>
  <c r="Y2415" i="1" s="1"/>
  <c r="C2415" i="1"/>
  <c r="N2414" i="1"/>
  <c r="M2414" i="1"/>
  <c r="L2414" i="1"/>
  <c r="K2414" i="1"/>
  <c r="E2414" i="1"/>
  <c r="X2414" i="1" s="1"/>
  <c r="Y2414" i="1" s="1"/>
  <c r="C2414" i="1"/>
  <c r="N2413" i="1"/>
  <c r="M2413" i="1"/>
  <c r="L2413" i="1"/>
  <c r="K2413" i="1"/>
  <c r="E2413" i="1"/>
  <c r="X2413" i="1" s="1"/>
  <c r="Y2413" i="1" s="1"/>
  <c r="C2413" i="1"/>
  <c r="X2412" i="1"/>
  <c r="Y2412" i="1" s="1"/>
  <c r="N2412" i="1"/>
  <c r="M2412" i="1"/>
  <c r="L2412" i="1"/>
  <c r="K2412" i="1"/>
  <c r="E2412" i="1"/>
  <c r="C2412" i="1"/>
  <c r="X2411" i="1"/>
  <c r="Y2411" i="1" s="1"/>
  <c r="N2411" i="1"/>
  <c r="M2411" i="1"/>
  <c r="L2411" i="1"/>
  <c r="O2411" i="1" s="1"/>
  <c r="K2411" i="1"/>
  <c r="E2411" i="1"/>
  <c r="C2411" i="1"/>
  <c r="N2410" i="1"/>
  <c r="M2410" i="1"/>
  <c r="L2410" i="1"/>
  <c r="K2410" i="1"/>
  <c r="E2410" i="1"/>
  <c r="X2410" i="1" s="1"/>
  <c r="Y2410" i="1" s="1"/>
  <c r="C2410" i="1"/>
  <c r="N2409" i="1"/>
  <c r="M2409" i="1"/>
  <c r="L2409" i="1"/>
  <c r="K2409" i="1"/>
  <c r="E2409" i="1"/>
  <c r="X2409" i="1" s="1"/>
  <c r="Y2409" i="1" s="1"/>
  <c r="C2409" i="1"/>
  <c r="O2409" i="1" s="1"/>
  <c r="P2409" i="1" s="1"/>
  <c r="S2409" i="1" s="1"/>
  <c r="N2408" i="1"/>
  <c r="M2408" i="1"/>
  <c r="L2408" i="1"/>
  <c r="K2408" i="1"/>
  <c r="E2408" i="1"/>
  <c r="X2408" i="1" s="1"/>
  <c r="Y2408" i="1" s="1"/>
  <c r="C2408" i="1"/>
  <c r="O2407" i="1"/>
  <c r="N2407" i="1"/>
  <c r="M2407" i="1"/>
  <c r="L2407" i="1"/>
  <c r="K2407" i="1"/>
  <c r="E2407" i="1"/>
  <c r="X2407" i="1" s="1"/>
  <c r="Y2407" i="1" s="1"/>
  <c r="C2407" i="1"/>
  <c r="X2406" i="1"/>
  <c r="Y2406" i="1" s="1"/>
  <c r="N2406" i="1"/>
  <c r="M2406" i="1"/>
  <c r="L2406" i="1"/>
  <c r="K2406" i="1"/>
  <c r="E2406" i="1"/>
  <c r="C2406" i="1"/>
  <c r="N2405" i="1"/>
  <c r="M2405" i="1"/>
  <c r="L2405" i="1"/>
  <c r="K2405" i="1"/>
  <c r="E2405" i="1"/>
  <c r="X2405" i="1" s="1"/>
  <c r="Y2405" i="1" s="1"/>
  <c r="C2405" i="1"/>
  <c r="N2404" i="1"/>
  <c r="M2404" i="1"/>
  <c r="L2404" i="1"/>
  <c r="K2404" i="1"/>
  <c r="E2404" i="1"/>
  <c r="X2404" i="1" s="1"/>
  <c r="Y2404" i="1" s="1"/>
  <c r="C2404" i="1"/>
  <c r="N2403" i="1"/>
  <c r="M2403" i="1"/>
  <c r="L2403" i="1"/>
  <c r="K2403" i="1"/>
  <c r="E2403" i="1"/>
  <c r="X2403" i="1" s="1"/>
  <c r="Y2403" i="1" s="1"/>
  <c r="C2403" i="1"/>
  <c r="X2402" i="1"/>
  <c r="Y2402" i="1" s="1"/>
  <c r="N2402" i="1"/>
  <c r="M2402" i="1"/>
  <c r="L2402" i="1"/>
  <c r="K2402" i="1"/>
  <c r="E2402" i="1"/>
  <c r="C2402" i="1"/>
  <c r="N2401" i="1"/>
  <c r="M2401" i="1"/>
  <c r="L2401" i="1"/>
  <c r="K2401" i="1"/>
  <c r="E2401" i="1"/>
  <c r="X2401" i="1" s="1"/>
  <c r="Y2401" i="1" s="1"/>
  <c r="C2401" i="1"/>
  <c r="Q2400" i="1"/>
  <c r="N2400" i="1"/>
  <c r="M2400" i="1"/>
  <c r="L2400" i="1"/>
  <c r="K2400" i="1"/>
  <c r="O2400" i="1" s="1"/>
  <c r="E2400" i="1"/>
  <c r="X2400" i="1" s="1"/>
  <c r="Y2400" i="1" s="1"/>
  <c r="C2400" i="1"/>
  <c r="N2399" i="1"/>
  <c r="M2399" i="1"/>
  <c r="L2399" i="1"/>
  <c r="K2399" i="1"/>
  <c r="E2399" i="1"/>
  <c r="X2399" i="1" s="1"/>
  <c r="Y2399" i="1" s="1"/>
  <c r="C2399" i="1"/>
  <c r="X2398" i="1"/>
  <c r="Y2398" i="1" s="1"/>
  <c r="N2398" i="1"/>
  <c r="M2398" i="1"/>
  <c r="L2398" i="1"/>
  <c r="O2398" i="1" s="1"/>
  <c r="K2398" i="1"/>
  <c r="E2398" i="1"/>
  <c r="C2398" i="1"/>
  <c r="N2397" i="1"/>
  <c r="M2397" i="1"/>
  <c r="L2397" i="1"/>
  <c r="K2397" i="1"/>
  <c r="E2397" i="1"/>
  <c r="X2397" i="1" s="1"/>
  <c r="Y2397" i="1" s="1"/>
  <c r="C2397" i="1"/>
  <c r="N2396" i="1"/>
  <c r="M2396" i="1"/>
  <c r="L2396" i="1"/>
  <c r="O2396" i="1" s="1"/>
  <c r="K2396" i="1"/>
  <c r="E2396" i="1"/>
  <c r="X2396" i="1" s="1"/>
  <c r="Y2396" i="1" s="1"/>
  <c r="C2396" i="1"/>
  <c r="X2395" i="1"/>
  <c r="Y2395" i="1" s="1"/>
  <c r="N2395" i="1"/>
  <c r="M2395" i="1"/>
  <c r="L2395" i="1"/>
  <c r="K2395" i="1"/>
  <c r="E2395" i="1"/>
  <c r="C2395" i="1"/>
  <c r="N2394" i="1"/>
  <c r="M2394" i="1"/>
  <c r="L2394" i="1"/>
  <c r="K2394" i="1"/>
  <c r="E2394" i="1"/>
  <c r="X2394" i="1" s="1"/>
  <c r="Y2394" i="1" s="1"/>
  <c r="C2394" i="1"/>
  <c r="N2393" i="1"/>
  <c r="M2393" i="1"/>
  <c r="L2393" i="1"/>
  <c r="K2393" i="1"/>
  <c r="E2393" i="1"/>
  <c r="X2393" i="1" s="1"/>
  <c r="Y2393" i="1" s="1"/>
  <c r="C2393" i="1"/>
  <c r="X2392" i="1"/>
  <c r="Y2392" i="1" s="1"/>
  <c r="N2392" i="1"/>
  <c r="M2392" i="1"/>
  <c r="L2392" i="1"/>
  <c r="K2392" i="1"/>
  <c r="E2392" i="1"/>
  <c r="C2392" i="1"/>
  <c r="N2391" i="1"/>
  <c r="M2391" i="1"/>
  <c r="L2391" i="1"/>
  <c r="K2391" i="1"/>
  <c r="E2391" i="1"/>
  <c r="X2391" i="1" s="1"/>
  <c r="Y2391" i="1" s="1"/>
  <c r="C2391" i="1"/>
  <c r="N2390" i="1"/>
  <c r="M2390" i="1"/>
  <c r="L2390" i="1"/>
  <c r="K2390" i="1"/>
  <c r="E2390" i="1"/>
  <c r="X2390" i="1" s="1"/>
  <c r="Y2390" i="1" s="1"/>
  <c r="C2390" i="1"/>
  <c r="X2389" i="1"/>
  <c r="Y2389" i="1" s="1"/>
  <c r="N2389" i="1"/>
  <c r="M2389" i="1"/>
  <c r="L2389" i="1"/>
  <c r="K2389" i="1"/>
  <c r="E2389" i="1"/>
  <c r="C2389" i="1"/>
  <c r="N2388" i="1"/>
  <c r="M2388" i="1"/>
  <c r="L2388" i="1"/>
  <c r="K2388" i="1"/>
  <c r="O2388" i="1" s="1"/>
  <c r="E2388" i="1"/>
  <c r="X2388" i="1" s="1"/>
  <c r="Y2388" i="1" s="1"/>
  <c r="C2388" i="1"/>
  <c r="X2387" i="1"/>
  <c r="Y2387" i="1" s="1"/>
  <c r="N2387" i="1"/>
  <c r="M2387" i="1"/>
  <c r="L2387" i="1"/>
  <c r="O2387" i="1" s="1"/>
  <c r="K2387" i="1"/>
  <c r="E2387" i="1"/>
  <c r="C2387" i="1"/>
  <c r="Y2386" i="1"/>
  <c r="N2386" i="1"/>
  <c r="M2386" i="1"/>
  <c r="L2386" i="1"/>
  <c r="K2386" i="1"/>
  <c r="E2386" i="1"/>
  <c r="X2386" i="1" s="1"/>
  <c r="C2386" i="1"/>
  <c r="N2385" i="1"/>
  <c r="M2385" i="1"/>
  <c r="L2385" i="1"/>
  <c r="K2385" i="1"/>
  <c r="E2385" i="1"/>
  <c r="X2385" i="1" s="1"/>
  <c r="Y2385" i="1" s="1"/>
  <c r="C2385" i="1"/>
  <c r="N2384" i="1"/>
  <c r="M2384" i="1"/>
  <c r="L2384" i="1"/>
  <c r="K2384" i="1"/>
  <c r="E2384" i="1"/>
  <c r="X2384" i="1" s="1"/>
  <c r="Y2384" i="1" s="1"/>
  <c r="C2384" i="1"/>
  <c r="X2383" i="1"/>
  <c r="Y2383" i="1" s="1"/>
  <c r="N2383" i="1"/>
  <c r="M2383" i="1"/>
  <c r="L2383" i="1"/>
  <c r="O2383" i="1" s="1"/>
  <c r="K2383" i="1"/>
  <c r="E2383" i="1"/>
  <c r="C2383" i="1"/>
  <c r="X2382" i="1"/>
  <c r="Y2382" i="1" s="1"/>
  <c r="N2382" i="1"/>
  <c r="M2382" i="1"/>
  <c r="L2382" i="1"/>
  <c r="K2382" i="1"/>
  <c r="E2382" i="1"/>
  <c r="C2382" i="1"/>
  <c r="N2381" i="1"/>
  <c r="M2381" i="1"/>
  <c r="L2381" i="1"/>
  <c r="K2381" i="1"/>
  <c r="E2381" i="1"/>
  <c r="X2381" i="1" s="1"/>
  <c r="Y2381" i="1" s="1"/>
  <c r="C2381" i="1"/>
  <c r="N2380" i="1"/>
  <c r="M2380" i="1"/>
  <c r="L2380" i="1"/>
  <c r="O2380" i="1" s="1"/>
  <c r="P2380" i="1" s="1"/>
  <c r="K2380" i="1"/>
  <c r="E2380" i="1"/>
  <c r="X2380" i="1" s="1"/>
  <c r="Y2380" i="1" s="1"/>
  <c r="C2380" i="1"/>
  <c r="N2379" i="1"/>
  <c r="M2379" i="1"/>
  <c r="L2379" i="1"/>
  <c r="K2379" i="1"/>
  <c r="E2379" i="1"/>
  <c r="X2379" i="1" s="1"/>
  <c r="Y2379" i="1" s="1"/>
  <c r="C2379" i="1"/>
  <c r="Y2378" i="1"/>
  <c r="X2378" i="1"/>
  <c r="N2378" i="1"/>
  <c r="M2378" i="1"/>
  <c r="L2378" i="1"/>
  <c r="K2378" i="1"/>
  <c r="E2378" i="1"/>
  <c r="C2378" i="1"/>
  <c r="X2377" i="1"/>
  <c r="Y2377" i="1" s="1"/>
  <c r="N2377" i="1"/>
  <c r="M2377" i="1"/>
  <c r="L2377" i="1"/>
  <c r="K2377" i="1"/>
  <c r="O2377" i="1" s="1"/>
  <c r="E2377" i="1"/>
  <c r="C2377" i="1"/>
  <c r="N2376" i="1"/>
  <c r="M2376" i="1"/>
  <c r="L2376" i="1"/>
  <c r="K2376" i="1"/>
  <c r="E2376" i="1"/>
  <c r="X2376" i="1" s="1"/>
  <c r="Y2376" i="1" s="1"/>
  <c r="C2376" i="1"/>
  <c r="N2375" i="1"/>
  <c r="M2375" i="1"/>
  <c r="L2375" i="1"/>
  <c r="K2375" i="1"/>
  <c r="E2375" i="1"/>
  <c r="X2375" i="1" s="1"/>
  <c r="Y2375" i="1" s="1"/>
  <c r="C2375" i="1"/>
  <c r="X2374" i="1"/>
  <c r="Y2374" i="1" s="1"/>
  <c r="N2374" i="1"/>
  <c r="M2374" i="1"/>
  <c r="L2374" i="1"/>
  <c r="K2374" i="1"/>
  <c r="E2374" i="1"/>
  <c r="C2374" i="1"/>
  <c r="N2373" i="1"/>
  <c r="M2373" i="1"/>
  <c r="L2373" i="1"/>
  <c r="K2373" i="1"/>
  <c r="E2373" i="1"/>
  <c r="X2373" i="1" s="1"/>
  <c r="Y2373" i="1" s="1"/>
  <c r="C2373" i="1"/>
  <c r="N2372" i="1"/>
  <c r="M2372" i="1"/>
  <c r="L2372" i="1"/>
  <c r="K2372" i="1"/>
  <c r="E2372" i="1"/>
  <c r="X2372" i="1" s="1"/>
  <c r="Y2372" i="1" s="1"/>
  <c r="C2372" i="1"/>
  <c r="X2371" i="1"/>
  <c r="Y2371" i="1" s="1"/>
  <c r="N2371" i="1"/>
  <c r="M2371" i="1"/>
  <c r="L2371" i="1"/>
  <c r="K2371" i="1"/>
  <c r="E2371" i="1"/>
  <c r="C2371" i="1"/>
  <c r="N2370" i="1"/>
  <c r="M2370" i="1"/>
  <c r="L2370" i="1"/>
  <c r="K2370" i="1"/>
  <c r="E2370" i="1"/>
  <c r="X2370" i="1" s="1"/>
  <c r="Y2370" i="1" s="1"/>
  <c r="C2370" i="1"/>
  <c r="Y2369" i="1"/>
  <c r="N2369" i="1"/>
  <c r="M2369" i="1"/>
  <c r="L2369" i="1"/>
  <c r="K2369" i="1"/>
  <c r="E2369" i="1"/>
  <c r="X2369" i="1" s="1"/>
  <c r="C2369" i="1"/>
  <c r="N2368" i="1"/>
  <c r="M2368" i="1"/>
  <c r="L2368" i="1"/>
  <c r="K2368" i="1"/>
  <c r="E2368" i="1"/>
  <c r="X2368" i="1" s="1"/>
  <c r="Y2368" i="1" s="1"/>
  <c r="C2368" i="1"/>
  <c r="N2367" i="1"/>
  <c r="M2367" i="1"/>
  <c r="L2367" i="1"/>
  <c r="K2367" i="1"/>
  <c r="E2367" i="1"/>
  <c r="X2367" i="1" s="1"/>
  <c r="Y2367" i="1" s="1"/>
  <c r="C2367" i="1"/>
  <c r="N2366" i="1"/>
  <c r="M2366" i="1"/>
  <c r="L2366" i="1"/>
  <c r="K2366" i="1"/>
  <c r="E2366" i="1"/>
  <c r="X2366" i="1" s="1"/>
  <c r="Y2366" i="1" s="1"/>
  <c r="C2366" i="1"/>
  <c r="N2365" i="1"/>
  <c r="M2365" i="1"/>
  <c r="L2365" i="1"/>
  <c r="K2365" i="1"/>
  <c r="E2365" i="1"/>
  <c r="X2365" i="1" s="1"/>
  <c r="Y2365" i="1" s="1"/>
  <c r="C2365" i="1"/>
  <c r="N2364" i="1"/>
  <c r="M2364" i="1"/>
  <c r="L2364" i="1"/>
  <c r="K2364" i="1"/>
  <c r="E2364" i="1"/>
  <c r="X2364" i="1" s="1"/>
  <c r="Y2364" i="1" s="1"/>
  <c r="C2364" i="1"/>
  <c r="N2363" i="1"/>
  <c r="M2363" i="1"/>
  <c r="L2363" i="1"/>
  <c r="K2363" i="1"/>
  <c r="E2363" i="1"/>
  <c r="X2363" i="1" s="1"/>
  <c r="Y2363" i="1" s="1"/>
  <c r="C2363" i="1"/>
  <c r="N2362" i="1"/>
  <c r="M2362" i="1"/>
  <c r="L2362" i="1"/>
  <c r="K2362" i="1"/>
  <c r="E2362" i="1"/>
  <c r="X2362" i="1" s="1"/>
  <c r="Y2362" i="1" s="1"/>
  <c r="C2362" i="1"/>
  <c r="N2361" i="1"/>
  <c r="M2361" i="1"/>
  <c r="L2361" i="1"/>
  <c r="K2361" i="1"/>
  <c r="E2361" i="1"/>
  <c r="X2361" i="1" s="1"/>
  <c r="Y2361" i="1" s="1"/>
  <c r="C2361" i="1"/>
  <c r="X2360" i="1"/>
  <c r="Y2360" i="1" s="1"/>
  <c r="N2360" i="1"/>
  <c r="M2360" i="1"/>
  <c r="L2360" i="1"/>
  <c r="K2360" i="1"/>
  <c r="E2360" i="1"/>
  <c r="C2360" i="1"/>
  <c r="X2359" i="1"/>
  <c r="Y2359" i="1" s="1"/>
  <c r="O2359" i="1"/>
  <c r="N2359" i="1"/>
  <c r="Q2359" i="1" s="1"/>
  <c r="M2359" i="1"/>
  <c r="L2359" i="1"/>
  <c r="K2359" i="1"/>
  <c r="E2359" i="1"/>
  <c r="C2359" i="1"/>
  <c r="N2358" i="1"/>
  <c r="M2358" i="1"/>
  <c r="L2358" i="1"/>
  <c r="K2358" i="1"/>
  <c r="E2358" i="1"/>
  <c r="X2358" i="1" s="1"/>
  <c r="Y2358" i="1" s="1"/>
  <c r="C2358" i="1"/>
  <c r="X2357" i="1"/>
  <c r="Y2357" i="1" s="1"/>
  <c r="N2357" i="1"/>
  <c r="M2357" i="1"/>
  <c r="L2357" i="1"/>
  <c r="O2357" i="1" s="1"/>
  <c r="K2357" i="1"/>
  <c r="E2357" i="1"/>
  <c r="C2357" i="1"/>
  <c r="N2356" i="1"/>
  <c r="M2356" i="1"/>
  <c r="L2356" i="1"/>
  <c r="K2356" i="1"/>
  <c r="E2356" i="1"/>
  <c r="C2356" i="1"/>
  <c r="X2355" i="1"/>
  <c r="Y2355" i="1" s="1"/>
  <c r="N2355" i="1"/>
  <c r="M2355" i="1"/>
  <c r="L2355" i="1"/>
  <c r="K2355" i="1"/>
  <c r="E2355" i="1"/>
  <c r="C2355" i="1"/>
  <c r="N2354" i="1"/>
  <c r="M2354" i="1"/>
  <c r="L2354" i="1"/>
  <c r="K2354" i="1"/>
  <c r="E2354" i="1"/>
  <c r="X2354" i="1" s="1"/>
  <c r="Y2354" i="1" s="1"/>
  <c r="C2354" i="1"/>
  <c r="N2353" i="1"/>
  <c r="M2353" i="1"/>
  <c r="L2353" i="1"/>
  <c r="K2353" i="1"/>
  <c r="E2353" i="1"/>
  <c r="X2353" i="1" s="1"/>
  <c r="Y2353" i="1" s="1"/>
  <c r="C2353" i="1"/>
  <c r="Y2352" i="1"/>
  <c r="O2352" i="1"/>
  <c r="N2352" i="1"/>
  <c r="M2352" i="1"/>
  <c r="L2352" i="1"/>
  <c r="K2352" i="1"/>
  <c r="E2352" i="1"/>
  <c r="X2352" i="1" s="1"/>
  <c r="C2352" i="1"/>
  <c r="N2351" i="1"/>
  <c r="M2351" i="1"/>
  <c r="L2351" i="1"/>
  <c r="K2351" i="1"/>
  <c r="E2351" i="1"/>
  <c r="X2351" i="1" s="1"/>
  <c r="Y2351" i="1" s="1"/>
  <c r="C2351" i="1"/>
  <c r="N2350" i="1"/>
  <c r="M2350" i="1"/>
  <c r="L2350" i="1"/>
  <c r="K2350" i="1"/>
  <c r="E2350" i="1"/>
  <c r="X2350" i="1" s="1"/>
  <c r="Y2350" i="1" s="1"/>
  <c r="C2350" i="1"/>
  <c r="N2349" i="1"/>
  <c r="M2349" i="1"/>
  <c r="L2349" i="1"/>
  <c r="K2349" i="1"/>
  <c r="O2349" i="1" s="1"/>
  <c r="E2349" i="1"/>
  <c r="X2349" i="1" s="1"/>
  <c r="Y2349" i="1" s="1"/>
  <c r="C2349" i="1"/>
  <c r="N2348" i="1"/>
  <c r="M2348" i="1"/>
  <c r="L2348" i="1"/>
  <c r="K2348" i="1"/>
  <c r="E2348" i="1"/>
  <c r="X2348" i="1" s="1"/>
  <c r="Y2348" i="1" s="1"/>
  <c r="C2348" i="1"/>
  <c r="N2347" i="1"/>
  <c r="M2347" i="1"/>
  <c r="L2347" i="1"/>
  <c r="K2347" i="1"/>
  <c r="E2347" i="1"/>
  <c r="X2347" i="1" s="1"/>
  <c r="Y2347" i="1" s="1"/>
  <c r="C2347" i="1"/>
  <c r="N2346" i="1"/>
  <c r="M2346" i="1"/>
  <c r="L2346" i="1"/>
  <c r="K2346" i="1"/>
  <c r="E2346" i="1"/>
  <c r="X2346" i="1" s="1"/>
  <c r="Y2346" i="1" s="1"/>
  <c r="C2346" i="1"/>
  <c r="X2345" i="1"/>
  <c r="Y2345" i="1" s="1"/>
  <c r="N2345" i="1"/>
  <c r="M2345" i="1"/>
  <c r="L2345" i="1"/>
  <c r="K2345" i="1"/>
  <c r="E2345" i="1"/>
  <c r="C2345" i="1"/>
  <c r="N2344" i="1"/>
  <c r="M2344" i="1"/>
  <c r="L2344" i="1"/>
  <c r="K2344" i="1"/>
  <c r="E2344" i="1"/>
  <c r="X2344" i="1" s="1"/>
  <c r="Y2344" i="1" s="1"/>
  <c r="C2344" i="1"/>
  <c r="N2343" i="1"/>
  <c r="M2343" i="1"/>
  <c r="L2343" i="1"/>
  <c r="K2343" i="1"/>
  <c r="E2343" i="1"/>
  <c r="X2343" i="1" s="1"/>
  <c r="Y2343" i="1" s="1"/>
  <c r="C2343" i="1"/>
  <c r="X2342" i="1"/>
  <c r="Y2342" i="1" s="1"/>
  <c r="N2342" i="1"/>
  <c r="M2342" i="1"/>
  <c r="L2342" i="1"/>
  <c r="K2342" i="1"/>
  <c r="E2342" i="1"/>
  <c r="C2342" i="1"/>
  <c r="N2341" i="1"/>
  <c r="M2341" i="1"/>
  <c r="L2341" i="1"/>
  <c r="K2341" i="1"/>
  <c r="E2341" i="1"/>
  <c r="X2341" i="1" s="1"/>
  <c r="Y2341" i="1" s="1"/>
  <c r="C2341" i="1"/>
  <c r="N2340" i="1"/>
  <c r="M2340" i="1"/>
  <c r="L2340" i="1"/>
  <c r="K2340" i="1"/>
  <c r="E2340" i="1"/>
  <c r="X2340" i="1" s="1"/>
  <c r="Y2340" i="1" s="1"/>
  <c r="C2340" i="1"/>
  <c r="X2339" i="1"/>
  <c r="Y2339" i="1" s="1"/>
  <c r="N2339" i="1"/>
  <c r="M2339" i="1"/>
  <c r="L2339" i="1"/>
  <c r="K2339" i="1"/>
  <c r="E2339" i="1"/>
  <c r="C2339" i="1"/>
  <c r="N2338" i="1"/>
  <c r="M2338" i="1"/>
  <c r="L2338" i="1"/>
  <c r="K2338" i="1"/>
  <c r="E2338" i="1"/>
  <c r="X2338" i="1" s="1"/>
  <c r="Y2338" i="1" s="1"/>
  <c r="C2338" i="1"/>
  <c r="N2337" i="1"/>
  <c r="M2337" i="1"/>
  <c r="L2337" i="1"/>
  <c r="K2337" i="1"/>
  <c r="E2337" i="1"/>
  <c r="X2337" i="1" s="1"/>
  <c r="Y2337" i="1" s="1"/>
  <c r="C2337" i="1"/>
  <c r="N2336" i="1"/>
  <c r="M2336" i="1"/>
  <c r="L2336" i="1"/>
  <c r="K2336" i="1"/>
  <c r="E2336" i="1"/>
  <c r="X2336" i="1" s="1"/>
  <c r="Y2336" i="1" s="1"/>
  <c r="C2336" i="1"/>
  <c r="O2335" i="1"/>
  <c r="N2335" i="1"/>
  <c r="Q2335" i="1" s="1"/>
  <c r="M2335" i="1"/>
  <c r="L2335" i="1"/>
  <c r="K2335" i="1"/>
  <c r="E2335" i="1"/>
  <c r="X2335" i="1" s="1"/>
  <c r="Y2335" i="1" s="1"/>
  <c r="C2335" i="1"/>
  <c r="X2334" i="1"/>
  <c r="Y2334" i="1" s="1"/>
  <c r="N2334" i="1"/>
  <c r="M2334" i="1"/>
  <c r="L2334" i="1"/>
  <c r="K2334" i="1"/>
  <c r="E2334" i="1"/>
  <c r="C2334" i="1"/>
  <c r="N2333" i="1"/>
  <c r="M2333" i="1"/>
  <c r="L2333" i="1"/>
  <c r="K2333" i="1"/>
  <c r="E2333" i="1"/>
  <c r="X2333" i="1" s="1"/>
  <c r="Y2333" i="1" s="1"/>
  <c r="C2333" i="1"/>
  <c r="N2332" i="1"/>
  <c r="M2332" i="1"/>
  <c r="L2332" i="1"/>
  <c r="K2332" i="1"/>
  <c r="E2332" i="1"/>
  <c r="X2332" i="1" s="1"/>
  <c r="Y2332" i="1" s="1"/>
  <c r="C2332" i="1"/>
  <c r="N2331" i="1"/>
  <c r="M2331" i="1"/>
  <c r="L2331" i="1"/>
  <c r="O2331" i="1" s="1"/>
  <c r="K2331" i="1"/>
  <c r="E2331" i="1"/>
  <c r="X2331" i="1" s="1"/>
  <c r="Y2331" i="1" s="1"/>
  <c r="C2331" i="1"/>
  <c r="N2330" i="1"/>
  <c r="M2330" i="1"/>
  <c r="L2330" i="1"/>
  <c r="K2330" i="1"/>
  <c r="E2330" i="1"/>
  <c r="X2330" i="1" s="1"/>
  <c r="Y2330" i="1" s="1"/>
  <c r="C2330" i="1"/>
  <c r="X2329" i="1"/>
  <c r="Y2329" i="1" s="1"/>
  <c r="N2329" i="1"/>
  <c r="M2329" i="1"/>
  <c r="L2329" i="1"/>
  <c r="K2329" i="1"/>
  <c r="E2329" i="1"/>
  <c r="C2329" i="1"/>
  <c r="N2328" i="1"/>
  <c r="M2328" i="1"/>
  <c r="L2328" i="1"/>
  <c r="K2328" i="1"/>
  <c r="E2328" i="1"/>
  <c r="X2328" i="1" s="1"/>
  <c r="Y2328" i="1" s="1"/>
  <c r="C2328" i="1"/>
  <c r="N2327" i="1"/>
  <c r="M2327" i="1"/>
  <c r="L2327" i="1"/>
  <c r="K2327" i="1"/>
  <c r="E2327" i="1"/>
  <c r="X2327" i="1" s="1"/>
  <c r="Y2327" i="1" s="1"/>
  <c r="C2327" i="1"/>
  <c r="X2326" i="1"/>
  <c r="Y2326" i="1" s="1"/>
  <c r="O2326" i="1"/>
  <c r="N2326" i="1"/>
  <c r="M2326" i="1"/>
  <c r="L2326" i="1"/>
  <c r="K2326" i="1"/>
  <c r="E2326" i="1"/>
  <c r="C2326" i="1"/>
  <c r="N2325" i="1"/>
  <c r="M2325" i="1"/>
  <c r="L2325" i="1"/>
  <c r="K2325" i="1"/>
  <c r="E2325" i="1"/>
  <c r="C2325" i="1"/>
  <c r="X2324" i="1"/>
  <c r="Y2324" i="1" s="1"/>
  <c r="N2324" i="1"/>
  <c r="M2324" i="1"/>
  <c r="L2324" i="1"/>
  <c r="K2324" i="1"/>
  <c r="E2324" i="1"/>
  <c r="C2324" i="1"/>
  <c r="N2323" i="1"/>
  <c r="M2323" i="1"/>
  <c r="L2323" i="1"/>
  <c r="O2323" i="1" s="1"/>
  <c r="K2323" i="1"/>
  <c r="E2323" i="1"/>
  <c r="X2323" i="1" s="1"/>
  <c r="Y2323" i="1" s="1"/>
  <c r="C2323" i="1"/>
  <c r="N2322" i="1"/>
  <c r="M2322" i="1"/>
  <c r="L2322" i="1"/>
  <c r="K2322" i="1"/>
  <c r="E2322" i="1"/>
  <c r="X2322" i="1" s="1"/>
  <c r="Y2322" i="1" s="1"/>
  <c r="C2322" i="1"/>
  <c r="N2321" i="1"/>
  <c r="M2321" i="1"/>
  <c r="L2321" i="1"/>
  <c r="K2321" i="1"/>
  <c r="E2321" i="1"/>
  <c r="X2321" i="1" s="1"/>
  <c r="Y2321" i="1" s="1"/>
  <c r="C2321" i="1"/>
  <c r="N2320" i="1"/>
  <c r="M2320" i="1"/>
  <c r="L2320" i="1"/>
  <c r="K2320" i="1"/>
  <c r="E2320" i="1"/>
  <c r="X2320" i="1" s="1"/>
  <c r="Y2320" i="1" s="1"/>
  <c r="C2320" i="1"/>
  <c r="N2319" i="1"/>
  <c r="M2319" i="1"/>
  <c r="L2319" i="1"/>
  <c r="K2319" i="1"/>
  <c r="E2319" i="1"/>
  <c r="X2319" i="1" s="1"/>
  <c r="Y2319" i="1" s="1"/>
  <c r="C2319" i="1"/>
  <c r="N2318" i="1"/>
  <c r="M2318" i="1"/>
  <c r="L2318" i="1"/>
  <c r="K2318" i="1"/>
  <c r="E2318" i="1"/>
  <c r="X2318" i="1" s="1"/>
  <c r="Y2318" i="1" s="1"/>
  <c r="C2318" i="1"/>
  <c r="X2317" i="1"/>
  <c r="Y2317" i="1" s="1"/>
  <c r="N2317" i="1"/>
  <c r="M2317" i="1"/>
  <c r="L2317" i="1"/>
  <c r="K2317" i="1"/>
  <c r="E2317" i="1"/>
  <c r="C2317" i="1"/>
  <c r="X2316" i="1"/>
  <c r="Y2316" i="1" s="1"/>
  <c r="N2316" i="1"/>
  <c r="M2316" i="1"/>
  <c r="L2316" i="1"/>
  <c r="O2316" i="1" s="1"/>
  <c r="K2316" i="1"/>
  <c r="E2316" i="1"/>
  <c r="C2316" i="1"/>
  <c r="O2315" i="1"/>
  <c r="P2315" i="1" s="1"/>
  <c r="R2315" i="1" s="1"/>
  <c r="T2315" i="1" s="1"/>
  <c r="N2315" i="1"/>
  <c r="M2315" i="1"/>
  <c r="L2315" i="1"/>
  <c r="K2315" i="1"/>
  <c r="E2315" i="1"/>
  <c r="X2315" i="1" s="1"/>
  <c r="Y2315" i="1" s="1"/>
  <c r="C2315" i="1"/>
  <c r="N2314" i="1"/>
  <c r="M2314" i="1"/>
  <c r="L2314" i="1"/>
  <c r="K2314" i="1"/>
  <c r="E2314" i="1"/>
  <c r="X2314" i="1" s="1"/>
  <c r="Y2314" i="1" s="1"/>
  <c r="C2314" i="1"/>
  <c r="N2313" i="1"/>
  <c r="M2313" i="1"/>
  <c r="L2313" i="1"/>
  <c r="K2313" i="1"/>
  <c r="E2313" i="1"/>
  <c r="X2313" i="1" s="1"/>
  <c r="Y2313" i="1" s="1"/>
  <c r="C2313" i="1"/>
  <c r="N2312" i="1"/>
  <c r="M2312" i="1"/>
  <c r="L2312" i="1"/>
  <c r="K2312" i="1"/>
  <c r="E2312" i="1"/>
  <c r="X2312" i="1" s="1"/>
  <c r="Y2312" i="1" s="1"/>
  <c r="C2312" i="1"/>
  <c r="N2311" i="1"/>
  <c r="M2311" i="1"/>
  <c r="L2311" i="1"/>
  <c r="K2311" i="1"/>
  <c r="E2311" i="1"/>
  <c r="X2311" i="1" s="1"/>
  <c r="Y2311" i="1" s="1"/>
  <c r="C2311" i="1"/>
  <c r="N2310" i="1"/>
  <c r="M2310" i="1"/>
  <c r="L2310" i="1"/>
  <c r="K2310" i="1"/>
  <c r="E2310" i="1"/>
  <c r="X2310" i="1" s="1"/>
  <c r="Y2310" i="1" s="1"/>
  <c r="C2310" i="1"/>
  <c r="Y2309" i="1"/>
  <c r="X2309" i="1"/>
  <c r="N2309" i="1"/>
  <c r="M2309" i="1"/>
  <c r="L2309" i="1"/>
  <c r="K2309" i="1"/>
  <c r="E2309" i="1"/>
  <c r="C2309" i="1"/>
  <c r="N2308" i="1"/>
  <c r="M2308" i="1"/>
  <c r="L2308" i="1"/>
  <c r="K2308" i="1"/>
  <c r="E2308" i="1"/>
  <c r="X2308" i="1" s="1"/>
  <c r="Y2308" i="1" s="1"/>
  <c r="C2308" i="1"/>
  <c r="N2307" i="1"/>
  <c r="M2307" i="1"/>
  <c r="L2307" i="1"/>
  <c r="K2307" i="1"/>
  <c r="E2307" i="1"/>
  <c r="X2307" i="1" s="1"/>
  <c r="Y2307" i="1" s="1"/>
  <c r="C2307" i="1"/>
  <c r="X2306" i="1"/>
  <c r="Y2306" i="1" s="1"/>
  <c r="N2306" i="1"/>
  <c r="M2306" i="1"/>
  <c r="L2306" i="1"/>
  <c r="K2306" i="1"/>
  <c r="E2306" i="1"/>
  <c r="C2306" i="1"/>
  <c r="N2305" i="1"/>
  <c r="M2305" i="1"/>
  <c r="L2305" i="1"/>
  <c r="K2305" i="1"/>
  <c r="E2305" i="1"/>
  <c r="X2305" i="1" s="1"/>
  <c r="Y2305" i="1" s="1"/>
  <c r="C2305" i="1"/>
  <c r="N2304" i="1"/>
  <c r="M2304" i="1"/>
  <c r="L2304" i="1"/>
  <c r="K2304" i="1"/>
  <c r="E2304" i="1"/>
  <c r="X2304" i="1" s="1"/>
  <c r="Y2304" i="1" s="1"/>
  <c r="C2304" i="1"/>
  <c r="N2303" i="1"/>
  <c r="M2303" i="1"/>
  <c r="L2303" i="1"/>
  <c r="K2303" i="1"/>
  <c r="E2303" i="1"/>
  <c r="X2303" i="1" s="1"/>
  <c r="Y2303" i="1" s="1"/>
  <c r="C2303" i="1"/>
  <c r="X2302" i="1"/>
  <c r="Y2302" i="1" s="1"/>
  <c r="N2302" i="1"/>
  <c r="M2302" i="1"/>
  <c r="L2302" i="1"/>
  <c r="K2302" i="1"/>
  <c r="E2302" i="1"/>
  <c r="C2302" i="1"/>
  <c r="N2301" i="1"/>
  <c r="M2301" i="1"/>
  <c r="L2301" i="1"/>
  <c r="O2301" i="1" s="1"/>
  <c r="K2301" i="1"/>
  <c r="E2301" i="1"/>
  <c r="X2301" i="1" s="1"/>
  <c r="Y2301" i="1" s="1"/>
  <c r="C2301" i="1"/>
  <c r="N2300" i="1"/>
  <c r="M2300" i="1"/>
  <c r="L2300" i="1"/>
  <c r="K2300" i="1"/>
  <c r="E2300" i="1"/>
  <c r="X2300" i="1" s="1"/>
  <c r="Y2300" i="1" s="1"/>
  <c r="C2300" i="1"/>
  <c r="N2299" i="1"/>
  <c r="M2299" i="1"/>
  <c r="L2299" i="1"/>
  <c r="K2299" i="1"/>
  <c r="E2299" i="1"/>
  <c r="X2299" i="1" s="1"/>
  <c r="Y2299" i="1" s="1"/>
  <c r="C2299" i="1"/>
  <c r="N2298" i="1"/>
  <c r="M2298" i="1"/>
  <c r="L2298" i="1"/>
  <c r="K2298" i="1"/>
  <c r="E2298" i="1"/>
  <c r="X2298" i="1" s="1"/>
  <c r="Y2298" i="1" s="1"/>
  <c r="C2298" i="1"/>
  <c r="N2297" i="1"/>
  <c r="M2297" i="1"/>
  <c r="L2297" i="1"/>
  <c r="K2297" i="1"/>
  <c r="E2297" i="1"/>
  <c r="X2297" i="1" s="1"/>
  <c r="Y2297" i="1" s="1"/>
  <c r="C2297" i="1"/>
  <c r="N2296" i="1"/>
  <c r="M2296" i="1"/>
  <c r="L2296" i="1"/>
  <c r="K2296" i="1"/>
  <c r="E2296" i="1"/>
  <c r="X2296" i="1" s="1"/>
  <c r="Y2296" i="1" s="1"/>
  <c r="C2296" i="1"/>
  <c r="N2295" i="1"/>
  <c r="M2295" i="1"/>
  <c r="L2295" i="1"/>
  <c r="K2295" i="1"/>
  <c r="O2295" i="1" s="1"/>
  <c r="E2295" i="1"/>
  <c r="X2295" i="1" s="1"/>
  <c r="Y2295" i="1" s="1"/>
  <c r="C2295" i="1"/>
  <c r="N2294" i="1"/>
  <c r="M2294" i="1"/>
  <c r="L2294" i="1"/>
  <c r="K2294" i="1"/>
  <c r="E2294" i="1"/>
  <c r="X2294" i="1" s="1"/>
  <c r="Y2294" i="1" s="1"/>
  <c r="C2294" i="1"/>
  <c r="X2293" i="1"/>
  <c r="Y2293" i="1" s="1"/>
  <c r="N2293" i="1"/>
  <c r="M2293" i="1"/>
  <c r="L2293" i="1"/>
  <c r="K2293" i="1"/>
  <c r="E2293" i="1"/>
  <c r="C2293" i="1"/>
  <c r="X2292" i="1"/>
  <c r="Y2292" i="1" s="1"/>
  <c r="O2292" i="1"/>
  <c r="N2292" i="1"/>
  <c r="M2292" i="1"/>
  <c r="L2292" i="1"/>
  <c r="K2292" i="1"/>
  <c r="E2292" i="1"/>
  <c r="C2292" i="1"/>
  <c r="N2291" i="1"/>
  <c r="M2291" i="1"/>
  <c r="L2291" i="1"/>
  <c r="K2291" i="1"/>
  <c r="E2291" i="1"/>
  <c r="X2291" i="1" s="1"/>
  <c r="Y2291" i="1" s="1"/>
  <c r="C2291" i="1"/>
  <c r="N2290" i="1"/>
  <c r="M2290" i="1"/>
  <c r="L2290" i="1"/>
  <c r="K2290" i="1"/>
  <c r="E2290" i="1"/>
  <c r="X2290" i="1" s="1"/>
  <c r="Y2290" i="1" s="1"/>
  <c r="C2290" i="1"/>
  <c r="N2289" i="1"/>
  <c r="M2289" i="1"/>
  <c r="L2289" i="1"/>
  <c r="K2289" i="1"/>
  <c r="E2289" i="1"/>
  <c r="X2289" i="1" s="1"/>
  <c r="Y2289" i="1" s="1"/>
  <c r="C2289" i="1"/>
  <c r="N2288" i="1"/>
  <c r="M2288" i="1"/>
  <c r="L2288" i="1"/>
  <c r="O2288" i="1" s="1"/>
  <c r="K2288" i="1"/>
  <c r="E2288" i="1"/>
  <c r="X2288" i="1" s="1"/>
  <c r="Y2288" i="1" s="1"/>
  <c r="C2288" i="1"/>
  <c r="N2287" i="1"/>
  <c r="M2287" i="1"/>
  <c r="L2287" i="1"/>
  <c r="K2287" i="1"/>
  <c r="O2287" i="1" s="1"/>
  <c r="E2287" i="1"/>
  <c r="X2287" i="1" s="1"/>
  <c r="Y2287" i="1" s="1"/>
  <c r="C2287" i="1"/>
  <c r="N2286" i="1"/>
  <c r="M2286" i="1"/>
  <c r="L2286" i="1"/>
  <c r="K2286" i="1"/>
  <c r="E2286" i="1"/>
  <c r="X2286" i="1" s="1"/>
  <c r="Y2286" i="1" s="1"/>
  <c r="C2286" i="1"/>
  <c r="N2285" i="1"/>
  <c r="M2285" i="1"/>
  <c r="L2285" i="1"/>
  <c r="K2285" i="1"/>
  <c r="E2285" i="1"/>
  <c r="X2285" i="1" s="1"/>
  <c r="Y2285" i="1" s="1"/>
  <c r="C2285" i="1"/>
  <c r="N2284" i="1"/>
  <c r="M2284" i="1"/>
  <c r="L2284" i="1"/>
  <c r="K2284" i="1"/>
  <c r="E2284" i="1"/>
  <c r="X2284" i="1" s="1"/>
  <c r="Y2284" i="1" s="1"/>
  <c r="C2284" i="1"/>
  <c r="N2283" i="1"/>
  <c r="M2283" i="1"/>
  <c r="L2283" i="1"/>
  <c r="K2283" i="1"/>
  <c r="E2283" i="1"/>
  <c r="X2283" i="1" s="1"/>
  <c r="Y2283" i="1" s="1"/>
  <c r="C2283" i="1"/>
  <c r="X2282" i="1"/>
  <c r="Y2282" i="1" s="1"/>
  <c r="N2282" i="1"/>
  <c r="M2282" i="1"/>
  <c r="L2282" i="1"/>
  <c r="K2282" i="1"/>
  <c r="E2282" i="1"/>
  <c r="C2282" i="1"/>
  <c r="N2281" i="1"/>
  <c r="M2281" i="1"/>
  <c r="L2281" i="1"/>
  <c r="K2281" i="1"/>
  <c r="E2281" i="1"/>
  <c r="X2281" i="1" s="1"/>
  <c r="Y2281" i="1" s="1"/>
  <c r="C2281" i="1"/>
  <c r="N2280" i="1"/>
  <c r="M2280" i="1"/>
  <c r="L2280" i="1"/>
  <c r="K2280" i="1"/>
  <c r="E2280" i="1"/>
  <c r="X2280" i="1" s="1"/>
  <c r="Y2280" i="1" s="1"/>
  <c r="C2280" i="1"/>
  <c r="O2280" i="1" s="1"/>
  <c r="X2279" i="1"/>
  <c r="Y2279" i="1" s="1"/>
  <c r="N2279" i="1"/>
  <c r="M2279" i="1"/>
  <c r="L2279" i="1"/>
  <c r="K2279" i="1"/>
  <c r="E2279" i="1"/>
  <c r="C2279" i="1"/>
  <c r="X2278" i="1"/>
  <c r="Y2278" i="1" s="1"/>
  <c r="N2278" i="1"/>
  <c r="M2278" i="1"/>
  <c r="L2278" i="1"/>
  <c r="K2278" i="1"/>
  <c r="E2278" i="1"/>
  <c r="C2278" i="1"/>
  <c r="N2277" i="1"/>
  <c r="M2277" i="1"/>
  <c r="L2277" i="1"/>
  <c r="K2277" i="1"/>
  <c r="E2277" i="1"/>
  <c r="X2277" i="1" s="1"/>
  <c r="Y2277" i="1" s="1"/>
  <c r="C2277" i="1"/>
  <c r="N2276" i="1"/>
  <c r="M2276" i="1"/>
  <c r="L2276" i="1"/>
  <c r="K2276" i="1"/>
  <c r="O2276" i="1" s="1"/>
  <c r="E2276" i="1"/>
  <c r="X2276" i="1" s="1"/>
  <c r="Y2276" i="1" s="1"/>
  <c r="C2276" i="1"/>
  <c r="X2275" i="1"/>
  <c r="Y2275" i="1" s="1"/>
  <c r="N2275" i="1"/>
  <c r="M2275" i="1"/>
  <c r="L2275" i="1"/>
  <c r="K2275" i="1"/>
  <c r="E2275" i="1"/>
  <c r="C2275" i="1"/>
  <c r="N2274" i="1"/>
  <c r="M2274" i="1"/>
  <c r="L2274" i="1"/>
  <c r="K2274" i="1"/>
  <c r="E2274" i="1"/>
  <c r="X2274" i="1" s="1"/>
  <c r="Y2274" i="1" s="1"/>
  <c r="C2274" i="1"/>
  <c r="N2273" i="1"/>
  <c r="M2273" i="1"/>
  <c r="L2273" i="1"/>
  <c r="K2273" i="1"/>
  <c r="E2273" i="1"/>
  <c r="X2273" i="1" s="1"/>
  <c r="Y2273" i="1" s="1"/>
  <c r="C2273" i="1"/>
  <c r="N2272" i="1"/>
  <c r="M2272" i="1"/>
  <c r="L2272" i="1"/>
  <c r="K2272" i="1"/>
  <c r="E2272" i="1"/>
  <c r="X2272" i="1" s="1"/>
  <c r="Y2272" i="1" s="1"/>
  <c r="C2272" i="1"/>
  <c r="N2271" i="1"/>
  <c r="M2271" i="1"/>
  <c r="L2271" i="1"/>
  <c r="K2271" i="1"/>
  <c r="E2271" i="1"/>
  <c r="X2271" i="1" s="1"/>
  <c r="Y2271" i="1" s="1"/>
  <c r="C2271" i="1"/>
  <c r="N2270" i="1"/>
  <c r="M2270" i="1"/>
  <c r="L2270" i="1"/>
  <c r="K2270" i="1"/>
  <c r="E2270" i="1"/>
  <c r="X2270" i="1" s="1"/>
  <c r="Y2270" i="1" s="1"/>
  <c r="C2270" i="1"/>
  <c r="X2269" i="1"/>
  <c r="Y2269" i="1" s="1"/>
  <c r="N2269" i="1"/>
  <c r="M2269" i="1"/>
  <c r="L2269" i="1"/>
  <c r="K2269" i="1"/>
  <c r="E2269" i="1"/>
  <c r="C2269" i="1"/>
  <c r="N2268" i="1"/>
  <c r="M2268" i="1"/>
  <c r="L2268" i="1"/>
  <c r="K2268" i="1"/>
  <c r="E2268" i="1"/>
  <c r="X2268" i="1" s="1"/>
  <c r="Y2268" i="1" s="1"/>
  <c r="C2268" i="1"/>
  <c r="X2267" i="1"/>
  <c r="Y2267" i="1" s="1"/>
  <c r="O2267" i="1"/>
  <c r="N2267" i="1"/>
  <c r="Q2267" i="1" s="1"/>
  <c r="M2267" i="1"/>
  <c r="L2267" i="1"/>
  <c r="K2267" i="1"/>
  <c r="E2267" i="1"/>
  <c r="C2267" i="1"/>
  <c r="X2266" i="1"/>
  <c r="Y2266" i="1" s="1"/>
  <c r="N2266" i="1"/>
  <c r="M2266" i="1"/>
  <c r="L2266" i="1"/>
  <c r="K2266" i="1"/>
  <c r="E2266" i="1"/>
  <c r="C2266" i="1"/>
  <c r="N2265" i="1"/>
  <c r="M2265" i="1"/>
  <c r="L2265" i="1"/>
  <c r="K2265" i="1"/>
  <c r="O2265" i="1" s="1"/>
  <c r="E2265" i="1"/>
  <c r="X2265" i="1" s="1"/>
  <c r="Y2265" i="1" s="1"/>
  <c r="C2265" i="1"/>
  <c r="X2264" i="1"/>
  <c r="Y2264" i="1" s="1"/>
  <c r="N2264" i="1"/>
  <c r="M2264" i="1"/>
  <c r="L2264" i="1"/>
  <c r="K2264" i="1"/>
  <c r="E2264" i="1"/>
  <c r="C2264" i="1"/>
  <c r="N2263" i="1"/>
  <c r="M2263" i="1"/>
  <c r="L2263" i="1"/>
  <c r="K2263" i="1"/>
  <c r="E2263" i="1"/>
  <c r="X2263" i="1" s="1"/>
  <c r="Y2263" i="1" s="1"/>
  <c r="C2263" i="1"/>
  <c r="N2262" i="1"/>
  <c r="M2262" i="1"/>
  <c r="L2262" i="1"/>
  <c r="K2262" i="1"/>
  <c r="E2262" i="1"/>
  <c r="X2262" i="1" s="1"/>
  <c r="Y2262" i="1" s="1"/>
  <c r="C2262" i="1"/>
  <c r="N2261" i="1"/>
  <c r="M2261" i="1"/>
  <c r="L2261" i="1"/>
  <c r="K2261" i="1"/>
  <c r="O2261" i="1" s="1"/>
  <c r="E2261" i="1"/>
  <c r="X2261" i="1" s="1"/>
  <c r="Y2261" i="1" s="1"/>
  <c r="C2261" i="1"/>
  <c r="N2260" i="1"/>
  <c r="M2260" i="1"/>
  <c r="L2260" i="1"/>
  <c r="K2260" i="1"/>
  <c r="E2260" i="1"/>
  <c r="X2260" i="1" s="1"/>
  <c r="Y2260" i="1" s="1"/>
  <c r="C2260" i="1"/>
  <c r="N2259" i="1"/>
  <c r="M2259" i="1"/>
  <c r="L2259" i="1"/>
  <c r="K2259" i="1"/>
  <c r="E2259" i="1"/>
  <c r="X2259" i="1" s="1"/>
  <c r="Y2259" i="1" s="1"/>
  <c r="C2259" i="1"/>
  <c r="X2258" i="1"/>
  <c r="Y2258" i="1" s="1"/>
  <c r="N2258" i="1"/>
  <c r="M2258" i="1"/>
  <c r="L2258" i="1"/>
  <c r="K2258" i="1"/>
  <c r="E2258" i="1"/>
  <c r="C2258" i="1"/>
  <c r="X2257" i="1"/>
  <c r="Y2257" i="1" s="1"/>
  <c r="N2257" i="1"/>
  <c r="M2257" i="1"/>
  <c r="L2257" i="1"/>
  <c r="K2257" i="1"/>
  <c r="E2257" i="1"/>
  <c r="C2257" i="1"/>
  <c r="N2256" i="1"/>
  <c r="M2256" i="1"/>
  <c r="L2256" i="1"/>
  <c r="K2256" i="1"/>
  <c r="E2256" i="1"/>
  <c r="X2256" i="1" s="1"/>
  <c r="Y2256" i="1" s="1"/>
  <c r="C2256" i="1"/>
  <c r="X2255" i="1"/>
  <c r="Y2255" i="1" s="1"/>
  <c r="N2255" i="1"/>
  <c r="M2255" i="1"/>
  <c r="L2255" i="1"/>
  <c r="K2255" i="1"/>
  <c r="E2255" i="1"/>
  <c r="C2255" i="1"/>
  <c r="X2254" i="1"/>
  <c r="Y2254" i="1" s="1"/>
  <c r="O2254" i="1"/>
  <c r="N2254" i="1"/>
  <c r="M2254" i="1"/>
  <c r="L2254" i="1"/>
  <c r="K2254" i="1"/>
  <c r="E2254" i="1"/>
  <c r="C2254" i="1"/>
  <c r="N2253" i="1"/>
  <c r="M2253" i="1"/>
  <c r="L2253" i="1"/>
  <c r="K2253" i="1"/>
  <c r="E2253" i="1"/>
  <c r="X2253" i="1" s="1"/>
  <c r="Y2253" i="1" s="1"/>
  <c r="C2253" i="1"/>
  <c r="N2252" i="1"/>
  <c r="M2252" i="1"/>
  <c r="L2252" i="1"/>
  <c r="K2252" i="1"/>
  <c r="E2252" i="1"/>
  <c r="X2252" i="1" s="1"/>
  <c r="Y2252" i="1" s="1"/>
  <c r="C2252" i="1"/>
  <c r="Y2251" i="1"/>
  <c r="N2251" i="1"/>
  <c r="M2251" i="1"/>
  <c r="L2251" i="1"/>
  <c r="K2251" i="1"/>
  <c r="E2251" i="1"/>
  <c r="X2251" i="1" s="1"/>
  <c r="C2251" i="1"/>
  <c r="N2250" i="1"/>
  <c r="M2250" i="1"/>
  <c r="L2250" i="1"/>
  <c r="K2250" i="1"/>
  <c r="E2250" i="1"/>
  <c r="X2250" i="1" s="1"/>
  <c r="Y2250" i="1" s="1"/>
  <c r="C2250" i="1"/>
  <c r="N2249" i="1"/>
  <c r="M2249" i="1"/>
  <c r="L2249" i="1"/>
  <c r="K2249" i="1"/>
  <c r="E2249" i="1"/>
  <c r="X2249" i="1" s="1"/>
  <c r="Y2249" i="1" s="1"/>
  <c r="C2249" i="1"/>
  <c r="N2248" i="1"/>
  <c r="M2248" i="1"/>
  <c r="L2248" i="1"/>
  <c r="K2248" i="1"/>
  <c r="E2248" i="1"/>
  <c r="X2248" i="1" s="1"/>
  <c r="Y2248" i="1" s="1"/>
  <c r="C2248" i="1"/>
  <c r="X2247" i="1"/>
  <c r="Y2247" i="1" s="1"/>
  <c r="N2247" i="1"/>
  <c r="M2247" i="1"/>
  <c r="L2247" i="1"/>
  <c r="O2247" i="1" s="1"/>
  <c r="K2247" i="1"/>
  <c r="E2247" i="1"/>
  <c r="C2247" i="1"/>
  <c r="N2246" i="1"/>
  <c r="M2246" i="1"/>
  <c r="L2246" i="1"/>
  <c r="K2246" i="1"/>
  <c r="E2246" i="1"/>
  <c r="X2246" i="1" s="1"/>
  <c r="Y2246" i="1" s="1"/>
  <c r="C2246" i="1"/>
  <c r="X2245" i="1"/>
  <c r="Y2245" i="1" s="1"/>
  <c r="N2245" i="1"/>
  <c r="M2245" i="1"/>
  <c r="L2245" i="1"/>
  <c r="K2245" i="1"/>
  <c r="E2245" i="1"/>
  <c r="C2245" i="1"/>
  <c r="N2244" i="1"/>
  <c r="M2244" i="1"/>
  <c r="L2244" i="1"/>
  <c r="K2244" i="1"/>
  <c r="E2244" i="1"/>
  <c r="X2244" i="1" s="1"/>
  <c r="Y2244" i="1" s="1"/>
  <c r="C2244" i="1"/>
  <c r="N2243" i="1"/>
  <c r="M2243" i="1"/>
  <c r="L2243" i="1"/>
  <c r="K2243" i="1"/>
  <c r="E2243" i="1"/>
  <c r="X2243" i="1" s="1"/>
  <c r="Y2243" i="1" s="1"/>
  <c r="C2243" i="1"/>
  <c r="N2242" i="1"/>
  <c r="M2242" i="1"/>
  <c r="L2242" i="1"/>
  <c r="K2242" i="1"/>
  <c r="E2242" i="1"/>
  <c r="X2242" i="1" s="1"/>
  <c r="Y2242" i="1" s="1"/>
  <c r="C2242" i="1"/>
  <c r="N2241" i="1"/>
  <c r="M2241" i="1"/>
  <c r="L2241" i="1"/>
  <c r="K2241" i="1"/>
  <c r="E2241" i="1"/>
  <c r="X2241" i="1" s="1"/>
  <c r="Y2241" i="1" s="1"/>
  <c r="C2241" i="1"/>
  <c r="N2240" i="1"/>
  <c r="M2240" i="1"/>
  <c r="L2240" i="1"/>
  <c r="K2240" i="1"/>
  <c r="E2240" i="1"/>
  <c r="X2240" i="1" s="1"/>
  <c r="Y2240" i="1" s="1"/>
  <c r="C2240" i="1"/>
  <c r="N2239" i="1"/>
  <c r="M2239" i="1"/>
  <c r="L2239" i="1"/>
  <c r="K2239" i="1"/>
  <c r="E2239" i="1"/>
  <c r="X2239" i="1" s="1"/>
  <c r="Y2239" i="1" s="1"/>
  <c r="C2239" i="1"/>
  <c r="N2238" i="1"/>
  <c r="M2238" i="1"/>
  <c r="L2238" i="1"/>
  <c r="K2238" i="1"/>
  <c r="E2238" i="1"/>
  <c r="X2238" i="1" s="1"/>
  <c r="Y2238" i="1" s="1"/>
  <c r="C2238" i="1"/>
  <c r="O2237" i="1"/>
  <c r="N2237" i="1"/>
  <c r="M2237" i="1"/>
  <c r="L2237" i="1"/>
  <c r="P2237" i="1" s="1"/>
  <c r="R2237" i="1" s="1"/>
  <c r="T2237" i="1" s="1"/>
  <c r="K2237" i="1"/>
  <c r="E2237" i="1"/>
  <c r="X2237" i="1" s="1"/>
  <c r="Y2237" i="1" s="1"/>
  <c r="C2237" i="1"/>
  <c r="N2236" i="1"/>
  <c r="M2236" i="1"/>
  <c r="L2236" i="1"/>
  <c r="K2236" i="1"/>
  <c r="E2236" i="1"/>
  <c r="X2236" i="1" s="1"/>
  <c r="Y2236" i="1" s="1"/>
  <c r="C2236" i="1"/>
  <c r="N2235" i="1"/>
  <c r="M2235" i="1"/>
  <c r="L2235" i="1"/>
  <c r="K2235" i="1"/>
  <c r="E2235" i="1"/>
  <c r="X2235" i="1" s="1"/>
  <c r="Y2235" i="1" s="1"/>
  <c r="C2235" i="1"/>
  <c r="N2234" i="1"/>
  <c r="M2234" i="1"/>
  <c r="L2234" i="1"/>
  <c r="K2234" i="1"/>
  <c r="E2234" i="1"/>
  <c r="X2234" i="1" s="1"/>
  <c r="Y2234" i="1" s="1"/>
  <c r="C2234" i="1"/>
  <c r="X2233" i="1"/>
  <c r="Y2233" i="1" s="1"/>
  <c r="N2233" i="1"/>
  <c r="M2233" i="1"/>
  <c r="L2233" i="1"/>
  <c r="K2233" i="1"/>
  <c r="E2233" i="1"/>
  <c r="C2233" i="1"/>
  <c r="N2232" i="1"/>
  <c r="M2232" i="1"/>
  <c r="L2232" i="1"/>
  <c r="K2232" i="1"/>
  <c r="E2232" i="1"/>
  <c r="X2232" i="1" s="1"/>
  <c r="Y2232" i="1" s="1"/>
  <c r="C2232" i="1"/>
  <c r="N2231" i="1"/>
  <c r="M2231" i="1"/>
  <c r="L2231" i="1"/>
  <c r="K2231" i="1"/>
  <c r="E2231" i="1"/>
  <c r="X2231" i="1" s="1"/>
  <c r="Y2231" i="1" s="1"/>
  <c r="C2231" i="1"/>
  <c r="X2230" i="1"/>
  <c r="Y2230" i="1" s="1"/>
  <c r="O2230" i="1"/>
  <c r="Q2230" i="1" s="1"/>
  <c r="N2230" i="1"/>
  <c r="M2230" i="1"/>
  <c r="L2230" i="1"/>
  <c r="K2230" i="1"/>
  <c r="E2230" i="1"/>
  <c r="C2230" i="1"/>
  <c r="N2229" i="1"/>
  <c r="M2229" i="1"/>
  <c r="L2229" i="1"/>
  <c r="K2229" i="1"/>
  <c r="E2229" i="1"/>
  <c r="X2229" i="1" s="1"/>
  <c r="Y2229" i="1" s="1"/>
  <c r="C2229" i="1"/>
  <c r="N2228" i="1"/>
  <c r="M2228" i="1"/>
  <c r="L2228" i="1"/>
  <c r="K2228" i="1"/>
  <c r="E2228" i="1"/>
  <c r="C2228" i="1"/>
  <c r="N2227" i="1"/>
  <c r="M2227" i="1"/>
  <c r="L2227" i="1"/>
  <c r="K2227" i="1"/>
  <c r="E2227" i="1"/>
  <c r="X2227" i="1" s="1"/>
  <c r="Y2227" i="1" s="1"/>
  <c r="C2227" i="1"/>
  <c r="N2226" i="1"/>
  <c r="M2226" i="1"/>
  <c r="L2226" i="1"/>
  <c r="K2226" i="1"/>
  <c r="E2226" i="1"/>
  <c r="X2226" i="1" s="1"/>
  <c r="Y2226" i="1" s="1"/>
  <c r="C2226" i="1"/>
  <c r="N2225" i="1"/>
  <c r="M2225" i="1"/>
  <c r="L2225" i="1"/>
  <c r="K2225" i="1"/>
  <c r="E2225" i="1"/>
  <c r="X2225" i="1" s="1"/>
  <c r="Y2225" i="1" s="1"/>
  <c r="C2225" i="1"/>
  <c r="X2224" i="1"/>
  <c r="Y2224" i="1" s="1"/>
  <c r="N2224" i="1"/>
  <c r="M2224" i="1"/>
  <c r="L2224" i="1"/>
  <c r="K2224" i="1"/>
  <c r="E2224" i="1"/>
  <c r="C2224" i="1"/>
  <c r="O2223" i="1"/>
  <c r="N2223" i="1"/>
  <c r="M2223" i="1"/>
  <c r="L2223" i="1"/>
  <c r="K2223" i="1"/>
  <c r="E2223" i="1"/>
  <c r="X2223" i="1" s="1"/>
  <c r="Y2223" i="1" s="1"/>
  <c r="C2223" i="1"/>
  <c r="Y2222" i="1"/>
  <c r="N2222" i="1"/>
  <c r="M2222" i="1"/>
  <c r="L2222" i="1"/>
  <c r="K2222" i="1"/>
  <c r="E2222" i="1"/>
  <c r="X2222" i="1" s="1"/>
  <c r="C2222" i="1"/>
  <c r="X2221" i="1"/>
  <c r="Y2221" i="1" s="1"/>
  <c r="N2221" i="1"/>
  <c r="M2221" i="1"/>
  <c r="L2221" i="1"/>
  <c r="K2221" i="1"/>
  <c r="E2221" i="1"/>
  <c r="C2221" i="1"/>
  <c r="N2220" i="1"/>
  <c r="M2220" i="1"/>
  <c r="L2220" i="1"/>
  <c r="K2220" i="1"/>
  <c r="E2220" i="1"/>
  <c r="X2220" i="1" s="1"/>
  <c r="Y2220" i="1" s="1"/>
  <c r="C2220" i="1"/>
  <c r="N2219" i="1"/>
  <c r="M2219" i="1"/>
  <c r="L2219" i="1"/>
  <c r="K2219" i="1"/>
  <c r="E2219" i="1"/>
  <c r="X2219" i="1" s="1"/>
  <c r="Y2219" i="1" s="1"/>
  <c r="C2219" i="1"/>
  <c r="N2218" i="1"/>
  <c r="M2218" i="1"/>
  <c r="L2218" i="1"/>
  <c r="K2218" i="1"/>
  <c r="E2218" i="1"/>
  <c r="X2218" i="1" s="1"/>
  <c r="Y2218" i="1" s="1"/>
  <c r="C2218" i="1"/>
  <c r="N2217" i="1"/>
  <c r="M2217" i="1"/>
  <c r="L2217" i="1"/>
  <c r="K2217" i="1"/>
  <c r="E2217" i="1"/>
  <c r="X2217" i="1" s="1"/>
  <c r="Y2217" i="1" s="1"/>
  <c r="C2217" i="1"/>
  <c r="N2216" i="1"/>
  <c r="M2216" i="1"/>
  <c r="L2216" i="1"/>
  <c r="K2216" i="1"/>
  <c r="E2216" i="1"/>
  <c r="X2216" i="1" s="1"/>
  <c r="Y2216" i="1" s="1"/>
  <c r="C2216" i="1"/>
  <c r="X2215" i="1"/>
  <c r="Y2215" i="1" s="1"/>
  <c r="N2215" i="1"/>
  <c r="M2215" i="1"/>
  <c r="L2215" i="1"/>
  <c r="K2215" i="1"/>
  <c r="E2215" i="1"/>
  <c r="C2215" i="1"/>
  <c r="N2214" i="1"/>
  <c r="M2214" i="1"/>
  <c r="L2214" i="1"/>
  <c r="K2214" i="1"/>
  <c r="O2214" i="1" s="1"/>
  <c r="E2214" i="1"/>
  <c r="X2214" i="1" s="1"/>
  <c r="Y2214" i="1" s="1"/>
  <c r="C2214" i="1"/>
  <c r="X2213" i="1"/>
  <c r="Y2213" i="1" s="1"/>
  <c r="N2213" i="1"/>
  <c r="M2213" i="1"/>
  <c r="L2213" i="1"/>
  <c r="K2213" i="1"/>
  <c r="E2213" i="1"/>
  <c r="C2213" i="1"/>
  <c r="O2213" i="1" s="1"/>
  <c r="N2212" i="1"/>
  <c r="M2212" i="1"/>
  <c r="L2212" i="1"/>
  <c r="K2212" i="1"/>
  <c r="E2212" i="1"/>
  <c r="X2212" i="1" s="1"/>
  <c r="Y2212" i="1" s="1"/>
  <c r="C2212" i="1"/>
  <c r="N2211" i="1"/>
  <c r="M2211" i="1"/>
  <c r="L2211" i="1"/>
  <c r="K2211" i="1"/>
  <c r="E2211" i="1"/>
  <c r="X2211" i="1" s="1"/>
  <c r="Y2211" i="1" s="1"/>
  <c r="C2211" i="1"/>
  <c r="N2210" i="1"/>
  <c r="M2210" i="1"/>
  <c r="L2210" i="1"/>
  <c r="K2210" i="1"/>
  <c r="E2210" i="1"/>
  <c r="X2210" i="1" s="1"/>
  <c r="Y2210" i="1" s="1"/>
  <c r="C2210" i="1"/>
  <c r="N2209" i="1"/>
  <c r="M2209" i="1"/>
  <c r="L2209" i="1"/>
  <c r="K2209" i="1"/>
  <c r="E2209" i="1"/>
  <c r="X2209" i="1" s="1"/>
  <c r="Y2209" i="1" s="1"/>
  <c r="C2209" i="1"/>
  <c r="N2208" i="1"/>
  <c r="M2208" i="1"/>
  <c r="L2208" i="1"/>
  <c r="K2208" i="1"/>
  <c r="E2208" i="1"/>
  <c r="X2208" i="1" s="1"/>
  <c r="Y2208" i="1" s="1"/>
  <c r="C2208" i="1"/>
  <c r="N2207" i="1"/>
  <c r="M2207" i="1"/>
  <c r="L2207" i="1"/>
  <c r="K2207" i="1"/>
  <c r="E2207" i="1"/>
  <c r="X2207" i="1" s="1"/>
  <c r="Y2207" i="1" s="1"/>
  <c r="C2207" i="1"/>
  <c r="N2206" i="1"/>
  <c r="M2206" i="1"/>
  <c r="L2206" i="1"/>
  <c r="K2206" i="1"/>
  <c r="E2206" i="1"/>
  <c r="X2206" i="1" s="1"/>
  <c r="Y2206" i="1" s="1"/>
  <c r="C2206" i="1"/>
  <c r="Y2205" i="1"/>
  <c r="N2205" i="1"/>
  <c r="M2205" i="1"/>
  <c r="L2205" i="1"/>
  <c r="K2205" i="1"/>
  <c r="O2205" i="1" s="1"/>
  <c r="E2205" i="1"/>
  <c r="X2205" i="1" s="1"/>
  <c r="C2205" i="1"/>
  <c r="N2204" i="1"/>
  <c r="M2204" i="1"/>
  <c r="L2204" i="1"/>
  <c r="K2204" i="1"/>
  <c r="E2204" i="1"/>
  <c r="C2204" i="1"/>
  <c r="X2203" i="1"/>
  <c r="Y2203" i="1" s="1"/>
  <c r="N2203" i="1"/>
  <c r="M2203" i="1"/>
  <c r="L2203" i="1"/>
  <c r="K2203" i="1"/>
  <c r="E2203" i="1"/>
  <c r="C2203" i="1"/>
  <c r="N2202" i="1"/>
  <c r="M2202" i="1"/>
  <c r="L2202" i="1"/>
  <c r="K2202" i="1"/>
  <c r="E2202" i="1"/>
  <c r="X2202" i="1" s="1"/>
  <c r="Y2202" i="1" s="1"/>
  <c r="C2202" i="1"/>
  <c r="N2201" i="1"/>
  <c r="M2201" i="1"/>
  <c r="L2201" i="1"/>
  <c r="K2201" i="1"/>
  <c r="E2201" i="1"/>
  <c r="X2201" i="1" s="1"/>
  <c r="Y2201" i="1" s="1"/>
  <c r="C2201" i="1"/>
  <c r="N2200" i="1"/>
  <c r="M2200" i="1"/>
  <c r="L2200" i="1"/>
  <c r="O2200" i="1" s="1"/>
  <c r="K2200" i="1"/>
  <c r="E2200" i="1"/>
  <c r="X2200" i="1" s="1"/>
  <c r="Y2200" i="1" s="1"/>
  <c r="C2200" i="1"/>
  <c r="N2199" i="1"/>
  <c r="M2199" i="1"/>
  <c r="L2199" i="1"/>
  <c r="K2199" i="1"/>
  <c r="E2199" i="1"/>
  <c r="X2199" i="1" s="1"/>
  <c r="Y2199" i="1" s="1"/>
  <c r="C2199" i="1"/>
  <c r="N2198" i="1"/>
  <c r="M2198" i="1"/>
  <c r="L2198" i="1"/>
  <c r="K2198" i="1"/>
  <c r="E2198" i="1"/>
  <c r="X2198" i="1" s="1"/>
  <c r="Y2198" i="1" s="1"/>
  <c r="C2198" i="1"/>
  <c r="N2197" i="1"/>
  <c r="M2197" i="1"/>
  <c r="L2197" i="1"/>
  <c r="K2197" i="1"/>
  <c r="E2197" i="1"/>
  <c r="X2197" i="1" s="1"/>
  <c r="Y2197" i="1" s="1"/>
  <c r="C2197" i="1"/>
  <c r="N2196" i="1"/>
  <c r="M2196" i="1"/>
  <c r="L2196" i="1"/>
  <c r="K2196" i="1"/>
  <c r="E2196" i="1"/>
  <c r="C2196" i="1"/>
  <c r="N2195" i="1"/>
  <c r="M2195" i="1"/>
  <c r="L2195" i="1"/>
  <c r="K2195" i="1"/>
  <c r="E2195" i="1"/>
  <c r="X2195" i="1" s="1"/>
  <c r="Y2195" i="1" s="1"/>
  <c r="C2195" i="1"/>
  <c r="N2194" i="1"/>
  <c r="M2194" i="1"/>
  <c r="L2194" i="1"/>
  <c r="K2194" i="1"/>
  <c r="E2194" i="1"/>
  <c r="X2194" i="1" s="1"/>
  <c r="Y2194" i="1" s="1"/>
  <c r="C2194" i="1"/>
  <c r="Y2193" i="1"/>
  <c r="X2193" i="1"/>
  <c r="N2193" i="1"/>
  <c r="M2193" i="1"/>
  <c r="L2193" i="1"/>
  <c r="K2193" i="1"/>
  <c r="E2193" i="1"/>
  <c r="C2193" i="1"/>
  <c r="N2192" i="1"/>
  <c r="M2192" i="1"/>
  <c r="L2192" i="1"/>
  <c r="K2192" i="1"/>
  <c r="E2192" i="1"/>
  <c r="X2192" i="1" s="1"/>
  <c r="Y2192" i="1" s="1"/>
  <c r="C2192" i="1"/>
  <c r="N2191" i="1"/>
  <c r="M2191" i="1"/>
  <c r="L2191" i="1"/>
  <c r="K2191" i="1"/>
  <c r="E2191" i="1"/>
  <c r="X2191" i="1" s="1"/>
  <c r="Y2191" i="1" s="1"/>
  <c r="C2191" i="1"/>
  <c r="X2190" i="1"/>
  <c r="Y2190" i="1" s="1"/>
  <c r="N2190" i="1"/>
  <c r="M2190" i="1"/>
  <c r="L2190" i="1"/>
  <c r="K2190" i="1"/>
  <c r="E2190" i="1"/>
  <c r="C2190" i="1"/>
  <c r="Y2189" i="1"/>
  <c r="N2189" i="1"/>
  <c r="P2189" i="1" s="1"/>
  <c r="R2189" i="1" s="1"/>
  <c r="T2189" i="1" s="1"/>
  <c r="M2189" i="1"/>
  <c r="L2189" i="1"/>
  <c r="K2189" i="1"/>
  <c r="E2189" i="1"/>
  <c r="X2189" i="1" s="1"/>
  <c r="C2189" i="1"/>
  <c r="O2189" i="1" s="1"/>
  <c r="Y2188" i="1"/>
  <c r="N2188" i="1"/>
  <c r="M2188" i="1"/>
  <c r="L2188" i="1"/>
  <c r="O2188" i="1" s="1"/>
  <c r="K2188" i="1"/>
  <c r="E2188" i="1"/>
  <c r="X2188" i="1" s="1"/>
  <c r="C2188" i="1"/>
  <c r="N2187" i="1"/>
  <c r="M2187" i="1"/>
  <c r="L2187" i="1"/>
  <c r="K2187" i="1"/>
  <c r="E2187" i="1"/>
  <c r="X2187" i="1" s="1"/>
  <c r="Y2187" i="1" s="1"/>
  <c r="C2187" i="1"/>
  <c r="N2186" i="1"/>
  <c r="M2186" i="1"/>
  <c r="L2186" i="1"/>
  <c r="K2186" i="1"/>
  <c r="E2186" i="1"/>
  <c r="X2186" i="1" s="1"/>
  <c r="Y2186" i="1" s="1"/>
  <c r="C2186" i="1"/>
  <c r="N2185" i="1"/>
  <c r="M2185" i="1"/>
  <c r="L2185" i="1"/>
  <c r="K2185" i="1"/>
  <c r="E2185" i="1"/>
  <c r="X2185" i="1" s="1"/>
  <c r="Y2185" i="1" s="1"/>
  <c r="C2185" i="1"/>
  <c r="N2184" i="1"/>
  <c r="M2184" i="1"/>
  <c r="L2184" i="1"/>
  <c r="K2184" i="1"/>
  <c r="E2184" i="1"/>
  <c r="X2184" i="1" s="1"/>
  <c r="Y2184" i="1" s="1"/>
  <c r="C2184" i="1"/>
  <c r="N2183" i="1"/>
  <c r="M2183" i="1"/>
  <c r="L2183" i="1"/>
  <c r="K2183" i="1"/>
  <c r="E2183" i="1"/>
  <c r="X2183" i="1" s="1"/>
  <c r="Y2183" i="1" s="1"/>
  <c r="C2183" i="1"/>
  <c r="N2182" i="1"/>
  <c r="M2182" i="1"/>
  <c r="L2182" i="1"/>
  <c r="K2182" i="1"/>
  <c r="E2182" i="1"/>
  <c r="X2182" i="1" s="1"/>
  <c r="Y2182" i="1" s="1"/>
  <c r="C2182" i="1"/>
  <c r="O2182" i="1" s="1"/>
  <c r="N2181" i="1"/>
  <c r="M2181" i="1"/>
  <c r="L2181" i="1"/>
  <c r="K2181" i="1"/>
  <c r="E2181" i="1"/>
  <c r="X2181" i="1" s="1"/>
  <c r="Y2181" i="1" s="1"/>
  <c r="C2181" i="1"/>
  <c r="O2181" i="1" s="1"/>
  <c r="N2180" i="1"/>
  <c r="M2180" i="1"/>
  <c r="L2180" i="1"/>
  <c r="K2180" i="1"/>
  <c r="E2180" i="1"/>
  <c r="X2180" i="1" s="1"/>
  <c r="Y2180" i="1" s="1"/>
  <c r="C2180" i="1"/>
  <c r="Y2179" i="1"/>
  <c r="X2179" i="1"/>
  <c r="N2179" i="1"/>
  <c r="M2179" i="1"/>
  <c r="L2179" i="1"/>
  <c r="K2179" i="1"/>
  <c r="E2179" i="1"/>
  <c r="C2179" i="1"/>
  <c r="N2178" i="1"/>
  <c r="M2178" i="1"/>
  <c r="L2178" i="1"/>
  <c r="K2178" i="1"/>
  <c r="O2178" i="1" s="1"/>
  <c r="E2178" i="1"/>
  <c r="X2178" i="1" s="1"/>
  <c r="Y2178" i="1" s="1"/>
  <c r="C2178" i="1"/>
  <c r="N2177" i="1"/>
  <c r="M2177" i="1"/>
  <c r="L2177" i="1"/>
  <c r="K2177" i="1"/>
  <c r="E2177" i="1"/>
  <c r="X2177" i="1" s="1"/>
  <c r="Y2177" i="1" s="1"/>
  <c r="C2177" i="1"/>
  <c r="Q2176" i="1"/>
  <c r="N2176" i="1"/>
  <c r="M2176" i="1"/>
  <c r="L2176" i="1"/>
  <c r="O2176" i="1" s="1"/>
  <c r="K2176" i="1"/>
  <c r="E2176" i="1"/>
  <c r="X2176" i="1" s="1"/>
  <c r="Y2176" i="1" s="1"/>
  <c r="C2176" i="1"/>
  <c r="N2175" i="1"/>
  <c r="M2175" i="1"/>
  <c r="L2175" i="1"/>
  <c r="K2175" i="1"/>
  <c r="E2175" i="1"/>
  <c r="X2175" i="1" s="1"/>
  <c r="Y2175" i="1" s="1"/>
  <c r="C2175" i="1"/>
  <c r="N2174" i="1"/>
  <c r="M2174" i="1"/>
  <c r="L2174" i="1"/>
  <c r="K2174" i="1"/>
  <c r="E2174" i="1"/>
  <c r="X2174" i="1" s="1"/>
  <c r="Y2174" i="1" s="1"/>
  <c r="C2174" i="1"/>
  <c r="O2173" i="1"/>
  <c r="N2173" i="1"/>
  <c r="M2173" i="1"/>
  <c r="L2173" i="1"/>
  <c r="K2173" i="1"/>
  <c r="E2173" i="1"/>
  <c r="X2173" i="1" s="1"/>
  <c r="Y2173" i="1" s="1"/>
  <c r="C2173" i="1"/>
  <c r="N2172" i="1"/>
  <c r="M2172" i="1"/>
  <c r="L2172" i="1"/>
  <c r="K2172" i="1"/>
  <c r="E2172" i="1"/>
  <c r="X2172" i="1" s="1"/>
  <c r="Y2172" i="1" s="1"/>
  <c r="C2172" i="1"/>
  <c r="Y2171" i="1"/>
  <c r="N2171" i="1"/>
  <c r="M2171" i="1"/>
  <c r="L2171" i="1"/>
  <c r="K2171" i="1"/>
  <c r="E2171" i="1"/>
  <c r="X2171" i="1" s="1"/>
  <c r="C2171" i="1"/>
  <c r="N2170" i="1"/>
  <c r="M2170" i="1"/>
  <c r="L2170" i="1"/>
  <c r="K2170" i="1"/>
  <c r="E2170" i="1"/>
  <c r="X2170" i="1" s="1"/>
  <c r="Y2170" i="1" s="1"/>
  <c r="C2170" i="1"/>
  <c r="X2169" i="1"/>
  <c r="Y2169" i="1" s="1"/>
  <c r="O2169" i="1"/>
  <c r="N2169" i="1"/>
  <c r="M2169" i="1"/>
  <c r="L2169" i="1"/>
  <c r="K2169" i="1"/>
  <c r="E2169" i="1"/>
  <c r="C2169" i="1"/>
  <c r="N2168" i="1"/>
  <c r="M2168" i="1"/>
  <c r="L2168" i="1"/>
  <c r="K2168" i="1"/>
  <c r="E2168" i="1"/>
  <c r="X2168" i="1" s="1"/>
  <c r="Y2168" i="1" s="1"/>
  <c r="C2168" i="1"/>
  <c r="N2167" i="1"/>
  <c r="M2167" i="1"/>
  <c r="L2167" i="1"/>
  <c r="K2167" i="1"/>
  <c r="E2167" i="1"/>
  <c r="X2167" i="1" s="1"/>
  <c r="Y2167" i="1" s="1"/>
  <c r="C2167" i="1"/>
  <c r="X2166" i="1"/>
  <c r="Y2166" i="1" s="1"/>
  <c r="N2166" i="1"/>
  <c r="M2166" i="1"/>
  <c r="L2166" i="1"/>
  <c r="K2166" i="1"/>
  <c r="O2166" i="1" s="1"/>
  <c r="E2166" i="1"/>
  <c r="C2166" i="1"/>
  <c r="O2165" i="1"/>
  <c r="N2165" i="1"/>
  <c r="M2165" i="1"/>
  <c r="L2165" i="1"/>
  <c r="K2165" i="1"/>
  <c r="E2165" i="1"/>
  <c r="X2165" i="1" s="1"/>
  <c r="Y2165" i="1" s="1"/>
  <c r="C2165" i="1"/>
  <c r="N2164" i="1"/>
  <c r="M2164" i="1"/>
  <c r="L2164" i="1"/>
  <c r="K2164" i="1"/>
  <c r="O2164" i="1" s="1"/>
  <c r="E2164" i="1"/>
  <c r="X2164" i="1" s="1"/>
  <c r="Y2164" i="1" s="1"/>
  <c r="C2164" i="1"/>
  <c r="Y2163" i="1"/>
  <c r="N2163" i="1"/>
  <c r="M2163" i="1"/>
  <c r="L2163" i="1"/>
  <c r="K2163" i="1"/>
  <c r="E2163" i="1"/>
  <c r="X2163" i="1" s="1"/>
  <c r="C2163" i="1"/>
  <c r="N2162" i="1"/>
  <c r="M2162" i="1"/>
  <c r="L2162" i="1"/>
  <c r="K2162" i="1"/>
  <c r="E2162" i="1"/>
  <c r="X2162" i="1" s="1"/>
  <c r="Y2162" i="1" s="1"/>
  <c r="C2162" i="1"/>
  <c r="N2161" i="1"/>
  <c r="M2161" i="1"/>
  <c r="L2161" i="1"/>
  <c r="K2161" i="1"/>
  <c r="E2161" i="1"/>
  <c r="X2161" i="1" s="1"/>
  <c r="Y2161" i="1" s="1"/>
  <c r="C2161" i="1"/>
  <c r="N2160" i="1"/>
  <c r="M2160" i="1"/>
  <c r="L2160" i="1"/>
  <c r="K2160" i="1"/>
  <c r="E2160" i="1"/>
  <c r="X2160" i="1" s="1"/>
  <c r="Y2160" i="1" s="1"/>
  <c r="C2160" i="1"/>
  <c r="N2159" i="1"/>
  <c r="M2159" i="1"/>
  <c r="L2159" i="1"/>
  <c r="K2159" i="1"/>
  <c r="E2159" i="1"/>
  <c r="X2159" i="1" s="1"/>
  <c r="Y2159" i="1" s="1"/>
  <c r="C2159" i="1"/>
  <c r="N2158" i="1"/>
  <c r="M2158" i="1"/>
  <c r="L2158" i="1"/>
  <c r="K2158" i="1"/>
  <c r="E2158" i="1"/>
  <c r="X2158" i="1" s="1"/>
  <c r="Y2158" i="1" s="1"/>
  <c r="C2158" i="1"/>
  <c r="N2157" i="1"/>
  <c r="M2157" i="1"/>
  <c r="L2157" i="1"/>
  <c r="K2157" i="1"/>
  <c r="E2157" i="1"/>
  <c r="X2157" i="1" s="1"/>
  <c r="Y2157" i="1" s="1"/>
  <c r="C2157" i="1"/>
  <c r="N2156" i="1"/>
  <c r="M2156" i="1"/>
  <c r="L2156" i="1"/>
  <c r="K2156" i="1"/>
  <c r="E2156" i="1"/>
  <c r="X2156" i="1" s="1"/>
  <c r="Y2156" i="1" s="1"/>
  <c r="C2156" i="1"/>
  <c r="N2155" i="1"/>
  <c r="M2155" i="1"/>
  <c r="L2155" i="1"/>
  <c r="K2155" i="1"/>
  <c r="E2155" i="1"/>
  <c r="X2155" i="1" s="1"/>
  <c r="Y2155" i="1" s="1"/>
  <c r="C2155" i="1"/>
  <c r="X2154" i="1"/>
  <c r="Y2154" i="1" s="1"/>
  <c r="N2154" i="1"/>
  <c r="M2154" i="1"/>
  <c r="L2154" i="1"/>
  <c r="K2154" i="1"/>
  <c r="E2154" i="1"/>
  <c r="C2154" i="1"/>
  <c r="N2153" i="1"/>
  <c r="M2153" i="1"/>
  <c r="L2153" i="1"/>
  <c r="K2153" i="1"/>
  <c r="E2153" i="1"/>
  <c r="X2153" i="1" s="1"/>
  <c r="Y2153" i="1" s="1"/>
  <c r="C2153" i="1"/>
  <c r="N2152" i="1"/>
  <c r="M2152" i="1"/>
  <c r="L2152" i="1"/>
  <c r="K2152" i="1"/>
  <c r="E2152" i="1"/>
  <c r="X2152" i="1" s="1"/>
  <c r="Y2152" i="1" s="1"/>
  <c r="C2152" i="1"/>
  <c r="X2151" i="1"/>
  <c r="Y2151" i="1" s="1"/>
  <c r="N2151" i="1"/>
  <c r="M2151" i="1"/>
  <c r="L2151" i="1"/>
  <c r="K2151" i="1"/>
  <c r="E2151" i="1"/>
  <c r="C2151" i="1"/>
  <c r="N2150" i="1"/>
  <c r="M2150" i="1"/>
  <c r="L2150" i="1"/>
  <c r="K2150" i="1"/>
  <c r="E2150" i="1"/>
  <c r="X2150" i="1" s="1"/>
  <c r="Y2150" i="1" s="1"/>
  <c r="C2150" i="1"/>
  <c r="N2149" i="1"/>
  <c r="M2149" i="1"/>
  <c r="L2149" i="1"/>
  <c r="K2149" i="1"/>
  <c r="E2149" i="1"/>
  <c r="X2149" i="1" s="1"/>
  <c r="Y2149" i="1" s="1"/>
  <c r="C2149" i="1"/>
  <c r="N2148" i="1"/>
  <c r="M2148" i="1"/>
  <c r="L2148" i="1"/>
  <c r="K2148" i="1"/>
  <c r="E2148" i="1"/>
  <c r="X2148" i="1" s="1"/>
  <c r="Y2148" i="1" s="1"/>
  <c r="C2148" i="1"/>
  <c r="N2147" i="1"/>
  <c r="M2147" i="1"/>
  <c r="L2147" i="1"/>
  <c r="K2147" i="1"/>
  <c r="E2147" i="1"/>
  <c r="X2147" i="1" s="1"/>
  <c r="Y2147" i="1" s="1"/>
  <c r="C2147" i="1"/>
  <c r="N2146" i="1"/>
  <c r="M2146" i="1"/>
  <c r="L2146" i="1"/>
  <c r="K2146" i="1"/>
  <c r="E2146" i="1"/>
  <c r="X2146" i="1" s="1"/>
  <c r="Y2146" i="1" s="1"/>
  <c r="C2146" i="1"/>
  <c r="X2145" i="1"/>
  <c r="Y2145" i="1" s="1"/>
  <c r="Q2145" i="1"/>
  <c r="O2145" i="1"/>
  <c r="N2145" i="1"/>
  <c r="M2145" i="1"/>
  <c r="L2145" i="1"/>
  <c r="K2145" i="1"/>
  <c r="E2145" i="1"/>
  <c r="C2145" i="1"/>
  <c r="Y2144" i="1"/>
  <c r="N2144" i="1"/>
  <c r="M2144" i="1"/>
  <c r="L2144" i="1"/>
  <c r="K2144" i="1"/>
  <c r="E2144" i="1"/>
  <c r="X2144" i="1" s="1"/>
  <c r="C2144" i="1"/>
  <c r="N2143" i="1"/>
  <c r="M2143" i="1"/>
  <c r="L2143" i="1"/>
  <c r="K2143" i="1"/>
  <c r="E2143" i="1"/>
  <c r="X2143" i="1" s="1"/>
  <c r="Y2143" i="1" s="1"/>
  <c r="C2143" i="1"/>
  <c r="X2142" i="1"/>
  <c r="Y2142" i="1" s="1"/>
  <c r="N2142" i="1"/>
  <c r="M2142" i="1"/>
  <c r="L2142" i="1"/>
  <c r="K2142" i="1"/>
  <c r="E2142" i="1"/>
  <c r="C2142" i="1"/>
  <c r="N2141" i="1"/>
  <c r="M2141" i="1"/>
  <c r="L2141" i="1"/>
  <c r="K2141" i="1"/>
  <c r="E2141" i="1"/>
  <c r="X2141" i="1" s="1"/>
  <c r="Y2141" i="1" s="1"/>
  <c r="C2141" i="1"/>
  <c r="N2140" i="1"/>
  <c r="M2140" i="1"/>
  <c r="L2140" i="1"/>
  <c r="K2140" i="1"/>
  <c r="E2140" i="1"/>
  <c r="X2140" i="1" s="1"/>
  <c r="Y2140" i="1" s="1"/>
  <c r="C2140" i="1"/>
  <c r="N2139" i="1"/>
  <c r="M2139" i="1"/>
  <c r="L2139" i="1"/>
  <c r="K2139" i="1"/>
  <c r="E2139" i="1"/>
  <c r="X2139" i="1" s="1"/>
  <c r="Y2139" i="1" s="1"/>
  <c r="C2139" i="1"/>
  <c r="N2138" i="1"/>
  <c r="M2138" i="1"/>
  <c r="L2138" i="1"/>
  <c r="K2138" i="1"/>
  <c r="E2138" i="1"/>
  <c r="X2138" i="1" s="1"/>
  <c r="Y2138" i="1" s="1"/>
  <c r="C2138" i="1"/>
  <c r="X2137" i="1"/>
  <c r="Y2137" i="1" s="1"/>
  <c r="N2137" i="1"/>
  <c r="M2137" i="1"/>
  <c r="L2137" i="1"/>
  <c r="K2137" i="1"/>
  <c r="E2137" i="1"/>
  <c r="C2137" i="1"/>
  <c r="N2136" i="1"/>
  <c r="M2136" i="1"/>
  <c r="L2136" i="1"/>
  <c r="K2136" i="1"/>
  <c r="E2136" i="1"/>
  <c r="X2136" i="1" s="1"/>
  <c r="Y2136" i="1" s="1"/>
  <c r="C2136" i="1"/>
  <c r="X2135" i="1"/>
  <c r="Y2135" i="1" s="1"/>
  <c r="N2135" i="1"/>
  <c r="M2135" i="1"/>
  <c r="L2135" i="1"/>
  <c r="K2135" i="1"/>
  <c r="E2135" i="1"/>
  <c r="C2135" i="1"/>
  <c r="N2134" i="1"/>
  <c r="M2134" i="1"/>
  <c r="L2134" i="1"/>
  <c r="K2134" i="1"/>
  <c r="E2134" i="1"/>
  <c r="X2134" i="1" s="1"/>
  <c r="Y2134" i="1" s="1"/>
  <c r="C2134" i="1"/>
  <c r="X2133" i="1"/>
  <c r="Y2133" i="1" s="1"/>
  <c r="N2133" i="1"/>
  <c r="M2133" i="1"/>
  <c r="L2133" i="1"/>
  <c r="K2133" i="1"/>
  <c r="E2133" i="1"/>
  <c r="C2133" i="1"/>
  <c r="N2132" i="1"/>
  <c r="M2132" i="1"/>
  <c r="L2132" i="1"/>
  <c r="K2132" i="1"/>
  <c r="E2132" i="1"/>
  <c r="X2132" i="1" s="1"/>
  <c r="Y2132" i="1" s="1"/>
  <c r="C2132" i="1"/>
  <c r="N2131" i="1"/>
  <c r="M2131" i="1"/>
  <c r="L2131" i="1"/>
  <c r="K2131" i="1"/>
  <c r="E2131" i="1"/>
  <c r="X2131" i="1" s="1"/>
  <c r="Y2131" i="1" s="1"/>
  <c r="C2131" i="1"/>
  <c r="N2130" i="1"/>
  <c r="M2130" i="1"/>
  <c r="L2130" i="1"/>
  <c r="K2130" i="1"/>
  <c r="E2130" i="1"/>
  <c r="X2130" i="1" s="1"/>
  <c r="Y2130" i="1" s="1"/>
  <c r="C2130" i="1"/>
  <c r="X2129" i="1"/>
  <c r="Y2129" i="1" s="1"/>
  <c r="N2129" i="1"/>
  <c r="M2129" i="1"/>
  <c r="L2129" i="1"/>
  <c r="K2129" i="1"/>
  <c r="E2129" i="1"/>
  <c r="C2129" i="1"/>
  <c r="N2128" i="1"/>
  <c r="M2128" i="1"/>
  <c r="L2128" i="1"/>
  <c r="K2128" i="1"/>
  <c r="E2128" i="1"/>
  <c r="X2128" i="1" s="1"/>
  <c r="Y2128" i="1" s="1"/>
  <c r="C2128" i="1"/>
  <c r="N2127" i="1"/>
  <c r="M2127" i="1"/>
  <c r="L2127" i="1"/>
  <c r="K2127" i="1"/>
  <c r="E2127" i="1"/>
  <c r="X2127" i="1" s="1"/>
  <c r="Y2127" i="1" s="1"/>
  <c r="C2127" i="1"/>
  <c r="Y2126" i="1"/>
  <c r="O2126" i="1"/>
  <c r="N2126" i="1"/>
  <c r="M2126" i="1"/>
  <c r="L2126" i="1"/>
  <c r="K2126" i="1"/>
  <c r="E2126" i="1"/>
  <c r="X2126" i="1" s="1"/>
  <c r="C2126" i="1"/>
  <c r="N2125" i="1"/>
  <c r="M2125" i="1"/>
  <c r="L2125" i="1"/>
  <c r="K2125" i="1"/>
  <c r="E2125" i="1"/>
  <c r="C2125" i="1"/>
  <c r="N2124" i="1"/>
  <c r="M2124" i="1"/>
  <c r="L2124" i="1"/>
  <c r="K2124" i="1"/>
  <c r="E2124" i="1"/>
  <c r="X2124" i="1" s="1"/>
  <c r="Y2124" i="1" s="1"/>
  <c r="C2124" i="1"/>
  <c r="Y2123" i="1"/>
  <c r="N2123" i="1"/>
  <c r="M2123" i="1"/>
  <c r="L2123" i="1"/>
  <c r="K2123" i="1"/>
  <c r="E2123" i="1"/>
  <c r="X2123" i="1" s="1"/>
  <c r="C2123" i="1"/>
  <c r="N2122" i="1"/>
  <c r="M2122" i="1"/>
  <c r="L2122" i="1"/>
  <c r="K2122" i="1"/>
  <c r="E2122" i="1"/>
  <c r="X2122" i="1" s="1"/>
  <c r="Y2122" i="1" s="1"/>
  <c r="C2122" i="1"/>
  <c r="X2121" i="1"/>
  <c r="Y2121" i="1" s="1"/>
  <c r="N2121" i="1"/>
  <c r="M2121" i="1"/>
  <c r="L2121" i="1"/>
  <c r="K2121" i="1"/>
  <c r="E2121" i="1"/>
  <c r="C2121" i="1"/>
  <c r="Y2120" i="1"/>
  <c r="X2120" i="1"/>
  <c r="N2120" i="1"/>
  <c r="M2120" i="1"/>
  <c r="L2120" i="1"/>
  <c r="K2120" i="1"/>
  <c r="E2120" i="1"/>
  <c r="C2120" i="1"/>
  <c r="N2119" i="1"/>
  <c r="M2119" i="1"/>
  <c r="L2119" i="1"/>
  <c r="K2119" i="1"/>
  <c r="E2119" i="1"/>
  <c r="X2119" i="1" s="1"/>
  <c r="Y2119" i="1" s="1"/>
  <c r="C2119" i="1"/>
  <c r="X2118" i="1"/>
  <c r="Y2118" i="1" s="1"/>
  <c r="N2118" i="1"/>
  <c r="M2118" i="1"/>
  <c r="L2118" i="1"/>
  <c r="K2118" i="1"/>
  <c r="O2118" i="1" s="1"/>
  <c r="E2118" i="1"/>
  <c r="C2118" i="1"/>
  <c r="N2117" i="1"/>
  <c r="M2117" i="1"/>
  <c r="L2117" i="1"/>
  <c r="K2117" i="1"/>
  <c r="E2117" i="1"/>
  <c r="X2117" i="1" s="1"/>
  <c r="Y2117" i="1" s="1"/>
  <c r="C2117" i="1"/>
  <c r="N2116" i="1"/>
  <c r="M2116" i="1"/>
  <c r="L2116" i="1"/>
  <c r="K2116" i="1"/>
  <c r="E2116" i="1"/>
  <c r="X2116" i="1" s="1"/>
  <c r="Y2116" i="1" s="1"/>
  <c r="C2116" i="1"/>
  <c r="Y2115" i="1"/>
  <c r="N2115" i="1"/>
  <c r="M2115" i="1"/>
  <c r="L2115" i="1"/>
  <c r="K2115" i="1"/>
  <c r="E2115" i="1"/>
  <c r="X2115" i="1" s="1"/>
  <c r="C2115" i="1"/>
  <c r="N2114" i="1"/>
  <c r="M2114" i="1"/>
  <c r="L2114" i="1"/>
  <c r="K2114" i="1"/>
  <c r="E2114" i="1"/>
  <c r="X2114" i="1" s="1"/>
  <c r="Y2114" i="1" s="1"/>
  <c r="C2114" i="1"/>
  <c r="N2113" i="1"/>
  <c r="M2113" i="1"/>
  <c r="L2113" i="1"/>
  <c r="K2113" i="1"/>
  <c r="O2113" i="1" s="1"/>
  <c r="E2113" i="1"/>
  <c r="X2113" i="1" s="1"/>
  <c r="Y2113" i="1" s="1"/>
  <c r="C2113" i="1"/>
  <c r="N2112" i="1"/>
  <c r="M2112" i="1"/>
  <c r="L2112" i="1"/>
  <c r="K2112" i="1"/>
  <c r="O2112" i="1" s="1"/>
  <c r="E2112" i="1"/>
  <c r="C2112" i="1"/>
  <c r="X2111" i="1"/>
  <c r="Y2111" i="1" s="1"/>
  <c r="N2111" i="1"/>
  <c r="M2111" i="1"/>
  <c r="L2111" i="1"/>
  <c r="K2111" i="1"/>
  <c r="E2111" i="1"/>
  <c r="C2111" i="1"/>
  <c r="N2110" i="1"/>
  <c r="M2110" i="1"/>
  <c r="L2110" i="1"/>
  <c r="K2110" i="1"/>
  <c r="E2110" i="1"/>
  <c r="X2110" i="1" s="1"/>
  <c r="Y2110" i="1" s="1"/>
  <c r="C2110" i="1"/>
  <c r="Y2109" i="1"/>
  <c r="N2109" i="1"/>
  <c r="M2109" i="1"/>
  <c r="L2109" i="1"/>
  <c r="K2109" i="1"/>
  <c r="E2109" i="1"/>
  <c r="X2109" i="1" s="1"/>
  <c r="C2109" i="1"/>
  <c r="X2108" i="1"/>
  <c r="Y2108" i="1" s="1"/>
  <c r="N2108" i="1"/>
  <c r="M2108" i="1"/>
  <c r="L2108" i="1"/>
  <c r="K2108" i="1"/>
  <c r="E2108" i="1"/>
  <c r="C2108" i="1"/>
  <c r="N2107" i="1"/>
  <c r="M2107" i="1"/>
  <c r="L2107" i="1"/>
  <c r="K2107" i="1"/>
  <c r="E2107" i="1"/>
  <c r="X2107" i="1" s="1"/>
  <c r="Y2107" i="1" s="1"/>
  <c r="C2107" i="1"/>
  <c r="N2106" i="1"/>
  <c r="M2106" i="1"/>
  <c r="L2106" i="1"/>
  <c r="K2106" i="1"/>
  <c r="E2106" i="1"/>
  <c r="X2106" i="1" s="1"/>
  <c r="Y2106" i="1" s="1"/>
  <c r="C2106" i="1"/>
  <c r="N2105" i="1"/>
  <c r="M2105" i="1"/>
  <c r="L2105" i="1"/>
  <c r="K2105" i="1"/>
  <c r="E2105" i="1"/>
  <c r="X2105" i="1" s="1"/>
  <c r="Y2105" i="1" s="1"/>
  <c r="C2105" i="1"/>
  <c r="N2104" i="1"/>
  <c r="M2104" i="1"/>
  <c r="L2104" i="1"/>
  <c r="K2104" i="1"/>
  <c r="E2104" i="1"/>
  <c r="X2104" i="1" s="1"/>
  <c r="Y2104" i="1" s="1"/>
  <c r="C2104" i="1"/>
  <c r="N2103" i="1"/>
  <c r="M2103" i="1"/>
  <c r="L2103" i="1"/>
  <c r="K2103" i="1"/>
  <c r="O2103" i="1" s="1"/>
  <c r="E2103" i="1"/>
  <c r="X2103" i="1" s="1"/>
  <c r="Y2103" i="1" s="1"/>
  <c r="C2103" i="1"/>
  <c r="Y2102" i="1"/>
  <c r="X2102" i="1"/>
  <c r="N2102" i="1"/>
  <c r="M2102" i="1"/>
  <c r="L2102" i="1"/>
  <c r="K2102" i="1"/>
  <c r="E2102" i="1"/>
  <c r="C2102" i="1"/>
  <c r="N2101" i="1"/>
  <c r="M2101" i="1"/>
  <c r="L2101" i="1"/>
  <c r="K2101" i="1"/>
  <c r="E2101" i="1"/>
  <c r="X2101" i="1" s="1"/>
  <c r="Y2101" i="1" s="1"/>
  <c r="C2101" i="1"/>
  <c r="N2100" i="1"/>
  <c r="M2100" i="1"/>
  <c r="L2100" i="1"/>
  <c r="K2100" i="1"/>
  <c r="E2100" i="1"/>
  <c r="X2100" i="1" s="1"/>
  <c r="Y2100" i="1" s="1"/>
  <c r="C2100" i="1"/>
  <c r="N2099" i="1"/>
  <c r="M2099" i="1"/>
  <c r="L2099" i="1"/>
  <c r="K2099" i="1"/>
  <c r="E2099" i="1"/>
  <c r="X2099" i="1" s="1"/>
  <c r="Y2099" i="1" s="1"/>
  <c r="C2099" i="1"/>
  <c r="X2098" i="1"/>
  <c r="Y2098" i="1" s="1"/>
  <c r="N2098" i="1"/>
  <c r="M2098" i="1"/>
  <c r="L2098" i="1"/>
  <c r="K2098" i="1"/>
  <c r="E2098" i="1"/>
  <c r="C2098" i="1"/>
  <c r="X2097" i="1"/>
  <c r="Y2097" i="1" s="1"/>
  <c r="N2097" i="1"/>
  <c r="M2097" i="1"/>
  <c r="L2097" i="1"/>
  <c r="K2097" i="1"/>
  <c r="E2097" i="1"/>
  <c r="C2097" i="1"/>
  <c r="N2096" i="1"/>
  <c r="M2096" i="1"/>
  <c r="L2096" i="1"/>
  <c r="K2096" i="1"/>
  <c r="E2096" i="1"/>
  <c r="X2096" i="1" s="1"/>
  <c r="Y2096" i="1" s="1"/>
  <c r="C2096" i="1"/>
  <c r="N2095" i="1"/>
  <c r="M2095" i="1"/>
  <c r="L2095" i="1"/>
  <c r="K2095" i="1"/>
  <c r="E2095" i="1"/>
  <c r="X2095" i="1" s="1"/>
  <c r="Y2095" i="1" s="1"/>
  <c r="C2095" i="1"/>
  <c r="N2094" i="1"/>
  <c r="M2094" i="1"/>
  <c r="L2094" i="1"/>
  <c r="K2094" i="1"/>
  <c r="E2094" i="1"/>
  <c r="X2094" i="1" s="1"/>
  <c r="Y2094" i="1" s="1"/>
  <c r="C2094" i="1"/>
  <c r="N2093" i="1"/>
  <c r="M2093" i="1"/>
  <c r="L2093" i="1"/>
  <c r="K2093" i="1"/>
  <c r="E2093" i="1"/>
  <c r="X2093" i="1" s="1"/>
  <c r="Y2093" i="1" s="1"/>
  <c r="C2093" i="1"/>
  <c r="N2092" i="1"/>
  <c r="M2092" i="1"/>
  <c r="L2092" i="1"/>
  <c r="K2092" i="1"/>
  <c r="E2092" i="1"/>
  <c r="X2092" i="1" s="1"/>
  <c r="Y2092" i="1" s="1"/>
  <c r="C2092" i="1"/>
  <c r="N2091" i="1"/>
  <c r="M2091" i="1"/>
  <c r="L2091" i="1"/>
  <c r="K2091" i="1"/>
  <c r="E2091" i="1"/>
  <c r="X2091" i="1" s="1"/>
  <c r="Y2091" i="1" s="1"/>
  <c r="C2091" i="1"/>
  <c r="N2090" i="1"/>
  <c r="M2090" i="1"/>
  <c r="L2090" i="1"/>
  <c r="K2090" i="1"/>
  <c r="E2090" i="1"/>
  <c r="X2090" i="1" s="1"/>
  <c r="Y2090" i="1" s="1"/>
  <c r="C2090" i="1"/>
  <c r="N2089" i="1"/>
  <c r="M2089" i="1"/>
  <c r="L2089" i="1"/>
  <c r="K2089" i="1"/>
  <c r="E2089" i="1"/>
  <c r="X2089" i="1" s="1"/>
  <c r="Y2089" i="1" s="1"/>
  <c r="C2089" i="1"/>
  <c r="Y2088" i="1"/>
  <c r="X2088" i="1"/>
  <c r="N2088" i="1"/>
  <c r="M2088" i="1"/>
  <c r="L2088" i="1"/>
  <c r="K2088" i="1"/>
  <c r="E2088" i="1"/>
  <c r="C2088" i="1"/>
  <c r="X2087" i="1"/>
  <c r="Y2087" i="1" s="1"/>
  <c r="O2087" i="1"/>
  <c r="N2087" i="1"/>
  <c r="M2087" i="1"/>
  <c r="L2087" i="1"/>
  <c r="K2087" i="1"/>
  <c r="E2087" i="1"/>
  <c r="C2087" i="1"/>
  <c r="N2086" i="1"/>
  <c r="M2086" i="1"/>
  <c r="L2086" i="1"/>
  <c r="K2086" i="1"/>
  <c r="E2086" i="1"/>
  <c r="X2086" i="1" s="1"/>
  <c r="Y2086" i="1" s="1"/>
  <c r="C2086" i="1"/>
  <c r="N2085" i="1"/>
  <c r="M2085" i="1"/>
  <c r="L2085" i="1"/>
  <c r="K2085" i="1"/>
  <c r="E2085" i="1"/>
  <c r="X2085" i="1" s="1"/>
  <c r="Y2085" i="1" s="1"/>
  <c r="C2085" i="1"/>
  <c r="N2084" i="1"/>
  <c r="M2084" i="1"/>
  <c r="L2084" i="1"/>
  <c r="K2084" i="1"/>
  <c r="E2084" i="1"/>
  <c r="X2084" i="1" s="1"/>
  <c r="Y2084" i="1" s="1"/>
  <c r="C2084" i="1"/>
  <c r="N2083" i="1"/>
  <c r="M2083" i="1"/>
  <c r="L2083" i="1"/>
  <c r="K2083" i="1"/>
  <c r="E2083" i="1"/>
  <c r="X2083" i="1" s="1"/>
  <c r="Y2083" i="1" s="1"/>
  <c r="C2083" i="1"/>
  <c r="N2082" i="1"/>
  <c r="M2082" i="1"/>
  <c r="L2082" i="1"/>
  <c r="K2082" i="1"/>
  <c r="E2082" i="1"/>
  <c r="X2082" i="1" s="1"/>
  <c r="Y2082" i="1" s="1"/>
  <c r="C2082" i="1"/>
  <c r="N2081" i="1"/>
  <c r="M2081" i="1"/>
  <c r="L2081" i="1"/>
  <c r="K2081" i="1"/>
  <c r="E2081" i="1"/>
  <c r="X2081" i="1" s="1"/>
  <c r="Y2081" i="1" s="1"/>
  <c r="C2081" i="1"/>
  <c r="N2080" i="1"/>
  <c r="M2080" i="1"/>
  <c r="L2080" i="1"/>
  <c r="K2080" i="1"/>
  <c r="O2080" i="1" s="1"/>
  <c r="E2080" i="1"/>
  <c r="X2080" i="1" s="1"/>
  <c r="Y2080" i="1" s="1"/>
  <c r="C2080" i="1"/>
  <c r="N2079" i="1"/>
  <c r="M2079" i="1"/>
  <c r="L2079" i="1"/>
  <c r="K2079" i="1"/>
  <c r="E2079" i="1"/>
  <c r="X2079" i="1" s="1"/>
  <c r="Y2079" i="1" s="1"/>
  <c r="C2079" i="1"/>
  <c r="N2078" i="1"/>
  <c r="M2078" i="1"/>
  <c r="L2078" i="1"/>
  <c r="K2078" i="1"/>
  <c r="E2078" i="1"/>
  <c r="C2078" i="1"/>
  <c r="X2077" i="1"/>
  <c r="Y2077" i="1" s="1"/>
  <c r="O2077" i="1"/>
  <c r="N2077" i="1"/>
  <c r="M2077" i="1"/>
  <c r="L2077" i="1"/>
  <c r="P2077" i="1" s="1"/>
  <c r="R2077" i="1" s="1"/>
  <c r="T2077" i="1" s="1"/>
  <c r="K2077" i="1"/>
  <c r="E2077" i="1"/>
  <c r="C2077" i="1"/>
  <c r="N2076" i="1"/>
  <c r="M2076" i="1"/>
  <c r="L2076" i="1"/>
  <c r="K2076" i="1"/>
  <c r="E2076" i="1"/>
  <c r="X2076" i="1" s="1"/>
  <c r="Y2076" i="1" s="1"/>
  <c r="C2076" i="1"/>
  <c r="N2075" i="1"/>
  <c r="M2075" i="1"/>
  <c r="L2075" i="1"/>
  <c r="K2075" i="1"/>
  <c r="E2075" i="1"/>
  <c r="X2075" i="1" s="1"/>
  <c r="Y2075" i="1" s="1"/>
  <c r="C2075" i="1"/>
  <c r="N2074" i="1"/>
  <c r="M2074" i="1"/>
  <c r="L2074" i="1"/>
  <c r="K2074" i="1"/>
  <c r="E2074" i="1"/>
  <c r="X2074" i="1" s="1"/>
  <c r="Y2074" i="1" s="1"/>
  <c r="C2074" i="1"/>
  <c r="N2073" i="1"/>
  <c r="M2073" i="1"/>
  <c r="L2073" i="1"/>
  <c r="K2073" i="1"/>
  <c r="E2073" i="1"/>
  <c r="X2073" i="1" s="1"/>
  <c r="Y2073" i="1" s="1"/>
  <c r="C2073" i="1"/>
  <c r="N2072" i="1"/>
  <c r="M2072" i="1"/>
  <c r="L2072" i="1"/>
  <c r="K2072" i="1"/>
  <c r="E2072" i="1"/>
  <c r="X2072" i="1" s="1"/>
  <c r="Y2072" i="1" s="1"/>
  <c r="C2072" i="1"/>
  <c r="N2071" i="1"/>
  <c r="M2071" i="1"/>
  <c r="L2071" i="1"/>
  <c r="K2071" i="1"/>
  <c r="E2071" i="1"/>
  <c r="X2071" i="1" s="1"/>
  <c r="Y2071" i="1" s="1"/>
  <c r="C2071" i="1"/>
  <c r="X2070" i="1"/>
  <c r="Y2070" i="1" s="1"/>
  <c r="O2070" i="1"/>
  <c r="N2070" i="1"/>
  <c r="Q2070" i="1" s="1"/>
  <c r="M2070" i="1"/>
  <c r="L2070" i="1"/>
  <c r="K2070" i="1"/>
  <c r="E2070" i="1"/>
  <c r="C2070" i="1"/>
  <c r="N2069" i="1"/>
  <c r="M2069" i="1"/>
  <c r="L2069" i="1"/>
  <c r="K2069" i="1"/>
  <c r="E2069" i="1"/>
  <c r="X2069" i="1" s="1"/>
  <c r="Y2069" i="1" s="1"/>
  <c r="C2069" i="1"/>
  <c r="N2068" i="1"/>
  <c r="M2068" i="1"/>
  <c r="L2068" i="1"/>
  <c r="K2068" i="1"/>
  <c r="E2068" i="1"/>
  <c r="X2068" i="1" s="1"/>
  <c r="Y2068" i="1" s="1"/>
  <c r="C2068" i="1"/>
  <c r="O2068" i="1" s="1"/>
  <c r="N2067" i="1"/>
  <c r="M2067" i="1"/>
  <c r="L2067" i="1"/>
  <c r="K2067" i="1"/>
  <c r="E2067" i="1"/>
  <c r="X2067" i="1" s="1"/>
  <c r="Y2067" i="1" s="1"/>
  <c r="C2067" i="1"/>
  <c r="N2066" i="1"/>
  <c r="M2066" i="1"/>
  <c r="L2066" i="1"/>
  <c r="K2066" i="1"/>
  <c r="E2066" i="1"/>
  <c r="X2066" i="1" s="1"/>
  <c r="Y2066" i="1" s="1"/>
  <c r="C2066" i="1"/>
  <c r="N2065" i="1"/>
  <c r="M2065" i="1"/>
  <c r="L2065" i="1"/>
  <c r="K2065" i="1"/>
  <c r="E2065" i="1"/>
  <c r="X2065" i="1" s="1"/>
  <c r="Y2065" i="1" s="1"/>
  <c r="C2065" i="1"/>
  <c r="N2064" i="1"/>
  <c r="M2064" i="1"/>
  <c r="L2064" i="1"/>
  <c r="K2064" i="1"/>
  <c r="E2064" i="1"/>
  <c r="X2064" i="1" s="1"/>
  <c r="Y2064" i="1" s="1"/>
  <c r="C2064" i="1"/>
  <c r="O2063" i="1"/>
  <c r="N2063" i="1"/>
  <c r="M2063" i="1"/>
  <c r="L2063" i="1"/>
  <c r="K2063" i="1"/>
  <c r="E2063" i="1"/>
  <c r="X2063" i="1" s="1"/>
  <c r="Y2063" i="1" s="1"/>
  <c r="C2063" i="1"/>
  <c r="N2062" i="1"/>
  <c r="M2062" i="1"/>
  <c r="L2062" i="1"/>
  <c r="K2062" i="1"/>
  <c r="E2062" i="1"/>
  <c r="X2062" i="1" s="1"/>
  <c r="Y2062" i="1" s="1"/>
  <c r="C2062" i="1"/>
  <c r="N2061" i="1"/>
  <c r="M2061" i="1"/>
  <c r="L2061" i="1"/>
  <c r="K2061" i="1"/>
  <c r="E2061" i="1"/>
  <c r="X2061" i="1" s="1"/>
  <c r="Y2061" i="1" s="1"/>
  <c r="C2061" i="1"/>
  <c r="N2060" i="1"/>
  <c r="M2060" i="1"/>
  <c r="L2060" i="1"/>
  <c r="K2060" i="1"/>
  <c r="E2060" i="1"/>
  <c r="X2060" i="1" s="1"/>
  <c r="Y2060" i="1" s="1"/>
  <c r="C2060" i="1"/>
  <c r="N2059" i="1"/>
  <c r="M2059" i="1"/>
  <c r="L2059" i="1"/>
  <c r="K2059" i="1"/>
  <c r="E2059" i="1"/>
  <c r="X2059" i="1" s="1"/>
  <c r="Y2059" i="1" s="1"/>
  <c r="C2059" i="1"/>
  <c r="N2058" i="1"/>
  <c r="M2058" i="1"/>
  <c r="L2058" i="1"/>
  <c r="K2058" i="1"/>
  <c r="E2058" i="1"/>
  <c r="X2058" i="1" s="1"/>
  <c r="Y2058" i="1" s="1"/>
  <c r="C2058" i="1"/>
  <c r="N2057" i="1"/>
  <c r="M2057" i="1"/>
  <c r="L2057" i="1"/>
  <c r="K2057" i="1"/>
  <c r="E2057" i="1"/>
  <c r="X2057" i="1" s="1"/>
  <c r="Y2057" i="1" s="1"/>
  <c r="C2057" i="1"/>
  <c r="X2056" i="1"/>
  <c r="Y2056" i="1" s="1"/>
  <c r="N2056" i="1"/>
  <c r="M2056" i="1"/>
  <c r="L2056" i="1"/>
  <c r="O2056" i="1" s="1"/>
  <c r="P2056" i="1" s="1"/>
  <c r="R2056" i="1" s="1"/>
  <c r="T2056" i="1" s="1"/>
  <c r="K2056" i="1"/>
  <c r="E2056" i="1"/>
  <c r="C2056" i="1"/>
  <c r="N2055" i="1"/>
  <c r="M2055" i="1"/>
  <c r="L2055" i="1"/>
  <c r="K2055" i="1"/>
  <c r="E2055" i="1"/>
  <c r="X2055" i="1" s="1"/>
  <c r="Y2055" i="1" s="1"/>
  <c r="C2055" i="1"/>
  <c r="N2054" i="1"/>
  <c r="M2054" i="1"/>
  <c r="L2054" i="1"/>
  <c r="K2054" i="1"/>
  <c r="E2054" i="1"/>
  <c r="X2054" i="1" s="1"/>
  <c r="Y2054" i="1" s="1"/>
  <c r="C2054" i="1"/>
  <c r="O2054" i="1" s="1"/>
  <c r="X2053" i="1"/>
  <c r="Y2053" i="1" s="1"/>
  <c r="N2053" i="1"/>
  <c r="M2053" i="1"/>
  <c r="L2053" i="1"/>
  <c r="K2053" i="1"/>
  <c r="E2053" i="1"/>
  <c r="C2053" i="1"/>
  <c r="O2053" i="1" s="1"/>
  <c r="Y2052" i="1"/>
  <c r="O2052" i="1"/>
  <c r="N2052" i="1"/>
  <c r="M2052" i="1"/>
  <c r="L2052" i="1"/>
  <c r="K2052" i="1"/>
  <c r="E2052" i="1"/>
  <c r="X2052" i="1" s="1"/>
  <c r="C2052" i="1"/>
  <c r="N2051" i="1"/>
  <c r="M2051" i="1"/>
  <c r="L2051" i="1"/>
  <c r="K2051" i="1"/>
  <c r="E2051" i="1"/>
  <c r="X2051" i="1" s="1"/>
  <c r="Y2051" i="1" s="1"/>
  <c r="C2051" i="1"/>
  <c r="X2050" i="1"/>
  <c r="Y2050" i="1" s="1"/>
  <c r="N2050" i="1"/>
  <c r="M2050" i="1"/>
  <c r="L2050" i="1"/>
  <c r="K2050" i="1"/>
  <c r="O2050" i="1" s="1"/>
  <c r="E2050" i="1"/>
  <c r="C2050" i="1"/>
  <c r="X2049" i="1"/>
  <c r="Y2049" i="1" s="1"/>
  <c r="N2049" i="1"/>
  <c r="M2049" i="1"/>
  <c r="L2049" i="1"/>
  <c r="K2049" i="1"/>
  <c r="E2049" i="1"/>
  <c r="C2049" i="1"/>
  <c r="N2048" i="1"/>
  <c r="M2048" i="1"/>
  <c r="L2048" i="1"/>
  <c r="K2048" i="1"/>
  <c r="E2048" i="1"/>
  <c r="X2048" i="1" s="1"/>
  <c r="Y2048" i="1" s="1"/>
  <c r="C2048" i="1"/>
  <c r="N2047" i="1"/>
  <c r="M2047" i="1"/>
  <c r="L2047" i="1"/>
  <c r="K2047" i="1"/>
  <c r="E2047" i="1"/>
  <c r="X2047" i="1" s="1"/>
  <c r="Y2047" i="1" s="1"/>
  <c r="C2047" i="1"/>
  <c r="X2046" i="1"/>
  <c r="Y2046" i="1" s="1"/>
  <c r="N2046" i="1"/>
  <c r="M2046" i="1"/>
  <c r="L2046" i="1"/>
  <c r="K2046" i="1"/>
  <c r="E2046" i="1"/>
  <c r="C2046" i="1"/>
  <c r="X2045" i="1"/>
  <c r="Y2045" i="1" s="1"/>
  <c r="N2045" i="1"/>
  <c r="M2045" i="1"/>
  <c r="L2045" i="1"/>
  <c r="K2045" i="1"/>
  <c r="E2045" i="1"/>
  <c r="C2045" i="1"/>
  <c r="O2045" i="1" s="1"/>
  <c r="N2044" i="1"/>
  <c r="M2044" i="1"/>
  <c r="L2044" i="1"/>
  <c r="K2044" i="1"/>
  <c r="E2044" i="1"/>
  <c r="X2044" i="1" s="1"/>
  <c r="Y2044" i="1" s="1"/>
  <c r="C2044" i="1"/>
  <c r="N2043" i="1"/>
  <c r="M2043" i="1"/>
  <c r="L2043" i="1"/>
  <c r="K2043" i="1"/>
  <c r="E2043" i="1"/>
  <c r="X2043" i="1" s="1"/>
  <c r="Y2043" i="1" s="1"/>
  <c r="C2043" i="1"/>
  <c r="N2042" i="1"/>
  <c r="M2042" i="1"/>
  <c r="L2042" i="1"/>
  <c r="K2042" i="1"/>
  <c r="E2042" i="1"/>
  <c r="X2042" i="1" s="1"/>
  <c r="Y2042" i="1" s="1"/>
  <c r="C2042" i="1"/>
  <c r="N2041" i="1"/>
  <c r="M2041" i="1"/>
  <c r="L2041" i="1"/>
  <c r="K2041" i="1"/>
  <c r="E2041" i="1"/>
  <c r="X2041" i="1" s="1"/>
  <c r="Y2041" i="1" s="1"/>
  <c r="C2041" i="1"/>
  <c r="X2040" i="1"/>
  <c r="Y2040" i="1" s="1"/>
  <c r="N2040" i="1"/>
  <c r="M2040" i="1"/>
  <c r="L2040" i="1"/>
  <c r="K2040" i="1"/>
  <c r="E2040" i="1"/>
  <c r="C2040" i="1"/>
  <c r="X2039" i="1"/>
  <c r="Y2039" i="1" s="1"/>
  <c r="N2039" i="1"/>
  <c r="M2039" i="1"/>
  <c r="L2039" i="1"/>
  <c r="K2039" i="1"/>
  <c r="E2039" i="1"/>
  <c r="C2039" i="1"/>
  <c r="O2039" i="1" s="1"/>
  <c r="N2038" i="1"/>
  <c r="M2038" i="1"/>
  <c r="L2038" i="1"/>
  <c r="O2038" i="1" s="1"/>
  <c r="K2038" i="1"/>
  <c r="E2038" i="1"/>
  <c r="X2038" i="1" s="1"/>
  <c r="Y2038" i="1" s="1"/>
  <c r="C2038" i="1"/>
  <c r="N2037" i="1"/>
  <c r="M2037" i="1"/>
  <c r="L2037" i="1"/>
  <c r="K2037" i="1"/>
  <c r="E2037" i="1"/>
  <c r="X2037" i="1" s="1"/>
  <c r="Y2037" i="1" s="1"/>
  <c r="C2037" i="1"/>
  <c r="X2036" i="1"/>
  <c r="Y2036" i="1" s="1"/>
  <c r="N2036" i="1"/>
  <c r="M2036" i="1"/>
  <c r="L2036" i="1"/>
  <c r="K2036" i="1"/>
  <c r="E2036" i="1"/>
  <c r="C2036" i="1"/>
  <c r="X2035" i="1"/>
  <c r="Y2035" i="1" s="1"/>
  <c r="N2035" i="1"/>
  <c r="M2035" i="1"/>
  <c r="L2035" i="1"/>
  <c r="K2035" i="1"/>
  <c r="E2035" i="1"/>
  <c r="C2035" i="1"/>
  <c r="N2034" i="1"/>
  <c r="M2034" i="1"/>
  <c r="L2034" i="1"/>
  <c r="K2034" i="1"/>
  <c r="E2034" i="1"/>
  <c r="X2034" i="1" s="1"/>
  <c r="Y2034" i="1" s="1"/>
  <c r="C2034" i="1"/>
  <c r="X2033" i="1"/>
  <c r="Y2033" i="1" s="1"/>
  <c r="N2033" i="1"/>
  <c r="M2033" i="1"/>
  <c r="L2033" i="1"/>
  <c r="K2033" i="1"/>
  <c r="E2033" i="1"/>
  <c r="C2033" i="1"/>
  <c r="N2032" i="1"/>
  <c r="M2032" i="1"/>
  <c r="L2032" i="1"/>
  <c r="K2032" i="1"/>
  <c r="E2032" i="1"/>
  <c r="X2032" i="1" s="1"/>
  <c r="Y2032" i="1" s="1"/>
  <c r="C2032" i="1"/>
  <c r="X2031" i="1"/>
  <c r="Y2031" i="1" s="1"/>
  <c r="N2031" i="1"/>
  <c r="M2031" i="1"/>
  <c r="L2031" i="1"/>
  <c r="O2031" i="1" s="1"/>
  <c r="K2031" i="1"/>
  <c r="E2031" i="1"/>
  <c r="C2031" i="1"/>
  <c r="N2030" i="1"/>
  <c r="M2030" i="1"/>
  <c r="L2030" i="1"/>
  <c r="K2030" i="1"/>
  <c r="E2030" i="1"/>
  <c r="X2030" i="1" s="1"/>
  <c r="Y2030" i="1" s="1"/>
  <c r="C2030" i="1"/>
  <c r="N2029" i="1"/>
  <c r="M2029" i="1"/>
  <c r="L2029" i="1"/>
  <c r="K2029" i="1"/>
  <c r="E2029" i="1"/>
  <c r="C2029" i="1"/>
  <c r="N2028" i="1"/>
  <c r="M2028" i="1"/>
  <c r="L2028" i="1"/>
  <c r="O2028" i="1" s="1"/>
  <c r="K2028" i="1"/>
  <c r="E2028" i="1"/>
  <c r="X2028" i="1" s="1"/>
  <c r="Y2028" i="1" s="1"/>
  <c r="C2028" i="1"/>
  <c r="N2027" i="1"/>
  <c r="M2027" i="1"/>
  <c r="L2027" i="1"/>
  <c r="K2027" i="1"/>
  <c r="O2027" i="1" s="1"/>
  <c r="E2027" i="1"/>
  <c r="X2027" i="1" s="1"/>
  <c r="Y2027" i="1" s="1"/>
  <c r="C2027" i="1"/>
  <c r="N2026" i="1"/>
  <c r="M2026" i="1"/>
  <c r="L2026" i="1"/>
  <c r="K2026" i="1"/>
  <c r="E2026" i="1"/>
  <c r="X2026" i="1" s="1"/>
  <c r="Y2026" i="1" s="1"/>
  <c r="C2026" i="1"/>
  <c r="X2025" i="1"/>
  <c r="Y2025" i="1" s="1"/>
  <c r="N2025" i="1"/>
  <c r="M2025" i="1"/>
  <c r="L2025" i="1"/>
  <c r="K2025" i="1"/>
  <c r="E2025" i="1"/>
  <c r="C2025" i="1"/>
  <c r="N2024" i="1"/>
  <c r="M2024" i="1"/>
  <c r="L2024" i="1"/>
  <c r="K2024" i="1"/>
  <c r="E2024" i="1"/>
  <c r="X2024" i="1" s="1"/>
  <c r="Y2024" i="1" s="1"/>
  <c r="C2024" i="1"/>
  <c r="N2023" i="1"/>
  <c r="M2023" i="1"/>
  <c r="L2023" i="1"/>
  <c r="K2023" i="1"/>
  <c r="E2023" i="1"/>
  <c r="X2023" i="1" s="1"/>
  <c r="Y2023" i="1" s="1"/>
  <c r="C2023" i="1"/>
  <c r="X2022" i="1"/>
  <c r="Y2022" i="1" s="1"/>
  <c r="O2022" i="1"/>
  <c r="N2022" i="1"/>
  <c r="Q2022" i="1" s="1"/>
  <c r="M2022" i="1"/>
  <c r="L2022" i="1"/>
  <c r="K2022" i="1"/>
  <c r="E2022" i="1"/>
  <c r="C2022" i="1"/>
  <c r="X2021" i="1"/>
  <c r="Y2021" i="1" s="1"/>
  <c r="O2021" i="1"/>
  <c r="P2021" i="1" s="1"/>
  <c r="R2021" i="1" s="1"/>
  <c r="T2021" i="1" s="1"/>
  <c r="N2021" i="1"/>
  <c r="M2021" i="1"/>
  <c r="L2021" i="1"/>
  <c r="K2021" i="1"/>
  <c r="E2021" i="1"/>
  <c r="C2021" i="1"/>
  <c r="N2020" i="1"/>
  <c r="M2020" i="1"/>
  <c r="L2020" i="1"/>
  <c r="K2020" i="1"/>
  <c r="E2020" i="1"/>
  <c r="X2020" i="1" s="1"/>
  <c r="Y2020" i="1" s="1"/>
  <c r="C2020" i="1"/>
  <c r="N2019" i="1"/>
  <c r="M2019" i="1"/>
  <c r="L2019" i="1"/>
  <c r="K2019" i="1"/>
  <c r="E2019" i="1"/>
  <c r="X2019" i="1" s="1"/>
  <c r="Y2019" i="1" s="1"/>
  <c r="C2019" i="1"/>
  <c r="N2018" i="1"/>
  <c r="M2018" i="1"/>
  <c r="L2018" i="1"/>
  <c r="K2018" i="1"/>
  <c r="O2018" i="1" s="1"/>
  <c r="E2018" i="1"/>
  <c r="X2018" i="1" s="1"/>
  <c r="Y2018" i="1" s="1"/>
  <c r="C2018" i="1"/>
  <c r="N2017" i="1"/>
  <c r="M2017" i="1"/>
  <c r="L2017" i="1"/>
  <c r="K2017" i="1"/>
  <c r="E2017" i="1"/>
  <c r="X2017" i="1" s="1"/>
  <c r="Y2017" i="1" s="1"/>
  <c r="C2017" i="1"/>
  <c r="N2016" i="1"/>
  <c r="M2016" i="1"/>
  <c r="L2016" i="1"/>
  <c r="K2016" i="1"/>
  <c r="E2016" i="1"/>
  <c r="X2016" i="1" s="1"/>
  <c r="Y2016" i="1" s="1"/>
  <c r="C2016" i="1"/>
  <c r="X2015" i="1"/>
  <c r="Y2015" i="1" s="1"/>
  <c r="O2015" i="1"/>
  <c r="N2015" i="1"/>
  <c r="Q2015" i="1" s="1"/>
  <c r="M2015" i="1"/>
  <c r="L2015" i="1"/>
  <c r="K2015" i="1"/>
  <c r="E2015" i="1"/>
  <c r="C2015" i="1"/>
  <c r="X2014" i="1"/>
  <c r="Y2014" i="1" s="1"/>
  <c r="N2014" i="1"/>
  <c r="M2014" i="1"/>
  <c r="L2014" i="1"/>
  <c r="O2014" i="1" s="1"/>
  <c r="K2014" i="1"/>
  <c r="E2014" i="1"/>
  <c r="C2014" i="1"/>
  <c r="N2013" i="1"/>
  <c r="M2013" i="1"/>
  <c r="L2013" i="1"/>
  <c r="K2013" i="1"/>
  <c r="E2013" i="1"/>
  <c r="X2013" i="1" s="1"/>
  <c r="Y2013" i="1" s="1"/>
  <c r="C2013" i="1"/>
  <c r="N2012" i="1"/>
  <c r="M2012" i="1"/>
  <c r="L2012" i="1"/>
  <c r="K2012" i="1"/>
  <c r="E2012" i="1"/>
  <c r="X2012" i="1" s="1"/>
  <c r="Y2012" i="1" s="1"/>
  <c r="C2012" i="1"/>
  <c r="N2011" i="1"/>
  <c r="M2011" i="1"/>
  <c r="L2011" i="1"/>
  <c r="K2011" i="1"/>
  <c r="E2011" i="1"/>
  <c r="X2011" i="1" s="1"/>
  <c r="Y2011" i="1" s="1"/>
  <c r="C2011" i="1"/>
  <c r="N2010" i="1"/>
  <c r="M2010" i="1"/>
  <c r="L2010" i="1"/>
  <c r="K2010" i="1"/>
  <c r="E2010" i="1"/>
  <c r="X2010" i="1" s="1"/>
  <c r="Y2010" i="1" s="1"/>
  <c r="C2010" i="1"/>
  <c r="N2009" i="1"/>
  <c r="M2009" i="1"/>
  <c r="L2009" i="1"/>
  <c r="K2009" i="1"/>
  <c r="E2009" i="1"/>
  <c r="X2009" i="1" s="1"/>
  <c r="Y2009" i="1" s="1"/>
  <c r="C2009" i="1"/>
  <c r="X2008" i="1"/>
  <c r="Y2008" i="1" s="1"/>
  <c r="N2008" i="1"/>
  <c r="M2008" i="1"/>
  <c r="L2008" i="1"/>
  <c r="K2008" i="1"/>
  <c r="E2008" i="1"/>
  <c r="C2008" i="1"/>
  <c r="N2007" i="1"/>
  <c r="M2007" i="1"/>
  <c r="L2007" i="1"/>
  <c r="O2007" i="1" s="1"/>
  <c r="K2007" i="1"/>
  <c r="E2007" i="1"/>
  <c r="X2007" i="1" s="1"/>
  <c r="Y2007" i="1" s="1"/>
  <c r="C2007" i="1"/>
  <c r="N2006" i="1"/>
  <c r="M2006" i="1"/>
  <c r="L2006" i="1"/>
  <c r="K2006" i="1"/>
  <c r="E2006" i="1"/>
  <c r="X2006" i="1" s="1"/>
  <c r="Y2006" i="1" s="1"/>
  <c r="C2006" i="1"/>
  <c r="O2005" i="1"/>
  <c r="N2005" i="1"/>
  <c r="M2005" i="1"/>
  <c r="L2005" i="1"/>
  <c r="P2005" i="1" s="1"/>
  <c r="R2005" i="1" s="1"/>
  <c r="T2005" i="1" s="1"/>
  <c r="K2005" i="1"/>
  <c r="E2005" i="1"/>
  <c r="C2005" i="1"/>
  <c r="N2004" i="1"/>
  <c r="M2004" i="1"/>
  <c r="L2004" i="1"/>
  <c r="K2004" i="1"/>
  <c r="E2004" i="1"/>
  <c r="X2004" i="1" s="1"/>
  <c r="Y2004" i="1" s="1"/>
  <c r="C2004" i="1"/>
  <c r="N2003" i="1"/>
  <c r="M2003" i="1"/>
  <c r="L2003" i="1"/>
  <c r="K2003" i="1"/>
  <c r="E2003" i="1"/>
  <c r="X2003" i="1" s="1"/>
  <c r="Y2003" i="1" s="1"/>
  <c r="C2003" i="1"/>
  <c r="N2002" i="1"/>
  <c r="M2002" i="1"/>
  <c r="L2002" i="1"/>
  <c r="K2002" i="1"/>
  <c r="E2002" i="1"/>
  <c r="X2002" i="1" s="1"/>
  <c r="Y2002" i="1" s="1"/>
  <c r="C2002" i="1"/>
  <c r="N2001" i="1"/>
  <c r="M2001" i="1"/>
  <c r="L2001" i="1"/>
  <c r="K2001" i="1"/>
  <c r="E2001" i="1"/>
  <c r="X2001" i="1" s="1"/>
  <c r="Y2001" i="1" s="1"/>
  <c r="C2001" i="1"/>
  <c r="N2000" i="1"/>
  <c r="M2000" i="1"/>
  <c r="L2000" i="1"/>
  <c r="K2000" i="1"/>
  <c r="E2000" i="1"/>
  <c r="X2000" i="1" s="1"/>
  <c r="Y2000" i="1" s="1"/>
  <c r="C2000" i="1"/>
  <c r="N1999" i="1"/>
  <c r="M1999" i="1"/>
  <c r="L1999" i="1"/>
  <c r="K1999" i="1"/>
  <c r="E1999" i="1"/>
  <c r="X1999" i="1" s="1"/>
  <c r="Y1999" i="1" s="1"/>
  <c r="C1999" i="1"/>
  <c r="O1998" i="1"/>
  <c r="N1998" i="1"/>
  <c r="M1998" i="1"/>
  <c r="L1998" i="1"/>
  <c r="K1998" i="1"/>
  <c r="E1998" i="1"/>
  <c r="X1998" i="1" s="1"/>
  <c r="Y1998" i="1" s="1"/>
  <c r="C1998" i="1"/>
  <c r="X1997" i="1"/>
  <c r="Y1997" i="1" s="1"/>
  <c r="O1997" i="1"/>
  <c r="N1997" i="1"/>
  <c r="M1997" i="1"/>
  <c r="L1997" i="1"/>
  <c r="K1997" i="1"/>
  <c r="E1997" i="1"/>
  <c r="C1997" i="1"/>
  <c r="O1996" i="1"/>
  <c r="N1996" i="1"/>
  <c r="M1996" i="1"/>
  <c r="L1996" i="1"/>
  <c r="K1996" i="1"/>
  <c r="E1996" i="1"/>
  <c r="X1996" i="1" s="1"/>
  <c r="Y1996" i="1" s="1"/>
  <c r="C1996" i="1"/>
  <c r="N1995" i="1"/>
  <c r="M1995" i="1"/>
  <c r="L1995" i="1"/>
  <c r="K1995" i="1"/>
  <c r="E1995" i="1"/>
  <c r="C1995" i="1"/>
  <c r="N1994" i="1"/>
  <c r="M1994" i="1"/>
  <c r="L1994" i="1"/>
  <c r="K1994" i="1"/>
  <c r="E1994" i="1"/>
  <c r="X1994" i="1" s="1"/>
  <c r="Y1994" i="1" s="1"/>
  <c r="C1994" i="1"/>
  <c r="N1993" i="1"/>
  <c r="M1993" i="1"/>
  <c r="L1993" i="1"/>
  <c r="K1993" i="1"/>
  <c r="E1993" i="1"/>
  <c r="X1993" i="1" s="1"/>
  <c r="Y1993" i="1" s="1"/>
  <c r="C1993" i="1"/>
  <c r="N1992" i="1"/>
  <c r="M1992" i="1"/>
  <c r="L1992" i="1"/>
  <c r="K1992" i="1"/>
  <c r="E1992" i="1"/>
  <c r="X1992" i="1" s="1"/>
  <c r="Y1992" i="1" s="1"/>
  <c r="C1992" i="1"/>
  <c r="N1991" i="1"/>
  <c r="M1991" i="1"/>
  <c r="L1991" i="1"/>
  <c r="K1991" i="1"/>
  <c r="O1991" i="1" s="1"/>
  <c r="E1991" i="1"/>
  <c r="X1991" i="1" s="1"/>
  <c r="Y1991" i="1" s="1"/>
  <c r="C1991" i="1"/>
  <c r="X1990" i="1"/>
  <c r="Y1990" i="1" s="1"/>
  <c r="O1990" i="1"/>
  <c r="N1990" i="1"/>
  <c r="M1990" i="1"/>
  <c r="L1990" i="1"/>
  <c r="K1990" i="1"/>
  <c r="E1990" i="1"/>
  <c r="C1990" i="1"/>
  <c r="X1989" i="1"/>
  <c r="Y1989" i="1" s="1"/>
  <c r="O1989" i="1"/>
  <c r="N1989" i="1"/>
  <c r="M1989" i="1"/>
  <c r="L1989" i="1"/>
  <c r="K1989" i="1"/>
  <c r="E1989" i="1"/>
  <c r="C1989" i="1"/>
  <c r="N1988" i="1"/>
  <c r="M1988" i="1"/>
  <c r="L1988" i="1"/>
  <c r="K1988" i="1"/>
  <c r="E1988" i="1"/>
  <c r="X1988" i="1" s="1"/>
  <c r="Y1988" i="1" s="1"/>
  <c r="C1988" i="1"/>
  <c r="N1987" i="1"/>
  <c r="M1987" i="1"/>
  <c r="L1987" i="1"/>
  <c r="K1987" i="1"/>
  <c r="E1987" i="1"/>
  <c r="C1987" i="1"/>
  <c r="N1986" i="1"/>
  <c r="M1986" i="1"/>
  <c r="L1986" i="1"/>
  <c r="K1986" i="1"/>
  <c r="E1986" i="1"/>
  <c r="X1986" i="1" s="1"/>
  <c r="Y1986" i="1" s="1"/>
  <c r="C1986" i="1"/>
  <c r="N1985" i="1"/>
  <c r="M1985" i="1"/>
  <c r="L1985" i="1"/>
  <c r="K1985" i="1"/>
  <c r="E1985" i="1"/>
  <c r="X1985" i="1" s="1"/>
  <c r="Y1985" i="1" s="1"/>
  <c r="C1985" i="1"/>
  <c r="N1984" i="1"/>
  <c r="M1984" i="1"/>
  <c r="L1984" i="1"/>
  <c r="K1984" i="1"/>
  <c r="E1984" i="1"/>
  <c r="X1984" i="1" s="1"/>
  <c r="Y1984" i="1" s="1"/>
  <c r="C1984" i="1"/>
  <c r="X1983" i="1"/>
  <c r="Y1983" i="1" s="1"/>
  <c r="N1983" i="1"/>
  <c r="M1983" i="1"/>
  <c r="L1983" i="1"/>
  <c r="K1983" i="1"/>
  <c r="E1983" i="1"/>
  <c r="C1983" i="1"/>
  <c r="N1982" i="1"/>
  <c r="M1982" i="1"/>
  <c r="L1982" i="1"/>
  <c r="K1982" i="1"/>
  <c r="E1982" i="1"/>
  <c r="X1982" i="1" s="1"/>
  <c r="Y1982" i="1" s="1"/>
  <c r="C1982" i="1"/>
  <c r="N1981" i="1"/>
  <c r="M1981" i="1"/>
  <c r="L1981" i="1"/>
  <c r="K1981" i="1"/>
  <c r="E1981" i="1"/>
  <c r="X1981" i="1" s="1"/>
  <c r="Y1981" i="1" s="1"/>
  <c r="C1981" i="1"/>
  <c r="N1980" i="1"/>
  <c r="M1980" i="1"/>
  <c r="L1980" i="1"/>
  <c r="K1980" i="1"/>
  <c r="E1980" i="1"/>
  <c r="X1980" i="1" s="1"/>
  <c r="Y1980" i="1" s="1"/>
  <c r="C1980" i="1"/>
  <c r="N1979" i="1"/>
  <c r="M1979" i="1"/>
  <c r="L1979" i="1"/>
  <c r="K1979" i="1"/>
  <c r="E1979" i="1"/>
  <c r="X1979" i="1" s="1"/>
  <c r="Y1979" i="1" s="1"/>
  <c r="C1979" i="1"/>
  <c r="Y1978" i="1"/>
  <c r="N1978" i="1"/>
  <c r="M1978" i="1"/>
  <c r="L1978" i="1"/>
  <c r="K1978" i="1"/>
  <c r="E1978" i="1"/>
  <c r="X1978" i="1" s="1"/>
  <c r="C1978" i="1"/>
  <c r="N1977" i="1"/>
  <c r="M1977" i="1"/>
  <c r="L1977" i="1"/>
  <c r="K1977" i="1"/>
  <c r="E1977" i="1"/>
  <c r="X1977" i="1" s="1"/>
  <c r="Y1977" i="1" s="1"/>
  <c r="C1977" i="1"/>
  <c r="X1976" i="1"/>
  <c r="Y1976" i="1" s="1"/>
  <c r="N1976" i="1"/>
  <c r="M1976" i="1"/>
  <c r="L1976" i="1"/>
  <c r="K1976" i="1"/>
  <c r="E1976" i="1"/>
  <c r="C1976" i="1"/>
  <c r="N1975" i="1"/>
  <c r="M1975" i="1"/>
  <c r="L1975" i="1"/>
  <c r="K1975" i="1"/>
  <c r="E1975" i="1"/>
  <c r="X1975" i="1" s="1"/>
  <c r="Y1975" i="1" s="1"/>
  <c r="C1975" i="1"/>
  <c r="X1974" i="1"/>
  <c r="Y1974" i="1" s="1"/>
  <c r="N1974" i="1"/>
  <c r="M1974" i="1"/>
  <c r="L1974" i="1"/>
  <c r="K1974" i="1"/>
  <c r="E1974" i="1"/>
  <c r="C1974" i="1"/>
  <c r="X1973" i="1"/>
  <c r="Y1973" i="1" s="1"/>
  <c r="N1973" i="1"/>
  <c r="M1973" i="1"/>
  <c r="L1973" i="1"/>
  <c r="K1973" i="1"/>
  <c r="E1973" i="1"/>
  <c r="C1973" i="1"/>
  <c r="X1972" i="1"/>
  <c r="Y1972" i="1" s="1"/>
  <c r="N1972" i="1"/>
  <c r="M1972" i="1"/>
  <c r="L1972" i="1"/>
  <c r="O1972" i="1" s="1"/>
  <c r="K1972" i="1"/>
  <c r="E1972" i="1"/>
  <c r="C1972" i="1"/>
  <c r="N1971" i="1"/>
  <c r="M1971" i="1"/>
  <c r="L1971" i="1"/>
  <c r="K1971" i="1"/>
  <c r="E1971" i="1"/>
  <c r="X1971" i="1" s="1"/>
  <c r="Y1971" i="1" s="1"/>
  <c r="C1971" i="1"/>
  <c r="N1970" i="1"/>
  <c r="M1970" i="1"/>
  <c r="L1970" i="1"/>
  <c r="K1970" i="1"/>
  <c r="E1970" i="1"/>
  <c r="C1970" i="1"/>
  <c r="X1969" i="1"/>
  <c r="Y1969" i="1" s="1"/>
  <c r="N1969" i="1"/>
  <c r="M1969" i="1"/>
  <c r="L1969" i="1"/>
  <c r="K1969" i="1"/>
  <c r="E1969" i="1"/>
  <c r="C1969" i="1"/>
  <c r="N1968" i="1"/>
  <c r="M1968" i="1"/>
  <c r="L1968" i="1"/>
  <c r="K1968" i="1"/>
  <c r="E1968" i="1"/>
  <c r="X1968" i="1" s="1"/>
  <c r="Y1968" i="1" s="1"/>
  <c r="C1968" i="1"/>
  <c r="N1967" i="1"/>
  <c r="M1967" i="1"/>
  <c r="L1967" i="1"/>
  <c r="K1967" i="1"/>
  <c r="E1967" i="1"/>
  <c r="X1967" i="1" s="1"/>
  <c r="Y1967" i="1" s="1"/>
  <c r="C1967" i="1"/>
  <c r="Y1966" i="1"/>
  <c r="X1966" i="1"/>
  <c r="P1966" i="1"/>
  <c r="R1966" i="1" s="1"/>
  <c r="T1966" i="1" s="1"/>
  <c r="O1966" i="1"/>
  <c r="N1966" i="1"/>
  <c r="Q1966" i="1" s="1"/>
  <c r="M1966" i="1"/>
  <c r="L1966" i="1"/>
  <c r="K1966" i="1"/>
  <c r="E1966" i="1"/>
  <c r="C1966" i="1"/>
  <c r="N1965" i="1"/>
  <c r="M1965" i="1"/>
  <c r="L1965" i="1"/>
  <c r="K1965" i="1"/>
  <c r="O1965" i="1" s="1"/>
  <c r="E1965" i="1"/>
  <c r="X1965" i="1" s="1"/>
  <c r="Y1965" i="1" s="1"/>
  <c r="C1965" i="1"/>
  <c r="N1964" i="1"/>
  <c r="M1964" i="1"/>
  <c r="L1964" i="1"/>
  <c r="K1964" i="1"/>
  <c r="E1964" i="1"/>
  <c r="X1964" i="1" s="1"/>
  <c r="Y1964" i="1" s="1"/>
  <c r="C1964" i="1"/>
  <c r="N1963" i="1"/>
  <c r="M1963" i="1"/>
  <c r="L1963" i="1"/>
  <c r="K1963" i="1"/>
  <c r="E1963" i="1"/>
  <c r="X1963" i="1" s="1"/>
  <c r="Y1963" i="1" s="1"/>
  <c r="C1963" i="1"/>
  <c r="N1962" i="1"/>
  <c r="M1962" i="1"/>
  <c r="L1962" i="1"/>
  <c r="K1962" i="1"/>
  <c r="E1962" i="1"/>
  <c r="X1962" i="1" s="1"/>
  <c r="Y1962" i="1" s="1"/>
  <c r="C1962" i="1"/>
  <c r="N1961" i="1"/>
  <c r="M1961" i="1"/>
  <c r="L1961" i="1"/>
  <c r="K1961" i="1"/>
  <c r="E1961" i="1"/>
  <c r="X1961" i="1" s="1"/>
  <c r="Y1961" i="1" s="1"/>
  <c r="C1961" i="1"/>
  <c r="X1960" i="1"/>
  <c r="Y1960" i="1" s="1"/>
  <c r="N1960" i="1"/>
  <c r="M1960" i="1"/>
  <c r="L1960" i="1"/>
  <c r="K1960" i="1"/>
  <c r="E1960" i="1"/>
  <c r="C1960" i="1"/>
  <c r="X1959" i="1"/>
  <c r="Y1959" i="1" s="1"/>
  <c r="N1959" i="1"/>
  <c r="M1959" i="1"/>
  <c r="L1959" i="1"/>
  <c r="K1959" i="1"/>
  <c r="E1959" i="1"/>
  <c r="C1959" i="1"/>
  <c r="O1959" i="1" s="1"/>
  <c r="X1958" i="1"/>
  <c r="Y1958" i="1" s="1"/>
  <c r="N1958" i="1"/>
  <c r="M1958" i="1"/>
  <c r="L1958" i="1"/>
  <c r="K1958" i="1"/>
  <c r="E1958" i="1"/>
  <c r="C1958" i="1"/>
  <c r="Y1957" i="1"/>
  <c r="N1957" i="1"/>
  <c r="M1957" i="1"/>
  <c r="L1957" i="1"/>
  <c r="K1957" i="1"/>
  <c r="E1957" i="1"/>
  <c r="X1957" i="1" s="1"/>
  <c r="C1957" i="1"/>
  <c r="X1956" i="1"/>
  <c r="Y1956" i="1" s="1"/>
  <c r="N1956" i="1"/>
  <c r="M1956" i="1"/>
  <c r="L1956" i="1"/>
  <c r="K1956" i="1"/>
  <c r="E1956" i="1"/>
  <c r="C1956" i="1"/>
  <c r="N1955" i="1"/>
  <c r="M1955" i="1"/>
  <c r="L1955" i="1"/>
  <c r="K1955" i="1"/>
  <c r="E1955" i="1"/>
  <c r="X1955" i="1" s="1"/>
  <c r="Y1955" i="1" s="1"/>
  <c r="C1955" i="1"/>
  <c r="N1954" i="1"/>
  <c r="M1954" i="1"/>
  <c r="L1954" i="1"/>
  <c r="K1954" i="1"/>
  <c r="E1954" i="1"/>
  <c r="X1954" i="1" s="1"/>
  <c r="Y1954" i="1" s="1"/>
  <c r="C1954" i="1"/>
  <c r="N1953" i="1"/>
  <c r="M1953" i="1"/>
  <c r="L1953" i="1"/>
  <c r="K1953" i="1"/>
  <c r="E1953" i="1"/>
  <c r="X1953" i="1" s="1"/>
  <c r="Y1953" i="1" s="1"/>
  <c r="C1953" i="1"/>
  <c r="N1952" i="1"/>
  <c r="M1952" i="1"/>
  <c r="L1952" i="1"/>
  <c r="K1952" i="1"/>
  <c r="E1952" i="1"/>
  <c r="X1952" i="1" s="1"/>
  <c r="Y1952" i="1" s="1"/>
  <c r="C1952" i="1"/>
  <c r="N1951" i="1"/>
  <c r="M1951" i="1"/>
  <c r="L1951" i="1"/>
  <c r="K1951" i="1"/>
  <c r="O1951" i="1" s="1"/>
  <c r="E1951" i="1"/>
  <c r="X1951" i="1" s="1"/>
  <c r="Y1951" i="1" s="1"/>
  <c r="C1951" i="1"/>
  <c r="N1950" i="1"/>
  <c r="M1950" i="1"/>
  <c r="L1950" i="1"/>
  <c r="K1950" i="1"/>
  <c r="E1950" i="1"/>
  <c r="X1950" i="1" s="1"/>
  <c r="Y1950" i="1" s="1"/>
  <c r="C1950" i="1"/>
  <c r="X1949" i="1"/>
  <c r="Y1949" i="1" s="1"/>
  <c r="S1949" i="1"/>
  <c r="N1949" i="1"/>
  <c r="M1949" i="1"/>
  <c r="L1949" i="1"/>
  <c r="O1949" i="1" s="1"/>
  <c r="P1949" i="1" s="1"/>
  <c r="R1949" i="1" s="1"/>
  <c r="T1949" i="1" s="1"/>
  <c r="K1949" i="1"/>
  <c r="E1949" i="1"/>
  <c r="C1949" i="1"/>
  <c r="N1948" i="1"/>
  <c r="M1948" i="1"/>
  <c r="L1948" i="1"/>
  <c r="O1948" i="1" s="1"/>
  <c r="K1948" i="1"/>
  <c r="E1948" i="1"/>
  <c r="X1948" i="1" s="1"/>
  <c r="Y1948" i="1" s="1"/>
  <c r="C1948" i="1"/>
  <c r="N1947" i="1"/>
  <c r="M1947" i="1"/>
  <c r="L1947" i="1"/>
  <c r="K1947" i="1"/>
  <c r="E1947" i="1"/>
  <c r="X1947" i="1" s="1"/>
  <c r="Y1947" i="1" s="1"/>
  <c r="C1947" i="1"/>
  <c r="Y1946" i="1"/>
  <c r="N1946" i="1"/>
  <c r="M1946" i="1"/>
  <c r="L1946" i="1"/>
  <c r="K1946" i="1"/>
  <c r="E1946" i="1"/>
  <c r="X1946" i="1" s="1"/>
  <c r="C1946" i="1"/>
  <c r="N1945" i="1"/>
  <c r="M1945" i="1"/>
  <c r="L1945" i="1"/>
  <c r="O1945" i="1" s="1"/>
  <c r="K1945" i="1"/>
  <c r="E1945" i="1"/>
  <c r="X1945" i="1" s="1"/>
  <c r="Y1945" i="1" s="1"/>
  <c r="C1945" i="1"/>
  <c r="N1944" i="1"/>
  <c r="M1944" i="1"/>
  <c r="L1944" i="1"/>
  <c r="K1944" i="1"/>
  <c r="E1944" i="1"/>
  <c r="X1944" i="1" s="1"/>
  <c r="Y1944" i="1" s="1"/>
  <c r="C1944" i="1"/>
  <c r="N1943" i="1"/>
  <c r="M1943" i="1"/>
  <c r="L1943" i="1"/>
  <c r="K1943" i="1"/>
  <c r="E1943" i="1"/>
  <c r="X1943" i="1" s="1"/>
  <c r="Y1943" i="1" s="1"/>
  <c r="C1943" i="1"/>
  <c r="N1942" i="1"/>
  <c r="M1942" i="1"/>
  <c r="L1942" i="1"/>
  <c r="K1942" i="1"/>
  <c r="E1942" i="1"/>
  <c r="X1942" i="1" s="1"/>
  <c r="Y1942" i="1" s="1"/>
  <c r="C1942" i="1"/>
  <c r="X1941" i="1"/>
  <c r="Y1941" i="1" s="1"/>
  <c r="N1941" i="1"/>
  <c r="M1941" i="1"/>
  <c r="L1941" i="1"/>
  <c r="K1941" i="1"/>
  <c r="E1941" i="1"/>
  <c r="C1941" i="1"/>
  <c r="N1940" i="1"/>
  <c r="M1940" i="1"/>
  <c r="L1940" i="1"/>
  <c r="K1940" i="1"/>
  <c r="E1940" i="1"/>
  <c r="X1940" i="1" s="1"/>
  <c r="Y1940" i="1" s="1"/>
  <c r="C1940" i="1"/>
  <c r="N1939" i="1"/>
  <c r="M1939" i="1"/>
  <c r="L1939" i="1"/>
  <c r="K1939" i="1"/>
  <c r="E1939" i="1"/>
  <c r="X1939" i="1" s="1"/>
  <c r="Y1939" i="1" s="1"/>
  <c r="C1939" i="1"/>
  <c r="N1938" i="1"/>
  <c r="M1938" i="1"/>
  <c r="L1938" i="1"/>
  <c r="K1938" i="1"/>
  <c r="E1938" i="1"/>
  <c r="X1938" i="1" s="1"/>
  <c r="Y1938" i="1" s="1"/>
  <c r="C1938" i="1"/>
  <c r="N1937" i="1"/>
  <c r="M1937" i="1"/>
  <c r="L1937" i="1"/>
  <c r="K1937" i="1"/>
  <c r="E1937" i="1"/>
  <c r="X1937" i="1" s="1"/>
  <c r="Y1937" i="1" s="1"/>
  <c r="C1937" i="1"/>
  <c r="X1936" i="1"/>
  <c r="Y1936" i="1" s="1"/>
  <c r="N1936" i="1"/>
  <c r="M1936" i="1"/>
  <c r="L1936" i="1"/>
  <c r="K1936" i="1"/>
  <c r="E1936" i="1"/>
  <c r="C1936" i="1"/>
  <c r="N1935" i="1"/>
  <c r="M1935" i="1"/>
  <c r="L1935" i="1"/>
  <c r="K1935" i="1"/>
  <c r="E1935" i="1"/>
  <c r="X1935" i="1" s="1"/>
  <c r="Y1935" i="1" s="1"/>
  <c r="C1935" i="1"/>
  <c r="X1934" i="1"/>
  <c r="Y1934" i="1" s="1"/>
  <c r="N1934" i="1"/>
  <c r="M1934" i="1"/>
  <c r="L1934" i="1"/>
  <c r="K1934" i="1"/>
  <c r="E1934" i="1"/>
  <c r="C1934" i="1"/>
  <c r="N1933" i="1"/>
  <c r="M1933" i="1"/>
  <c r="L1933" i="1"/>
  <c r="K1933" i="1"/>
  <c r="E1933" i="1"/>
  <c r="X1933" i="1" s="1"/>
  <c r="Y1933" i="1" s="1"/>
  <c r="C1933" i="1"/>
  <c r="N1932" i="1"/>
  <c r="M1932" i="1"/>
  <c r="L1932" i="1"/>
  <c r="K1932" i="1"/>
  <c r="E1932" i="1"/>
  <c r="X1932" i="1" s="1"/>
  <c r="Y1932" i="1" s="1"/>
  <c r="C1932" i="1"/>
  <c r="N1931" i="1"/>
  <c r="M1931" i="1"/>
  <c r="L1931" i="1"/>
  <c r="K1931" i="1"/>
  <c r="E1931" i="1"/>
  <c r="C1931" i="1"/>
  <c r="Y1930" i="1"/>
  <c r="N1930" i="1"/>
  <c r="M1930" i="1"/>
  <c r="L1930" i="1"/>
  <c r="K1930" i="1"/>
  <c r="E1930" i="1"/>
  <c r="X1930" i="1" s="1"/>
  <c r="C1930" i="1"/>
  <c r="N1929" i="1"/>
  <c r="M1929" i="1"/>
  <c r="L1929" i="1"/>
  <c r="K1929" i="1"/>
  <c r="E1929" i="1"/>
  <c r="X1929" i="1" s="1"/>
  <c r="Y1929" i="1" s="1"/>
  <c r="C1929" i="1"/>
  <c r="Y1928" i="1"/>
  <c r="N1928" i="1"/>
  <c r="M1928" i="1"/>
  <c r="L1928" i="1"/>
  <c r="K1928" i="1"/>
  <c r="E1928" i="1"/>
  <c r="X1928" i="1" s="1"/>
  <c r="C1928" i="1"/>
  <c r="N1927" i="1"/>
  <c r="M1927" i="1"/>
  <c r="L1927" i="1"/>
  <c r="K1927" i="1"/>
  <c r="E1927" i="1"/>
  <c r="X1927" i="1" s="1"/>
  <c r="Y1927" i="1" s="1"/>
  <c r="C1927" i="1"/>
  <c r="N1926" i="1"/>
  <c r="M1926" i="1"/>
  <c r="L1926" i="1"/>
  <c r="K1926" i="1"/>
  <c r="E1926" i="1"/>
  <c r="X1926" i="1" s="1"/>
  <c r="Y1926" i="1" s="1"/>
  <c r="C1926" i="1"/>
  <c r="N1925" i="1"/>
  <c r="M1925" i="1"/>
  <c r="L1925" i="1"/>
  <c r="K1925" i="1"/>
  <c r="E1925" i="1"/>
  <c r="X1925" i="1" s="1"/>
  <c r="Y1925" i="1" s="1"/>
  <c r="C1925" i="1"/>
  <c r="N1924" i="1"/>
  <c r="M1924" i="1"/>
  <c r="L1924" i="1"/>
  <c r="K1924" i="1"/>
  <c r="E1924" i="1"/>
  <c r="X1924" i="1" s="1"/>
  <c r="Y1924" i="1" s="1"/>
  <c r="C1924" i="1"/>
  <c r="N1923" i="1"/>
  <c r="P1923" i="1" s="1"/>
  <c r="R1923" i="1" s="1"/>
  <c r="T1923" i="1" s="1"/>
  <c r="M1923" i="1"/>
  <c r="L1923" i="1"/>
  <c r="K1923" i="1"/>
  <c r="O1923" i="1" s="1"/>
  <c r="E1923" i="1"/>
  <c r="X1923" i="1" s="1"/>
  <c r="Y1923" i="1" s="1"/>
  <c r="C1923" i="1"/>
  <c r="N1922" i="1"/>
  <c r="M1922" i="1"/>
  <c r="L1922" i="1"/>
  <c r="K1922" i="1"/>
  <c r="E1922" i="1"/>
  <c r="X1922" i="1" s="1"/>
  <c r="Y1922" i="1" s="1"/>
  <c r="C1922" i="1"/>
  <c r="O1921" i="1"/>
  <c r="N1921" i="1"/>
  <c r="M1921" i="1"/>
  <c r="L1921" i="1"/>
  <c r="K1921" i="1"/>
  <c r="E1921" i="1"/>
  <c r="X1921" i="1" s="1"/>
  <c r="Y1921" i="1" s="1"/>
  <c r="C1921" i="1"/>
  <c r="N1920" i="1"/>
  <c r="M1920" i="1"/>
  <c r="L1920" i="1"/>
  <c r="K1920" i="1"/>
  <c r="E1920" i="1"/>
  <c r="X1920" i="1" s="1"/>
  <c r="Y1920" i="1" s="1"/>
  <c r="C1920" i="1"/>
  <c r="X1919" i="1"/>
  <c r="Y1919" i="1" s="1"/>
  <c r="N1919" i="1"/>
  <c r="M1919" i="1"/>
  <c r="L1919" i="1"/>
  <c r="K1919" i="1"/>
  <c r="E1919" i="1"/>
  <c r="C1919" i="1"/>
  <c r="X1918" i="1"/>
  <c r="Y1918" i="1" s="1"/>
  <c r="N1918" i="1"/>
  <c r="M1918" i="1"/>
  <c r="L1918" i="1"/>
  <c r="K1918" i="1"/>
  <c r="E1918" i="1"/>
  <c r="C1918" i="1"/>
  <c r="X1917" i="1"/>
  <c r="Y1917" i="1" s="1"/>
  <c r="N1917" i="1"/>
  <c r="M1917" i="1"/>
  <c r="L1917" i="1"/>
  <c r="K1917" i="1"/>
  <c r="E1917" i="1"/>
  <c r="C1917" i="1"/>
  <c r="X1916" i="1"/>
  <c r="Y1916" i="1" s="1"/>
  <c r="O1916" i="1"/>
  <c r="N1916" i="1"/>
  <c r="M1916" i="1"/>
  <c r="L1916" i="1"/>
  <c r="K1916" i="1"/>
  <c r="E1916" i="1"/>
  <c r="C1916" i="1"/>
  <c r="N1915" i="1"/>
  <c r="M1915" i="1"/>
  <c r="L1915" i="1"/>
  <c r="K1915" i="1"/>
  <c r="E1915" i="1"/>
  <c r="C1915" i="1"/>
  <c r="N1914" i="1"/>
  <c r="M1914" i="1"/>
  <c r="L1914" i="1"/>
  <c r="K1914" i="1"/>
  <c r="E1914" i="1"/>
  <c r="X1914" i="1" s="1"/>
  <c r="Y1914" i="1" s="1"/>
  <c r="C1914" i="1"/>
  <c r="N1913" i="1"/>
  <c r="M1913" i="1"/>
  <c r="L1913" i="1"/>
  <c r="K1913" i="1"/>
  <c r="E1913" i="1"/>
  <c r="X1913" i="1" s="1"/>
  <c r="Y1913" i="1" s="1"/>
  <c r="C1913" i="1"/>
  <c r="X1912" i="1"/>
  <c r="Y1912" i="1" s="1"/>
  <c r="N1912" i="1"/>
  <c r="M1912" i="1"/>
  <c r="L1912" i="1"/>
  <c r="K1912" i="1"/>
  <c r="E1912" i="1"/>
  <c r="C1912" i="1"/>
  <c r="N1911" i="1"/>
  <c r="M1911" i="1"/>
  <c r="L1911" i="1"/>
  <c r="K1911" i="1"/>
  <c r="E1911" i="1"/>
  <c r="X1911" i="1" s="1"/>
  <c r="Y1911" i="1" s="1"/>
  <c r="C1911" i="1"/>
  <c r="N1910" i="1"/>
  <c r="M1910" i="1"/>
  <c r="L1910" i="1"/>
  <c r="K1910" i="1"/>
  <c r="E1910" i="1"/>
  <c r="C1910" i="1"/>
  <c r="N1909" i="1"/>
  <c r="M1909" i="1"/>
  <c r="L1909" i="1"/>
  <c r="K1909" i="1"/>
  <c r="O1909" i="1" s="1"/>
  <c r="E1909" i="1"/>
  <c r="X1909" i="1" s="1"/>
  <c r="Y1909" i="1" s="1"/>
  <c r="C1909" i="1"/>
  <c r="X1908" i="1"/>
  <c r="Y1908" i="1" s="1"/>
  <c r="N1908" i="1"/>
  <c r="M1908" i="1"/>
  <c r="L1908" i="1"/>
  <c r="K1908" i="1"/>
  <c r="E1908" i="1"/>
  <c r="C1908" i="1"/>
  <c r="O1908" i="1" s="1"/>
  <c r="N1907" i="1"/>
  <c r="M1907" i="1"/>
  <c r="L1907" i="1"/>
  <c r="K1907" i="1"/>
  <c r="E1907" i="1"/>
  <c r="X1907" i="1" s="1"/>
  <c r="Y1907" i="1" s="1"/>
  <c r="C1907" i="1"/>
  <c r="N1906" i="1"/>
  <c r="M1906" i="1"/>
  <c r="L1906" i="1"/>
  <c r="K1906" i="1"/>
  <c r="E1906" i="1"/>
  <c r="C1906" i="1"/>
  <c r="N1905" i="1"/>
  <c r="M1905" i="1"/>
  <c r="L1905" i="1"/>
  <c r="K1905" i="1"/>
  <c r="E1905" i="1"/>
  <c r="X1905" i="1" s="1"/>
  <c r="Y1905" i="1" s="1"/>
  <c r="C1905" i="1"/>
  <c r="X1904" i="1"/>
  <c r="Y1904" i="1" s="1"/>
  <c r="N1904" i="1"/>
  <c r="M1904" i="1"/>
  <c r="L1904" i="1"/>
  <c r="O1904" i="1" s="1"/>
  <c r="K1904" i="1"/>
  <c r="E1904" i="1"/>
  <c r="C1904" i="1"/>
  <c r="X1903" i="1"/>
  <c r="Y1903" i="1" s="1"/>
  <c r="O1903" i="1"/>
  <c r="N1903" i="1"/>
  <c r="M1903" i="1"/>
  <c r="L1903" i="1"/>
  <c r="K1903" i="1"/>
  <c r="E1903" i="1"/>
  <c r="C1903" i="1"/>
  <c r="N1902" i="1"/>
  <c r="M1902" i="1"/>
  <c r="L1902" i="1"/>
  <c r="K1902" i="1"/>
  <c r="E1902" i="1"/>
  <c r="X1902" i="1" s="1"/>
  <c r="Y1902" i="1" s="1"/>
  <c r="C1902" i="1"/>
  <c r="Y1901" i="1"/>
  <c r="N1901" i="1"/>
  <c r="M1901" i="1"/>
  <c r="L1901" i="1"/>
  <c r="K1901" i="1"/>
  <c r="E1901" i="1"/>
  <c r="X1901" i="1" s="1"/>
  <c r="C1901" i="1"/>
  <c r="N1900" i="1"/>
  <c r="M1900" i="1"/>
  <c r="L1900" i="1"/>
  <c r="K1900" i="1"/>
  <c r="E1900" i="1"/>
  <c r="X1900" i="1" s="1"/>
  <c r="Y1900" i="1" s="1"/>
  <c r="C1900" i="1"/>
  <c r="N1899" i="1"/>
  <c r="M1899" i="1"/>
  <c r="L1899" i="1"/>
  <c r="K1899" i="1"/>
  <c r="E1899" i="1"/>
  <c r="X1899" i="1" s="1"/>
  <c r="Y1899" i="1" s="1"/>
  <c r="C1899" i="1"/>
  <c r="N1898" i="1"/>
  <c r="M1898" i="1"/>
  <c r="L1898" i="1"/>
  <c r="K1898" i="1"/>
  <c r="E1898" i="1"/>
  <c r="X1898" i="1" s="1"/>
  <c r="Y1898" i="1" s="1"/>
  <c r="C1898" i="1"/>
  <c r="Y1897" i="1"/>
  <c r="X1897" i="1"/>
  <c r="N1897" i="1"/>
  <c r="M1897" i="1"/>
  <c r="L1897" i="1"/>
  <c r="O1897" i="1" s="1"/>
  <c r="K1897" i="1"/>
  <c r="E1897" i="1"/>
  <c r="C1897" i="1"/>
  <c r="N1896" i="1"/>
  <c r="M1896" i="1"/>
  <c r="L1896" i="1"/>
  <c r="K1896" i="1"/>
  <c r="E1896" i="1"/>
  <c r="X1896" i="1" s="1"/>
  <c r="Y1896" i="1" s="1"/>
  <c r="C1896" i="1"/>
  <c r="N1895" i="1"/>
  <c r="M1895" i="1"/>
  <c r="L1895" i="1"/>
  <c r="K1895" i="1"/>
  <c r="E1895" i="1"/>
  <c r="X1895" i="1" s="1"/>
  <c r="Y1895" i="1" s="1"/>
  <c r="C1895" i="1"/>
  <c r="O1895" i="1" s="1"/>
  <c r="X1894" i="1"/>
  <c r="Y1894" i="1" s="1"/>
  <c r="N1894" i="1"/>
  <c r="M1894" i="1"/>
  <c r="L1894" i="1"/>
  <c r="O1894" i="1" s="1"/>
  <c r="K1894" i="1"/>
  <c r="E1894" i="1"/>
  <c r="C1894" i="1"/>
  <c r="N1893" i="1"/>
  <c r="M1893" i="1"/>
  <c r="L1893" i="1"/>
  <c r="K1893" i="1"/>
  <c r="E1893" i="1"/>
  <c r="X1893" i="1" s="1"/>
  <c r="Y1893" i="1" s="1"/>
  <c r="C1893" i="1"/>
  <c r="X1892" i="1"/>
  <c r="Y1892" i="1" s="1"/>
  <c r="N1892" i="1"/>
  <c r="M1892" i="1"/>
  <c r="L1892" i="1"/>
  <c r="K1892" i="1"/>
  <c r="O1892" i="1" s="1"/>
  <c r="E1892" i="1"/>
  <c r="C1892" i="1"/>
  <c r="N1891" i="1"/>
  <c r="M1891" i="1"/>
  <c r="L1891" i="1"/>
  <c r="K1891" i="1"/>
  <c r="E1891" i="1"/>
  <c r="C1891" i="1"/>
  <c r="X1890" i="1"/>
  <c r="Y1890" i="1" s="1"/>
  <c r="N1890" i="1"/>
  <c r="M1890" i="1"/>
  <c r="L1890" i="1"/>
  <c r="K1890" i="1"/>
  <c r="E1890" i="1"/>
  <c r="C1890" i="1"/>
  <c r="N1889" i="1"/>
  <c r="M1889" i="1"/>
  <c r="L1889" i="1"/>
  <c r="K1889" i="1"/>
  <c r="E1889" i="1"/>
  <c r="X1889" i="1" s="1"/>
  <c r="Y1889" i="1" s="1"/>
  <c r="C1889" i="1"/>
  <c r="N1888" i="1"/>
  <c r="M1888" i="1"/>
  <c r="L1888" i="1"/>
  <c r="K1888" i="1"/>
  <c r="E1888" i="1"/>
  <c r="X1888" i="1" s="1"/>
  <c r="Y1888" i="1" s="1"/>
  <c r="C1888" i="1"/>
  <c r="N1887" i="1"/>
  <c r="M1887" i="1"/>
  <c r="L1887" i="1"/>
  <c r="K1887" i="1"/>
  <c r="E1887" i="1"/>
  <c r="X1887" i="1" s="1"/>
  <c r="Y1887" i="1" s="1"/>
  <c r="C1887" i="1"/>
  <c r="N1886" i="1"/>
  <c r="M1886" i="1"/>
  <c r="L1886" i="1"/>
  <c r="K1886" i="1"/>
  <c r="E1886" i="1"/>
  <c r="X1886" i="1" s="1"/>
  <c r="Y1886" i="1" s="1"/>
  <c r="C1886" i="1"/>
  <c r="X1885" i="1"/>
  <c r="Y1885" i="1" s="1"/>
  <c r="N1885" i="1"/>
  <c r="M1885" i="1"/>
  <c r="L1885" i="1"/>
  <c r="K1885" i="1"/>
  <c r="E1885" i="1"/>
  <c r="C1885" i="1"/>
  <c r="Y1884" i="1"/>
  <c r="N1884" i="1"/>
  <c r="M1884" i="1"/>
  <c r="L1884" i="1"/>
  <c r="K1884" i="1"/>
  <c r="E1884" i="1"/>
  <c r="X1884" i="1" s="1"/>
  <c r="C1884" i="1"/>
  <c r="O1884" i="1" s="1"/>
  <c r="P1884" i="1" s="1"/>
  <c r="R1884" i="1" s="1"/>
  <c r="T1884" i="1" s="1"/>
  <c r="N1883" i="1"/>
  <c r="M1883" i="1"/>
  <c r="L1883" i="1"/>
  <c r="K1883" i="1"/>
  <c r="E1883" i="1"/>
  <c r="X1883" i="1" s="1"/>
  <c r="Y1883" i="1" s="1"/>
  <c r="C1883" i="1"/>
  <c r="Y1882" i="1"/>
  <c r="N1882" i="1"/>
  <c r="M1882" i="1"/>
  <c r="L1882" i="1"/>
  <c r="K1882" i="1"/>
  <c r="E1882" i="1"/>
  <c r="X1882" i="1" s="1"/>
  <c r="C1882" i="1"/>
  <c r="N1881" i="1"/>
  <c r="M1881" i="1"/>
  <c r="L1881" i="1"/>
  <c r="K1881" i="1"/>
  <c r="E1881" i="1"/>
  <c r="X1881" i="1" s="1"/>
  <c r="Y1881" i="1" s="1"/>
  <c r="C1881" i="1"/>
  <c r="N1880" i="1"/>
  <c r="M1880" i="1"/>
  <c r="L1880" i="1"/>
  <c r="K1880" i="1"/>
  <c r="E1880" i="1"/>
  <c r="X1880" i="1" s="1"/>
  <c r="Y1880" i="1" s="1"/>
  <c r="C1880" i="1"/>
  <c r="N1879" i="1"/>
  <c r="M1879" i="1"/>
  <c r="L1879" i="1"/>
  <c r="K1879" i="1"/>
  <c r="E1879" i="1"/>
  <c r="X1879" i="1" s="1"/>
  <c r="Y1879" i="1" s="1"/>
  <c r="C1879" i="1"/>
  <c r="N1878" i="1"/>
  <c r="M1878" i="1"/>
  <c r="L1878" i="1"/>
  <c r="K1878" i="1"/>
  <c r="E1878" i="1"/>
  <c r="X1878" i="1" s="1"/>
  <c r="Y1878" i="1" s="1"/>
  <c r="C1878" i="1"/>
  <c r="N1877" i="1"/>
  <c r="M1877" i="1"/>
  <c r="L1877" i="1"/>
  <c r="K1877" i="1"/>
  <c r="E1877" i="1"/>
  <c r="X1877" i="1" s="1"/>
  <c r="Y1877" i="1" s="1"/>
  <c r="C1877" i="1"/>
  <c r="N1876" i="1"/>
  <c r="M1876" i="1"/>
  <c r="L1876" i="1"/>
  <c r="K1876" i="1"/>
  <c r="E1876" i="1"/>
  <c r="X1876" i="1" s="1"/>
  <c r="Y1876" i="1" s="1"/>
  <c r="C1876" i="1"/>
  <c r="N1875" i="1"/>
  <c r="M1875" i="1"/>
  <c r="L1875" i="1"/>
  <c r="K1875" i="1"/>
  <c r="E1875" i="1"/>
  <c r="C1875" i="1"/>
  <c r="N1874" i="1"/>
  <c r="M1874" i="1"/>
  <c r="L1874" i="1"/>
  <c r="K1874" i="1"/>
  <c r="E1874" i="1"/>
  <c r="X1874" i="1" s="1"/>
  <c r="Y1874" i="1" s="1"/>
  <c r="C1874" i="1"/>
  <c r="N1873" i="1"/>
  <c r="M1873" i="1"/>
  <c r="L1873" i="1"/>
  <c r="K1873" i="1"/>
  <c r="E1873" i="1"/>
  <c r="X1873" i="1" s="1"/>
  <c r="Y1873" i="1" s="1"/>
  <c r="C1873" i="1"/>
  <c r="X1872" i="1"/>
  <c r="Y1872" i="1" s="1"/>
  <c r="N1872" i="1"/>
  <c r="M1872" i="1"/>
  <c r="L1872" i="1"/>
  <c r="K1872" i="1"/>
  <c r="O1872" i="1" s="1"/>
  <c r="E1872" i="1"/>
  <c r="C1872" i="1"/>
  <c r="N1871" i="1"/>
  <c r="M1871" i="1"/>
  <c r="L1871" i="1"/>
  <c r="K1871" i="1"/>
  <c r="E1871" i="1"/>
  <c r="X1871" i="1" s="1"/>
  <c r="Y1871" i="1" s="1"/>
  <c r="C1871" i="1"/>
  <c r="Y1870" i="1"/>
  <c r="X1870" i="1"/>
  <c r="N1870" i="1"/>
  <c r="M1870" i="1"/>
  <c r="L1870" i="1"/>
  <c r="K1870" i="1"/>
  <c r="O1870" i="1" s="1"/>
  <c r="E1870" i="1"/>
  <c r="C1870" i="1"/>
  <c r="N1869" i="1"/>
  <c r="M1869" i="1"/>
  <c r="L1869" i="1"/>
  <c r="K1869" i="1"/>
  <c r="E1869" i="1"/>
  <c r="C1869" i="1"/>
  <c r="X1868" i="1"/>
  <c r="Y1868" i="1" s="1"/>
  <c r="O1868" i="1"/>
  <c r="N1868" i="1"/>
  <c r="M1868" i="1"/>
  <c r="L1868" i="1"/>
  <c r="K1868" i="1"/>
  <c r="E1868" i="1"/>
  <c r="C1868" i="1"/>
  <c r="N1867" i="1"/>
  <c r="M1867" i="1"/>
  <c r="L1867" i="1"/>
  <c r="O1867" i="1" s="1"/>
  <c r="K1867" i="1"/>
  <c r="E1867" i="1"/>
  <c r="X1867" i="1" s="1"/>
  <c r="Y1867" i="1" s="1"/>
  <c r="C1867" i="1"/>
  <c r="N1866" i="1"/>
  <c r="M1866" i="1"/>
  <c r="L1866" i="1"/>
  <c r="K1866" i="1"/>
  <c r="E1866" i="1"/>
  <c r="X1866" i="1" s="1"/>
  <c r="Y1866" i="1" s="1"/>
  <c r="C1866" i="1"/>
  <c r="N1865" i="1"/>
  <c r="M1865" i="1"/>
  <c r="L1865" i="1"/>
  <c r="K1865" i="1"/>
  <c r="E1865" i="1"/>
  <c r="X1865" i="1" s="1"/>
  <c r="Y1865" i="1" s="1"/>
  <c r="C1865" i="1"/>
  <c r="N1864" i="1"/>
  <c r="M1864" i="1"/>
  <c r="L1864" i="1"/>
  <c r="K1864" i="1"/>
  <c r="E1864" i="1"/>
  <c r="X1864" i="1" s="1"/>
  <c r="Y1864" i="1" s="1"/>
  <c r="C1864" i="1"/>
  <c r="N1863" i="1"/>
  <c r="M1863" i="1"/>
  <c r="L1863" i="1"/>
  <c r="K1863" i="1"/>
  <c r="E1863" i="1"/>
  <c r="X1863" i="1" s="1"/>
  <c r="Y1863" i="1" s="1"/>
  <c r="C1863" i="1"/>
  <c r="N1862" i="1"/>
  <c r="M1862" i="1"/>
  <c r="L1862" i="1"/>
  <c r="K1862" i="1"/>
  <c r="E1862" i="1"/>
  <c r="X1862" i="1" s="1"/>
  <c r="Y1862" i="1" s="1"/>
  <c r="C1862" i="1"/>
  <c r="O1862" i="1" s="1"/>
  <c r="N1861" i="1"/>
  <c r="M1861" i="1"/>
  <c r="L1861" i="1"/>
  <c r="O1861" i="1" s="1"/>
  <c r="K1861" i="1"/>
  <c r="E1861" i="1"/>
  <c r="X1861" i="1" s="1"/>
  <c r="Y1861" i="1" s="1"/>
  <c r="C1861" i="1"/>
  <c r="X1860" i="1"/>
  <c r="Y1860" i="1" s="1"/>
  <c r="N1860" i="1"/>
  <c r="M1860" i="1"/>
  <c r="L1860" i="1"/>
  <c r="K1860" i="1"/>
  <c r="E1860" i="1"/>
  <c r="C1860" i="1"/>
  <c r="O1860" i="1" s="1"/>
  <c r="N1859" i="1"/>
  <c r="M1859" i="1"/>
  <c r="L1859" i="1"/>
  <c r="K1859" i="1"/>
  <c r="E1859" i="1"/>
  <c r="C1859" i="1"/>
  <c r="N1858" i="1"/>
  <c r="M1858" i="1"/>
  <c r="L1858" i="1"/>
  <c r="K1858" i="1"/>
  <c r="E1858" i="1"/>
  <c r="X1858" i="1" s="1"/>
  <c r="Y1858" i="1" s="1"/>
  <c r="C1858" i="1"/>
  <c r="N1857" i="1"/>
  <c r="M1857" i="1"/>
  <c r="L1857" i="1"/>
  <c r="K1857" i="1"/>
  <c r="E1857" i="1"/>
  <c r="X1857" i="1" s="1"/>
  <c r="Y1857" i="1" s="1"/>
  <c r="C1857" i="1"/>
  <c r="N1856" i="1"/>
  <c r="M1856" i="1"/>
  <c r="L1856" i="1"/>
  <c r="K1856" i="1"/>
  <c r="E1856" i="1"/>
  <c r="X1856" i="1" s="1"/>
  <c r="Y1856" i="1" s="1"/>
  <c r="C1856" i="1"/>
  <c r="N1855" i="1"/>
  <c r="M1855" i="1"/>
  <c r="L1855" i="1"/>
  <c r="K1855" i="1"/>
  <c r="E1855" i="1"/>
  <c r="X1855" i="1" s="1"/>
  <c r="Y1855" i="1" s="1"/>
  <c r="C1855" i="1"/>
  <c r="O1854" i="1"/>
  <c r="N1854" i="1"/>
  <c r="M1854" i="1"/>
  <c r="L1854" i="1"/>
  <c r="K1854" i="1"/>
  <c r="E1854" i="1"/>
  <c r="X1854" i="1" s="1"/>
  <c r="Y1854" i="1" s="1"/>
  <c r="C1854" i="1"/>
  <c r="N1853" i="1"/>
  <c r="M1853" i="1"/>
  <c r="L1853" i="1"/>
  <c r="K1853" i="1"/>
  <c r="E1853" i="1"/>
  <c r="X1853" i="1" s="1"/>
  <c r="Y1853" i="1" s="1"/>
  <c r="C1853" i="1"/>
  <c r="O1853" i="1" s="1"/>
  <c r="N1852" i="1"/>
  <c r="M1852" i="1"/>
  <c r="L1852" i="1"/>
  <c r="K1852" i="1"/>
  <c r="E1852" i="1"/>
  <c r="X1852" i="1" s="1"/>
  <c r="Y1852" i="1" s="1"/>
  <c r="C1852" i="1"/>
  <c r="N1851" i="1"/>
  <c r="M1851" i="1"/>
  <c r="L1851" i="1"/>
  <c r="K1851" i="1"/>
  <c r="E1851" i="1"/>
  <c r="X1851" i="1" s="1"/>
  <c r="Y1851" i="1" s="1"/>
  <c r="C1851" i="1"/>
  <c r="Y1850" i="1"/>
  <c r="N1850" i="1"/>
  <c r="M1850" i="1"/>
  <c r="L1850" i="1"/>
  <c r="K1850" i="1"/>
  <c r="E1850" i="1"/>
  <c r="X1850" i="1" s="1"/>
  <c r="C1850" i="1"/>
  <c r="N1849" i="1"/>
  <c r="M1849" i="1"/>
  <c r="L1849" i="1"/>
  <c r="K1849" i="1"/>
  <c r="E1849" i="1"/>
  <c r="X1849" i="1" s="1"/>
  <c r="Y1849" i="1" s="1"/>
  <c r="C1849" i="1"/>
  <c r="N1848" i="1"/>
  <c r="M1848" i="1"/>
  <c r="L1848" i="1"/>
  <c r="K1848" i="1"/>
  <c r="E1848" i="1"/>
  <c r="X1848" i="1" s="1"/>
  <c r="Y1848" i="1" s="1"/>
  <c r="C1848" i="1"/>
  <c r="N1847" i="1"/>
  <c r="M1847" i="1"/>
  <c r="L1847" i="1"/>
  <c r="K1847" i="1"/>
  <c r="E1847" i="1"/>
  <c r="X1847" i="1" s="1"/>
  <c r="Y1847" i="1" s="1"/>
  <c r="C1847" i="1"/>
  <c r="O1846" i="1"/>
  <c r="N1846" i="1"/>
  <c r="M1846" i="1"/>
  <c r="L1846" i="1"/>
  <c r="K1846" i="1"/>
  <c r="E1846" i="1"/>
  <c r="X1846" i="1" s="1"/>
  <c r="Y1846" i="1" s="1"/>
  <c r="C1846" i="1"/>
  <c r="N1845" i="1"/>
  <c r="M1845" i="1"/>
  <c r="L1845" i="1"/>
  <c r="K1845" i="1"/>
  <c r="E1845" i="1"/>
  <c r="X1845" i="1" s="1"/>
  <c r="Y1845" i="1" s="1"/>
  <c r="C1845" i="1"/>
  <c r="N1844" i="1"/>
  <c r="M1844" i="1"/>
  <c r="L1844" i="1"/>
  <c r="O1844" i="1" s="1"/>
  <c r="K1844" i="1"/>
  <c r="E1844" i="1"/>
  <c r="X1844" i="1" s="1"/>
  <c r="Y1844" i="1" s="1"/>
  <c r="C1844" i="1"/>
  <c r="N1843" i="1"/>
  <c r="M1843" i="1"/>
  <c r="L1843" i="1"/>
  <c r="K1843" i="1"/>
  <c r="E1843" i="1"/>
  <c r="X1843" i="1" s="1"/>
  <c r="Y1843" i="1" s="1"/>
  <c r="C1843" i="1"/>
  <c r="N1842" i="1"/>
  <c r="M1842" i="1"/>
  <c r="L1842" i="1"/>
  <c r="K1842" i="1"/>
  <c r="E1842" i="1"/>
  <c r="X1842" i="1" s="1"/>
  <c r="Y1842" i="1" s="1"/>
  <c r="C1842" i="1"/>
  <c r="N1841" i="1"/>
  <c r="M1841" i="1"/>
  <c r="L1841" i="1"/>
  <c r="K1841" i="1"/>
  <c r="E1841" i="1"/>
  <c r="X1841" i="1" s="1"/>
  <c r="Y1841" i="1" s="1"/>
  <c r="C1841" i="1"/>
  <c r="N1840" i="1"/>
  <c r="M1840" i="1"/>
  <c r="L1840" i="1"/>
  <c r="K1840" i="1"/>
  <c r="E1840" i="1"/>
  <c r="X1840" i="1" s="1"/>
  <c r="Y1840" i="1" s="1"/>
  <c r="C1840" i="1"/>
  <c r="Y1839" i="1"/>
  <c r="P1839" i="1"/>
  <c r="R1839" i="1" s="1"/>
  <c r="T1839" i="1" s="1"/>
  <c r="O1839" i="1"/>
  <c r="N1839" i="1"/>
  <c r="M1839" i="1"/>
  <c r="L1839" i="1"/>
  <c r="K1839" i="1"/>
  <c r="E1839" i="1"/>
  <c r="X1839" i="1" s="1"/>
  <c r="C1839" i="1"/>
  <c r="N1838" i="1"/>
  <c r="M1838" i="1"/>
  <c r="L1838" i="1"/>
  <c r="K1838" i="1"/>
  <c r="E1838" i="1"/>
  <c r="C1838" i="1"/>
  <c r="X1837" i="1"/>
  <c r="Y1837" i="1" s="1"/>
  <c r="N1837" i="1"/>
  <c r="M1837" i="1"/>
  <c r="L1837" i="1"/>
  <c r="K1837" i="1"/>
  <c r="E1837" i="1"/>
  <c r="C1837" i="1"/>
  <c r="O1837" i="1" s="1"/>
  <c r="Y1836" i="1"/>
  <c r="X1836" i="1"/>
  <c r="N1836" i="1"/>
  <c r="M1836" i="1"/>
  <c r="L1836" i="1"/>
  <c r="K1836" i="1"/>
  <c r="E1836" i="1"/>
  <c r="C1836" i="1"/>
  <c r="X1835" i="1"/>
  <c r="Y1835" i="1" s="1"/>
  <c r="N1835" i="1"/>
  <c r="M1835" i="1"/>
  <c r="L1835" i="1"/>
  <c r="K1835" i="1"/>
  <c r="E1835" i="1"/>
  <c r="C1835" i="1"/>
  <c r="N1834" i="1"/>
  <c r="M1834" i="1"/>
  <c r="L1834" i="1"/>
  <c r="K1834" i="1"/>
  <c r="E1834" i="1"/>
  <c r="X1834" i="1" s="1"/>
  <c r="Y1834" i="1" s="1"/>
  <c r="C1834" i="1"/>
  <c r="N1833" i="1"/>
  <c r="M1833" i="1"/>
  <c r="L1833" i="1"/>
  <c r="K1833" i="1"/>
  <c r="E1833" i="1"/>
  <c r="X1833" i="1" s="1"/>
  <c r="Y1833" i="1" s="1"/>
  <c r="C1833" i="1"/>
  <c r="X1832" i="1"/>
  <c r="Y1832" i="1" s="1"/>
  <c r="O1832" i="1"/>
  <c r="P1832" i="1" s="1"/>
  <c r="N1832" i="1"/>
  <c r="M1832" i="1"/>
  <c r="L1832" i="1"/>
  <c r="K1832" i="1"/>
  <c r="E1832" i="1"/>
  <c r="C1832" i="1"/>
  <c r="N1831" i="1"/>
  <c r="M1831" i="1"/>
  <c r="L1831" i="1"/>
  <c r="K1831" i="1"/>
  <c r="E1831" i="1"/>
  <c r="X1831" i="1" s="1"/>
  <c r="Y1831" i="1" s="1"/>
  <c r="C1831" i="1"/>
  <c r="O1831" i="1" s="1"/>
  <c r="N1830" i="1"/>
  <c r="M1830" i="1"/>
  <c r="L1830" i="1"/>
  <c r="K1830" i="1"/>
  <c r="E1830" i="1"/>
  <c r="X1830" i="1" s="1"/>
  <c r="Y1830" i="1" s="1"/>
  <c r="C1830" i="1"/>
  <c r="Y1829" i="1"/>
  <c r="X1829" i="1"/>
  <c r="N1829" i="1"/>
  <c r="M1829" i="1"/>
  <c r="L1829" i="1"/>
  <c r="O1829" i="1" s="1"/>
  <c r="K1829" i="1"/>
  <c r="E1829" i="1"/>
  <c r="C1829" i="1"/>
  <c r="N1828" i="1"/>
  <c r="M1828" i="1"/>
  <c r="L1828" i="1"/>
  <c r="K1828" i="1"/>
  <c r="E1828" i="1"/>
  <c r="X1828" i="1" s="1"/>
  <c r="Y1828" i="1" s="1"/>
  <c r="C1828" i="1"/>
  <c r="N1827" i="1"/>
  <c r="M1827" i="1"/>
  <c r="L1827" i="1"/>
  <c r="K1827" i="1"/>
  <c r="E1827" i="1"/>
  <c r="X1827" i="1" s="1"/>
  <c r="Y1827" i="1" s="1"/>
  <c r="C1827" i="1"/>
  <c r="N1826" i="1"/>
  <c r="M1826" i="1"/>
  <c r="L1826" i="1"/>
  <c r="K1826" i="1"/>
  <c r="E1826" i="1"/>
  <c r="X1826" i="1" s="1"/>
  <c r="Y1826" i="1" s="1"/>
  <c r="C1826" i="1"/>
  <c r="Y1825" i="1"/>
  <c r="X1825" i="1"/>
  <c r="N1825" i="1"/>
  <c r="M1825" i="1"/>
  <c r="L1825" i="1"/>
  <c r="K1825" i="1"/>
  <c r="E1825" i="1"/>
  <c r="C1825" i="1"/>
  <c r="N1824" i="1"/>
  <c r="M1824" i="1"/>
  <c r="L1824" i="1"/>
  <c r="K1824" i="1"/>
  <c r="O1824" i="1" s="1"/>
  <c r="E1824" i="1"/>
  <c r="X1824" i="1" s="1"/>
  <c r="Y1824" i="1" s="1"/>
  <c r="C1824" i="1"/>
  <c r="N1823" i="1"/>
  <c r="M1823" i="1"/>
  <c r="L1823" i="1"/>
  <c r="K1823" i="1"/>
  <c r="E1823" i="1"/>
  <c r="X1823" i="1" s="1"/>
  <c r="Y1823" i="1" s="1"/>
  <c r="C1823" i="1"/>
  <c r="N1822" i="1"/>
  <c r="M1822" i="1"/>
  <c r="L1822" i="1"/>
  <c r="K1822" i="1"/>
  <c r="E1822" i="1"/>
  <c r="X1822" i="1" s="1"/>
  <c r="Y1822" i="1" s="1"/>
  <c r="C1822" i="1"/>
  <c r="N1821" i="1"/>
  <c r="M1821" i="1"/>
  <c r="L1821" i="1"/>
  <c r="K1821" i="1"/>
  <c r="E1821" i="1"/>
  <c r="X1821" i="1" s="1"/>
  <c r="Y1821" i="1" s="1"/>
  <c r="C1821" i="1"/>
  <c r="O1821" i="1" s="1"/>
  <c r="Y1820" i="1"/>
  <c r="X1820" i="1"/>
  <c r="N1820" i="1"/>
  <c r="M1820" i="1"/>
  <c r="L1820" i="1"/>
  <c r="K1820" i="1"/>
  <c r="E1820" i="1"/>
  <c r="C1820" i="1"/>
  <c r="X1819" i="1"/>
  <c r="Y1819" i="1" s="1"/>
  <c r="O1819" i="1"/>
  <c r="N1819" i="1"/>
  <c r="M1819" i="1"/>
  <c r="L1819" i="1"/>
  <c r="K1819" i="1"/>
  <c r="E1819" i="1"/>
  <c r="C1819" i="1"/>
  <c r="N1818" i="1"/>
  <c r="M1818" i="1"/>
  <c r="L1818" i="1"/>
  <c r="K1818" i="1"/>
  <c r="E1818" i="1"/>
  <c r="X1818" i="1" s="1"/>
  <c r="Y1818" i="1" s="1"/>
  <c r="C1818" i="1"/>
  <c r="N1817" i="1"/>
  <c r="M1817" i="1"/>
  <c r="L1817" i="1"/>
  <c r="K1817" i="1"/>
  <c r="E1817" i="1"/>
  <c r="X1817" i="1" s="1"/>
  <c r="Y1817" i="1" s="1"/>
  <c r="C1817" i="1"/>
  <c r="Y1816" i="1"/>
  <c r="X1816" i="1"/>
  <c r="N1816" i="1"/>
  <c r="M1816" i="1"/>
  <c r="L1816" i="1"/>
  <c r="O1816" i="1" s="1"/>
  <c r="K1816" i="1"/>
  <c r="E1816" i="1"/>
  <c r="C1816" i="1"/>
  <c r="X1815" i="1"/>
  <c r="Y1815" i="1" s="1"/>
  <c r="N1815" i="1"/>
  <c r="M1815" i="1"/>
  <c r="L1815" i="1"/>
  <c r="K1815" i="1"/>
  <c r="E1815" i="1"/>
  <c r="C1815" i="1"/>
  <c r="N1814" i="1"/>
  <c r="M1814" i="1"/>
  <c r="L1814" i="1"/>
  <c r="K1814" i="1"/>
  <c r="E1814" i="1"/>
  <c r="C1814" i="1"/>
  <c r="X1813" i="1"/>
  <c r="Y1813" i="1" s="1"/>
  <c r="N1813" i="1"/>
  <c r="M1813" i="1"/>
  <c r="L1813" i="1"/>
  <c r="K1813" i="1"/>
  <c r="O1813" i="1" s="1"/>
  <c r="E1813" i="1"/>
  <c r="C1813" i="1"/>
  <c r="Y1812" i="1"/>
  <c r="N1812" i="1"/>
  <c r="M1812" i="1"/>
  <c r="L1812" i="1"/>
  <c r="K1812" i="1"/>
  <c r="E1812" i="1"/>
  <c r="X1812" i="1" s="1"/>
  <c r="C1812" i="1"/>
  <c r="N1811" i="1"/>
  <c r="M1811" i="1"/>
  <c r="L1811" i="1"/>
  <c r="K1811" i="1"/>
  <c r="O1811" i="1" s="1"/>
  <c r="E1811" i="1"/>
  <c r="X1811" i="1" s="1"/>
  <c r="Y1811" i="1" s="1"/>
  <c r="C1811" i="1"/>
  <c r="N1810" i="1"/>
  <c r="M1810" i="1"/>
  <c r="L1810" i="1"/>
  <c r="K1810" i="1"/>
  <c r="E1810" i="1"/>
  <c r="X1810" i="1" s="1"/>
  <c r="Y1810" i="1" s="1"/>
  <c r="C1810" i="1"/>
  <c r="X1809" i="1"/>
  <c r="Y1809" i="1" s="1"/>
  <c r="N1809" i="1"/>
  <c r="M1809" i="1"/>
  <c r="L1809" i="1"/>
  <c r="K1809" i="1"/>
  <c r="E1809" i="1"/>
  <c r="C1809" i="1"/>
  <c r="N1808" i="1"/>
  <c r="M1808" i="1"/>
  <c r="L1808" i="1"/>
  <c r="K1808" i="1"/>
  <c r="E1808" i="1"/>
  <c r="X1808" i="1" s="1"/>
  <c r="Y1808" i="1" s="1"/>
  <c r="C1808" i="1"/>
  <c r="N1807" i="1"/>
  <c r="M1807" i="1"/>
  <c r="L1807" i="1"/>
  <c r="K1807" i="1"/>
  <c r="E1807" i="1"/>
  <c r="X1807" i="1" s="1"/>
  <c r="Y1807" i="1" s="1"/>
  <c r="C1807" i="1"/>
  <c r="O1806" i="1"/>
  <c r="N1806" i="1"/>
  <c r="Q1806" i="1" s="1"/>
  <c r="M1806" i="1"/>
  <c r="L1806" i="1"/>
  <c r="K1806" i="1"/>
  <c r="E1806" i="1"/>
  <c r="X1806" i="1" s="1"/>
  <c r="Y1806" i="1" s="1"/>
  <c r="C1806" i="1"/>
  <c r="X1805" i="1"/>
  <c r="Y1805" i="1" s="1"/>
  <c r="N1805" i="1"/>
  <c r="M1805" i="1"/>
  <c r="L1805" i="1"/>
  <c r="K1805" i="1"/>
  <c r="E1805" i="1"/>
  <c r="C1805" i="1"/>
  <c r="Y1804" i="1"/>
  <c r="N1804" i="1"/>
  <c r="M1804" i="1"/>
  <c r="L1804" i="1"/>
  <c r="K1804" i="1"/>
  <c r="O1804" i="1" s="1"/>
  <c r="E1804" i="1"/>
  <c r="X1804" i="1" s="1"/>
  <c r="C1804" i="1"/>
  <c r="N1803" i="1"/>
  <c r="M1803" i="1"/>
  <c r="L1803" i="1"/>
  <c r="K1803" i="1"/>
  <c r="E1803" i="1"/>
  <c r="X1803" i="1" s="1"/>
  <c r="Y1803" i="1" s="1"/>
  <c r="C1803" i="1"/>
  <c r="X1802" i="1"/>
  <c r="Y1802" i="1" s="1"/>
  <c r="O1802" i="1"/>
  <c r="N1802" i="1"/>
  <c r="M1802" i="1"/>
  <c r="L1802" i="1"/>
  <c r="K1802" i="1"/>
  <c r="E1802" i="1"/>
  <c r="C1802" i="1"/>
  <c r="N1801" i="1"/>
  <c r="M1801" i="1"/>
  <c r="L1801" i="1"/>
  <c r="K1801" i="1"/>
  <c r="E1801" i="1"/>
  <c r="X1801" i="1" s="1"/>
  <c r="Y1801" i="1" s="1"/>
  <c r="C1801" i="1"/>
  <c r="N1800" i="1"/>
  <c r="M1800" i="1"/>
  <c r="L1800" i="1"/>
  <c r="K1800" i="1"/>
  <c r="E1800" i="1"/>
  <c r="X1800" i="1" s="1"/>
  <c r="Y1800" i="1" s="1"/>
  <c r="C1800" i="1"/>
  <c r="Y1799" i="1"/>
  <c r="X1799" i="1"/>
  <c r="N1799" i="1"/>
  <c r="M1799" i="1"/>
  <c r="L1799" i="1"/>
  <c r="K1799" i="1"/>
  <c r="E1799" i="1"/>
  <c r="C1799" i="1"/>
  <c r="N1798" i="1"/>
  <c r="M1798" i="1"/>
  <c r="L1798" i="1"/>
  <c r="K1798" i="1"/>
  <c r="E1798" i="1"/>
  <c r="X1798" i="1" s="1"/>
  <c r="Y1798" i="1" s="1"/>
  <c r="C1798" i="1"/>
  <c r="N1797" i="1"/>
  <c r="M1797" i="1"/>
  <c r="L1797" i="1"/>
  <c r="K1797" i="1"/>
  <c r="E1797" i="1"/>
  <c r="C1797" i="1"/>
  <c r="N1796" i="1"/>
  <c r="M1796" i="1"/>
  <c r="L1796" i="1"/>
  <c r="K1796" i="1"/>
  <c r="E1796" i="1"/>
  <c r="X1796" i="1" s="1"/>
  <c r="Y1796" i="1" s="1"/>
  <c r="C1796" i="1"/>
  <c r="O1795" i="1"/>
  <c r="N1795" i="1"/>
  <c r="M1795" i="1"/>
  <c r="L1795" i="1"/>
  <c r="K1795" i="1"/>
  <c r="E1795" i="1"/>
  <c r="X1795" i="1" s="1"/>
  <c r="Y1795" i="1" s="1"/>
  <c r="C1795" i="1"/>
  <c r="N1794" i="1"/>
  <c r="M1794" i="1"/>
  <c r="L1794" i="1"/>
  <c r="K1794" i="1"/>
  <c r="O1794" i="1" s="1"/>
  <c r="E1794" i="1"/>
  <c r="X1794" i="1" s="1"/>
  <c r="Y1794" i="1" s="1"/>
  <c r="C1794" i="1"/>
  <c r="X1793" i="1"/>
  <c r="Y1793" i="1" s="1"/>
  <c r="N1793" i="1"/>
  <c r="M1793" i="1"/>
  <c r="L1793" i="1"/>
  <c r="K1793" i="1"/>
  <c r="E1793" i="1"/>
  <c r="C1793" i="1"/>
  <c r="X1792" i="1"/>
  <c r="Y1792" i="1" s="1"/>
  <c r="N1792" i="1"/>
  <c r="M1792" i="1"/>
  <c r="L1792" i="1"/>
  <c r="K1792" i="1"/>
  <c r="O1792" i="1" s="1"/>
  <c r="E1792" i="1"/>
  <c r="C1792" i="1"/>
  <c r="N1791" i="1"/>
  <c r="M1791" i="1"/>
  <c r="L1791" i="1"/>
  <c r="K1791" i="1"/>
  <c r="E1791" i="1"/>
  <c r="X1791" i="1" s="1"/>
  <c r="Y1791" i="1" s="1"/>
  <c r="C1791" i="1"/>
  <c r="O1790" i="1"/>
  <c r="N1790" i="1"/>
  <c r="M1790" i="1"/>
  <c r="L1790" i="1"/>
  <c r="K1790" i="1"/>
  <c r="E1790" i="1"/>
  <c r="X1790" i="1" s="1"/>
  <c r="Y1790" i="1" s="1"/>
  <c r="C1790" i="1"/>
  <c r="X1789" i="1"/>
  <c r="Y1789" i="1" s="1"/>
  <c r="N1789" i="1"/>
  <c r="M1789" i="1"/>
  <c r="L1789" i="1"/>
  <c r="K1789" i="1"/>
  <c r="O1789" i="1" s="1"/>
  <c r="E1789" i="1"/>
  <c r="C1789" i="1"/>
  <c r="X1788" i="1"/>
  <c r="Y1788" i="1" s="1"/>
  <c r="N1788" i="1"/>
  <c r="M1788" i="1"/>
  <c r="L1788" i="1"/>
  <c r="K1788" i="1"/>
  <c r="E1788" i="1"/>
  <c r="C1788" i="1"/>
  <c r="N1787" i="1"/>
  <c r="M1787" i="1"/>
  <c r="L1787" i="1"/>
  <c r="O1787" i="1" s="1"/>
  <c r="K1787" i="1"/>
  <c r="E1787" i="1"/>
  <c r="X1787" i="1" s="1"/>
  <c r="Y1787" i="1" s="1"/>
  <c r="C1787" i="1"/>
  <c r="N1786" i="1"/>
  <c r="M1786" i="1"/>
  <c r="L1786" i="1"/>
  <c r="K1786" i="1"/>
  <c r="E1786" i="1"/>
  <c r="X1786" i="1" s="1"/>
  <c r="Y1786" i="1" s="1"/>
  <c r="C1786" i="1"/>
  <c r="X1785" i="1"/>
  <c r="Y1785" i="1" s="1"/>
  <c r="N1785" i="1"/>
  <c r="M1785" i="1"/>
  <c r="L1785" i="1"/>
  <c r="O1785" i="1" s="1"/>
  <c r="K1785" i="1"/>
  <c r="E1785" i="1"/>
  <c r="C1785" i="1"/>
  <c r="N1784" i="1"/>
  <c r="M1784" i="1"/>
  <c r="L1784" i="1"/>
  <c r="K1784" i="1"/>
  <c r="O1784" i="1" s="1"/>
  <c r="E1784" i="1"/>
  <c r="C1784" i="1"/>
  <c r="N1783" i="1"/>
  <c r="M1783" i="1"/>
  <c r="L1783" i="1"/>
  <c r="K1783" i="1"/>
  <c r="E1783" i="1"/>
  <c r="X1783" i="1" s="1"/>
  <c r="Y1783" i="1" s="1"/>
  <c r="C1783" i="1"/>
  <c r="Y1782" i="1"/>
  <c r="N1782" i="1"/>
  <c r="M1782" i="1"/>
  <c r="L1782" i="1"/>
  <c r="K1782" i="1"/>
  <c r="E1782" i="1"/>
  <c r="X1782" i="1" s="1"/>
  <c r="C1782" i="1"/>
  <c r="N1781" i="1"/>
  <c r="M1781" i="1"/>
  <c r="L1781" i="1"/>
  <c r="K1781" i="1"/>
  <c r="E1781" i="1"/>
  <c r="X1781" i="1" s="1"/>
  <c r="Y1781" i="1" s="1"/>
  <c r="C1781" i="1"/>
  <c r="Y1780" i="1"/>
  <c r="N1780" i="1"/>
  <c r="M1780" i="1"/>
  <c r="L1780" i="1"/>
  <c r="K1780" i="1"/>
  <c r="E1780" i="1"/>
  <c r="X1780" i="1" s="1"/>
  <c r="C1780" i="1"/>
  <c r="N1779" i="1"/>
  <c r="M1779" i="1"/>
  <c r="L1779" i="1"/>
  <c r="K1779" i="1"/>
  <c r="E1779" i="1"/>
  <c r="X1779" i="1" s="1"/>
  <c r="Y1779" i="1" s="1"/>
  <c r="C1779" i="1"/>
  <c r="N1778" i="1"/>
  <c r="M1778" i="1"/>
  <c r="L1778" i="1"/>
  <c r="K1778" i="1"/>
  <c r="E1778" i="1"/>
  <c r="X1778" i="1" s="1"/>
  <c r="Y1778" i="1" s="1"/>
  <c r="C1778" i="1"/>
  <c r="N1777" i="1"/>
  <c r="M1777" i="1"/>
  <c r="L1777" i="1"/>
  <c r="K1777" i="1"/>
  <c r="E1777" i="1"/>
  <c r="X1777" i="1" s="1"/>
  <c r="Y1777" i="1" s="1"/>
  <c r="C1777" i="1"/>
  <c r="O1777" i="1" s="1"/>
  <c r="N1776" i="1"/>
  <c r="M1776" i="1"/>
  <c r="L1776" i="1"/>
  <c r="K1776" i="1"/>
  <c r="E1776" i="1"/>
  <c r="X1776" i="1" s="1"/>
  <c r="Y1776" i="1" s="1"/>
  <c r="C1776" i="1"/>
  <c r="Y1775" i="1"/>
  <c r="X1775" i="1"/>
  <c r="N1775" i="1"/>
  <c r="M1775" i="1"/>
  <c r="L1775" i="1"/>
  <c r="K1775" i="1"/>
  <c r="E1775" i="1"/>
  <c r="C1775" i="1"/>
  <c r="N1774" i="1"/>
  <c r="M1774" i="1"/>
  <c r="L1774" i="1"/>
  <c r="K1774" i="1"/>
  <c r="E1774" i="1"/>
  <c r="X1774" i="1" s="1"/>
  <c r="Y1774" i="1" s="1"/>
  <c r="C1774" i="1"/>
  <c r="N1773" i="1"/>
  <c r="M1773" i="1"/>
  <c r="L1773" i="1"/>
  <c r="O1773" i="1" s="1"/>
  <c r="K1773" i="1"/>
  <c r="E1773" i="1"/>
  <c r="X1773" i="1" s="1"/>
  <c r="Y1773" i="1" s="1"/>
  <c r="C1773" i="1"/>
  <c r="N1772" i="1"/>
  <c r="M1772" i="1"/>
  <c r="L1772" i="1"/>
  <c r="K1772" i="1"/>
  <c r="E1772" i="1"/>
  <c r="X1772" i="1" s="1"/>
  <c r="Y1772" i="1" s="1"/>
  <c r="C1772" i="1"/>
  <c r="N1771" i="1"/>
  <c r="M1771" i="1"/>
  <c r="L1771" i="1"/>
  <c r="K1771" i="1"/>
  <c r="E1771" i="1"/>
  <c r="X1771" i="1" s="1"/>
  <c r="Y1771" i="1" s="1"/>
  <c r="C1771" i="1"/>
  <c r="Y1770" i="1"/>
  <c r="N1770" i="1"/>
  <c r="M1770" i="1"/>
  <c r="L1770" i="1"/>
  <c r="K1770" i="1"/>
  <c r="E1770" i="1"/>
  <c r="X1770" i="1" s="1"/>
  <c r="C1770" i="1"/>
  <c r="Y1769" i="1"/>
  <c r="N1769" i="1"/>
  <c r="M1769" i="1"/>
  <c r="L1769" i="1"/>
  <c r="K1769" i="1"/>
  <c r="E1769" i="1"/>
  <c r="X1769" i="1" s="1"/>
  <c r="C1769" i="1"/>
  <c r="N1768" i="1"/>
  <c r="M1768" i="1"/>
  <c r="L1768" i="1"/>
  <c r="K1768" i="1"/>
  <c r="E1768" i="1"/>
  <c r="X1768" i="1" s="1"/>
  <c r="Y1768" i="1" s="1"/>
  <c r="C1768" i="1"/>
  <c r="N1767" i="1"/>
  <c r="M1767" i="1"/>
  <c r="L1767" i="1"/>
  <c r="K1767" i="1"/>
  <c r="E1767" i="1"/>
  <c r="X1767" i="1" s="1"/>
  <c r="Y1767" i="1" s="1"/>
  <c r="C1767" i="1"/>
  <c r="Y1766" i="1"/>
  <c r="X1766" i="1"/>
  <c r="N1766" i="1"/>
  <c r="M1766" i="1"/>
  <c r="L1766" i="1"/>
  <c r="K1766" i="1"/>
  <c r="E1766" i="1"/>
  <c r="C1766" i="1"/>
  <c r="N1765" i="1"/>
  <c r="M1765" i="1"/>
  <c r="L1765" i="1"/>
  <c r="K1765" i="1"/>
  <c r="E1765" i="1"/>
  <c r="X1765" i="1" s="1"/>
  <c r="Y1765" i="1" s="1"/>
  <c r="C1765" i="1"/>
  <c r="O1765" i="1" s="1"/>
  <c r="N1764" i="1"/>
  <c r="M1764" i="1"/>
  <c r="L1764" i="1"/>
  <c r="K1764" i="1"/>
  <c r="E1764" i="1"/>
  <c r="X1764" i="1" s="1"/>
  <c r="Y1764" i="1" s="1"/>
  <c r="C1764" i="1"/>
  <c r="O1763" i="1"/>
  <c r="N1763" i="1"/>
  <c r="M1763" i="1"/>
  <c r="L1763" i="1"/>
  <c r="K1763" i="1"/>
  <c r="E1763" i="1"/>
  <c r="X1763" i="1" s="1"/>
  <c r="Y1763" i="1" s="1"/>
  <c r="C1763" i="1"/>
  <c r="N1762" i="1"/>
  <c r="M1762" i="1"/>
  <c r="L1762" i="1"/>
  <c r="K1762" i="1"/>
  <c r="E1762" i="1"/>
  <c r="X1762" i="1" s="1"/>
  <c r="Y1762" i="1" s="1"/>
  <c r="C1762" i="1"/>
  <c r="Y1761" i="1"/>
  <c r="N1761" i="1"/>
  <c r="M1761" i="1"/>
  <c r="L1761" i="1"/>
  <c r="K1761" i="1"/>
  <c r="E1761" i="1"/>
  <c r="X1761" i="1" s="1"/>
  <c r="C1761" i="1"/>
  <c r="X1760" i="1"/>
  <c r="Y1760" i="1" s="1"/>
  <c r="O1760" i="1"/>
  <c r="N1760" i="1"/>
  <c r="M1760" i="1"/>
  <c r="L1760" i="1"/>
  <c r="K1760" i="1"/>
  <c r="E1760" i="1"/>
  <c r="C1760" i="1"/>
  <c r="N1759" i="1"/>
  <c r="M1759" i="1"/>
  <c r="L1759" i="1"/>
  <c r="K1759" i="1"/>
  <c r="E1759" i="1"/>
  <c r="X1759" i="1" s="1"/>
  <c r="Y1759" i="1" s="1"/>
  <c r="C1759" i="1"/>
  <c r="X1758" i="1"/>
  <c r="Y1758" i="1" s="1"/>
  <c r="N1758" i="1"/>
  <c r="M1758" i="1"/>
  <c r="L1758" i="1"/>
  <c r="K1758" i="1"/>
  <c r="E1758" i="1"/>
  <c r="C1758" i="1"/>
  <c r="N1757" i="1"/>
  <c r="M1757" i="1"/>
  <c r="L1757" i="1"/>
  <c r="K1757" i="1"/>
  <c r="E1757" i="1"/>
  <c r="C1757" i="1"/>
  <c r="Y1756" i="1"/>
  <c r="N1756" i="1"/>
  <c r="M1756" i="1"/>
  <c r="L1756" i="1"/>
  <c r="K1756" i="1"/>
  <c r="E1756" i="1"/>
  <c r="X1756" i="1" s="1"/>
  <c r="C1756" i="1"/>
  <c r="N1755" i="1"/>
  <c r="M1755" i="1"/>
  <c r="L1755" i="1"/>
  <c r="K1755" i="1"/>
  <c r="E1755" i="1"/>
  <c r="X1755" i="1" s="1"/>
  <c r="Y1755" i="1" s="1"/>
  <c r="C1755" i="1"/>
  <c r="N1754" i="1"/>
  <c r="M1754" i="1"/>
  <c r="L1754" i="1"/>
  <c r="K1754" i="1"/>
  <c r="E1754" i="1"/>
  <c r="X1754" i="1" s="1"/>
  <c r="Y1754" i="1" s="1"/>
  <c r="C1754" i="1"/>
  <c r="Y1753" i="1"/>
  <c r="N1753" i="1"/>
  <c r="M1753" i="1"/>
  <c r="L1753" i="1"/>
  <c r="K1753" i="1"/>
  <c r="E1753" i="1"/>
  <c r="X1753" i="1" s="1"/>
  <c r="C1753" i="1"/>
  <c r="N1752" i="1"/>
  <c r="M1752" i="1"/>
  <c r="L1752" i="1"/>
  <c r="K1752" i="1"/>
  <c r="E1752" i="1"/>
  <c r="X1752" i="1" s="1"/>
  <c r="Y1752" i="1" s="1"/>
  <c r="C1752" i="1"/>
  <c r="X1751" i="1"/>
  <c r="Y1751" i="1" s="1"/>
  <c r="N1751" i="1"/>
  <c r="M1751" i="1"/>
  <c r="L1751" i="1"/>
  <c r="O1751" i="1" s="1"/>
  <c r="K1751" i="1"/>
  <c r="E1751" i="1"/>
  <c r="C1751" i="1"/>
  <c r="N1750" i="1"/>
  <c r="M1750" i="1"/>
  <c r="L1750" i="1"/>
  <c r="K1750" i="1"/>
  <c r="E1750" i="1"/>
  <c r="X1750" i="1" s="1"/>
  <c r="Y1750" i="1" s="1"/>
  <c r="C1750" i="1"/>
  <c r="N1749" i="1"/>
  <c r="M1749" i="1"/>
  <c r="L1749" i="1"/>
  <c r="K1749" i="1"/>
  <c r="E1749" i="1"/>
  <c r="X1749" i="1" s="1"/>
  <c r="Y1749" i="1" s="1"/>
  <c r="C1749" i="1"/>
  <c r="N1748" i="1"/>
  <c r="M1748" i="1"/>
  <c r="L1748" i="1"/>
  <c r="K1748" i="1"/>
  <c r="E1748" i="1"/>
  <c r="C1748" i="1"/>
  <c r="N1747" i="1"/>
  <c r="M1747" i="1"/>
  <c r="L1747" i="1"/>
  <c r="O1747" i="1" s="1"/>
  <c r="K1747" i="1"/>
  <c r="E1747" i="1"/>
  <c r="X1747" i="1" s="1"/>
  <c r="Y1747" i="1" s="1"/>
  <c r="C1747" i="1"/>
  <c r="N1746" i="1"/>
  <c r="M1746" i="1"/>
  <c r="L1746" i="1"/>
  <c r="K1746" i="1"/>
  <c r="E1746" i="1"/>
  <c r="X1746" i="1" s="1"/>
  <c r="Y1746" i="1" s="1"/>
  <c r="C1746" i="1"/>
  <c r="Y1745" i="1"/>
  <c r="N1745" i="1"/>
  <c r="M1745" i="1"/>
  <c r="L1745" i="1"/>
  <c r="K1745" i="1"/>
  <c r="E1745" i="1"/>
  <c r="X1745" i="1" s="1"/>
  <c r="C1745" i="1"/>
  <c r="O1744" i="1"/>
  <c r="N1744" i="1"/>
  <c r="M1744" i="1"/>
  <c r="L1744" i="1"/>
  <c r="K1744" i="1"/>
  <c r="E1744" i="1"/>
  <c r="X1744" i="1" s="1"/>
  <c r="Y1744" i="1" s="1"/>
  <c r="C1744" i="1"/>
  <c r="X1743" i="1"/>
  <c r="Y1743" i="1" s="1"/>
  <c r="N1743" i="1"/>
  <c r="M1743" i="1"/>
  <c r="L1743" i="1"/>
  <c r="K1743" i="1"/>
  <c r="E1743" i="1"/>
  <c r="C1743" i="1"/>
  <c r="N1742" i="1"/>
  <c r="M1742" i="1"/>
  <c r="L1742" i="1"/>
  <c r="K1742" i="1"/>
  <c r="E1742" i="1"/>
  <c r="X1742" i="1" s="1"/>
  <c r="Y1742" i="1" s="1"/>
  <c r="C1742" i="1"/>
  <c r="N1741" i="1"/>
  <c r="M1741" i="1"/>
  <c r="L1741" i="1"/>
  <c r="O1741" i="1" s="1"/>
  <c r="K1741" i="1"/>
  <c r="E1741" i="1"/>
  <c r="X1741" i="1" s="1"/>
  <c r="Y1741" i="1" s="1"/>
  <c r="C1741" i="1"/>
  <c r="N1740" i="1"/>
  <c r="M1740" i="1"/>
  <c r="L1740" i="1"/>
  <c r="K1740" i="1"/>
  <c r="E1740" i="1"/>
  <c r="X1740" i="1" s="1"/>
  <c r="Y1740" i="1" s="1"/>
  <c r="C1740" i="1"/>
  <c r="X1739" i="1"/>
  <c r="Y1739" i="1" s="1"/>
  <c r="N1739" i="1"/>
  <c r="M1739" i="1"/>
  <c r="L1739" i="1"/>
  <c r="K1739" i="1"/>
  <c r="E1739" i="1"/>
  <c r="C1739" i="1"/>
  <c r="N1738" i="1"/>
  <c r="M1738" i="1"/>
  <c r="L1738" i="1"/>
  <c r="K1738" i="1"/>
  <c r="E1738" i="1"/>
  <c r="X1738" i="1" s="1"/>
  <c r="Y1738" i="1" s="1"/>
  <c r="C1738" i="1"/>
  <c r="N1737" i="1"/>
  <c r="M1737" i="1"/>
  <c r="L1737" i="1"/>
  <c r="K1737" i="1"/>
  <c r="E1737" i="1"/>
  <c r="X1737" i="1" s="1"/>
  <c r="Y1737" i="1" s="1"/>
  <c r="C1737" i="1"/>
  <c r="N1736" i="1"/>
  <c r="M1736" i="1"/>
  <c r="L1736" i="1"/>
  <c r="K1736" i="1"/>
  <c r="E1736" i="1"/>
  <c r="X1736" i="1" s="1"/>
  <c r="Y1736" i="1" s="1"/>
  <c r="C1736" i="1"/>
  <c r="O1736" i="1" s="1"/>
  <c r="N1735" i="1"/>
  <c r="M1735" i="1"/>
  <c r="L1735" i="1"/>
  <c r="K1735" i="1"/>
  <c r="E1735" i="1"/>
  <c r="X1735" i="1" s="1"/>
  <c r="Y1735" i="1" s="1"/>
  <c r="C1735" i="1"/>
  <c r="N1734" i="1"/>
  <c r="M1734" i="1"/>
  <c r="L1734" i="1"/>
  <c r="K1734" i="1"/>
  <c r="E1734" i="1"/>
  <c r="X1734" i="1" s="1"/>
  <c r="Y1734" i="1" s="1"/>
  <c r="C1734" i="1"/>
  <c r="X1733" i="1"/>
  <c r="Y1733" i="1" s="1"/>
  <c r="N1733" i="1"/>
  <c r="M1733" i="1"/>
  <c r="L1733" i="1"/>
  <c r="K1733" i="1"/>
  <c r="E1733" i="1"/>
  <c r="C1733" i="1"/>
  <c r="X1732" i="1"/>
  <c r="Y1732" i="1" s="1"/>
  <c r="N1732" i="1"/>
  <c r="M1732" i="1"/>
  <c r="L1732" i="1"/>
  <c r="K1732" i="1"/>
  <c r="E1732" i="1"/>
  <c r="C1732" i="1"/>
  <c r="X1731" i="1"/>
  <c r="Y1731" i="1" s="1"/>
  <c r="N1731" i="1"/>
  <c r="M1731" i="1"/>
  <c r="L1731" i="1"/>
  <c r="K1731" i="1"/>
  <c r="E1731" i="1"/>
  <c r="C1731" i="1"/>
  <c r="X1730" i="1"/>
  <c r="Y1730" i="1" s="1"/>
  <c r="N1730" i="1"/>
  <c r="M1730" i="1"/>
  <c r="L1730" i="1"/>
  <c r="K1730" i="1"/>
  <c r="E1730" i="1"/>
  <c r="C1730" i="1"/>
  <c r="O1730" i="1" s="1"/>
  <c r="P1730" i="1" s="1"/>
  <c r="O1729" i="1"/>
  <c r="N1729" i="1"/>
  <c r="M1729" i="1"/>
  <c r="L1729" i="1"/>
  <c r="K1729" i="1"/>
  <c r="E1729" i="1"/>
  <c r="X1729" i="1" s="1"/>
  <c r="Y1729" i="1" s="1"/>
  <c r="C1729" i="1"/>
  <c r="N1728" i="1"/>
  <c r="M1728" i="1"/>
  <c r="L1728" i="1"/>
  <c r="K1728" i="1"/>
  <c r="E1728" i="1"/>
  <c r="X1728" i="1" s="1"/>
  <c r="Y1728" i="1" s="1"/>
  <c r="C1728" i="1"/>
  <c r="X1727" i="1"/>
  <c r="Y1727" i="1" s="1"/>
  <c r="N1727" i="1"/>
  <c r="M1727" i="1"/>
  <c r="L1727" i="1"/>
  <c r="K1727" i="1"/>
  <c r="E1727" i="1"/>
  <c r="C1727" i="1"/>
  <c r="N1726" i="1"/>
  <c r="M1726" i="1"/>
  <c r="L1726" i="1"/>
  <c r="K1726" i="1"/>
  <c r="E1726" i="1"/>
  <c r="X1726" i="1" s="1"/>
  <c r="Y1726" i="1" s="1"/>
  <c r="C1726" i="1"/>
  <c r="N1725" i="1"/>
  <c r="M1725" i="1"/>
  <c r="L1725" i="1"/>
  <c r="K1725" i="1"/>
  <c r="E1725" i="1"/>
  <c r="X1725" i="1" s="1"/>
  <c r="Y1725" i="1" s="1"/>
  <c r="C1725" i="1"/>
  <c r="N1724" i="1"/>
  <c r="M1724" i="1"/>
  <c r="L1724" i="1"/>
  <c r="K1724" i="1"/>
  <c r="E1724" i="1"/>
  <c r="X1724" i="1" s="1"/>
  <c r="Y1724" i="1" s="1"/>
  <c r="C1724" i="1"/>
  <c r="N1723" i="1"/>
  <c r="M1723" i="1"/>
  <c r="L1723" i="1"/>
  <c r="K1723" i="1"/>
  <c r="E1723" i="1"/>
  <c r="X1723" i="1" s="1"/>
  <c r="Y1723" i="1" s="1"/>
  <c r="C1723" i="1"/>
  <c r="Y1722" i="1"/>
  <c r="N1722" i="1"/>
  <c r="M1722" i="1"/>
  <c r="L1722" i="1"/>
  <c r="K1722" i="1"/>
  <c r="E1722" i="1"/>
  <c r="X1722" i="1" s="1"/>
  <c r="C1722" i="1"/>
  <c r="X1721" i="1"/>
  <c r="Y1721" i="1" s="1"/>
  <c r="N1721" i="1"/>
  <c r="M1721" i="1"/>
  <c r="L1721" i="1"/>
  <c r="K1721" i="1"/>
  <c r="E1721" i="1"/>
  <c r="C1721" i="1"/>
  <c r="N1720" i="1"/>
  <c r="M1720" i="1"/>
  <c r="L1720" i="1"/>
  <c r="K1720" i="1"/>
  <c r="E1720" i="1"/>
  <c r="X1720" i="1" s="1"/>
  <c r="Y1720" i="1" s="1"/>
  <c r="C1720" i="1"/>
  <c r="N1719" i="1"/>
  <c r="M1719" i="1"/>
  <c r="L1719" i="1"/>
  <c r="K1719" i="1"/>
  <c r="E1719" i="1"/>
  <c r="C1719" i="1"/>
  <c r="N1718" i="1"/>
  <c r="M1718" i="1"/>
  <c r="L1718" i="1"/>
  <c r="K1718" i="1"/>
  <c r="E1718" i="1"/>
  <c r="X1718" i="1" s="1"/>
  <c r="Y1718" i="1" s="1"/>
  <c r="C1718" i="1"/>
  <c r="O1717" i="1"/>
  <c r="N1717" i="1"/>
  <c r="M1717" i="1"/>
  <c r="L1717" i="1"/>
  <c r="K1717" i="1"/>
  <c r="E1717" i="1"/>
  <c r="X1717" i="1" s="1"/>
  <c r="Y1717" i="1" s="1"/>
  <c r="C1717" i="1"/>
  <c r="N1716" i="1"/>
  <c r="M1716" i="1"/>
  <c r="L1716" i="1"/>
  <c r="K1716" i="1"/>
  <c r="E1716" i="1"/>
  <c r="X1716" i="1" s="1"/>
  <c r="Y1716" i="1" s="1"/>
  <c r="C1716" i="1"/>
  <c r="N1715" i="1"/>
  <c r="M1715" i="1"/>
  <c r="L1715" i="1"/>
  <c r="K1715" i="1"/>
  <c r="E1715" i="1"/>
  <c r="X1715" i="1" s="1"/>
  <c r="Y1715" i="1" s="1"/>
  <c r="C1715" i="1"/>
  <c r="N1714" i="1"/>
  <c r="M1714" i="1"/>
  <c r="L1714" i="1"/>
  <c r="K1714" i="1"/>
  <c r="E1714" i="1"/>
  <c r="X1714" i="1" s="1"/>
  <c r="Y1714" i="1" s="1"/>
  <c r="C1714" i="1"/>
  <c r="N1713" i="1"/>
  <c r="M1713" i="1"/>
  <c r="L1713" i="1"/>
  <c r="K1713" i="1"/>
  <c r="E1713" i="1"/>
  <c r="X1713" i="1" s="1"/>
  <c r="Y1713" i="1" s="1"/>
  <c r="C1713" i="1"/>
  <c r="O1713" i="1" s="1"/>
  <c r="N1712" i="1"/>
  <c r="M1712" i="1"/>
  <c r="L1712" i="1"/>
  <c r="O1712" i="1" s="1"/>
  <c r="K1712" i="1"/>
  <c r="E1712" i="1"/>
  <c r="X1712" i="1" s="1"/>
  <c r="Y1712" i="1" s="1"/>
  <c r="C1712" i="1"/>
  <c r="X1711" i="1"/>
  <c r="Y1711" i="1" s="1"/>
  <c r="N1711" i="1"/>
  <c r="M1711" i="1"/>
  <c r="L1711" i="1"/>
  <c r="K1711" i="1"/>
  <c r="E1711" i="1"/>
  <c r="C1711" i="1"/>
  <c r="Y1710" i="1"/>
  <c r="X1710" i="1"/>
  <c r="N1710" i="1"/>
  <c r="M1710" i="1"/>
  <c r="L1710" i="1"/>
  <c r="K1710" i="1"/>
  <c r="E1710" i="1"/>
  <c r="C1710" i="1"/>
  <c r="O1710" i="1" s="1"/>
  <c r="N1709" i="1"/>
  <c r="M1709" i="1"/>
  <c r="L1709" i="1"/>
  <c r="K1709" i="1"/>
  <c r="E1709" i="1"/>
  <c r="C1709" i="1"/>
  <c r="N1708" i="1"/>
  <c r="M1708" i="1"/>
  <c r="L1708" i="1"/>
  <c r="K1708" i="1"/>
  <c r="E1708" i="1"/>
  <c r="X1708" i="1" s="1"/>
  <c r="Y1708" i="1" s="1"/>
  <c r="C1708" i="1"/>
  <c r="N1707" i="1"/>
  <c r="M1707" i="1"/>
  <c r="L1707" i="1"/>
  <c r="K1707" i="1"/>
  <c r="E1707" i="1"/>
  <c r="X1707" i="1" s="1"/>
  <c r="Y1707" i="1" s="1"/>
  <c r="C1707" i="1"/>
  <c r="N1706" i="1"/>
  <c r="M1706" i="1"/>
  <c r="L1706" i="1"/>
  <c r="K1706" i="1"/>
  <c r="E1706" i="1"/>
  <c r="X1706" i="1" s="1"/>
  <c r="Y1706" i="1" s="1"/>
  <c r="C1706" i="1"/>
  <c r="N1705" i="1"/>
  <c r="M1705" i="1"/>
  <c r="L1705" i="1"/>
  <c r="O1705" i="1" s="1"/>
  <c r="K1705" i="1"/>
  <c r="E1705" i="1"/>
  <c r="X1705" i="1" s="1"/>
  <c r="Y1705" i="1" s="1"/>
  <c r="C1705" i="1"/>
  <c r="Y1704" i="1"/>
  <c r="N1704" i="1"/>
  <c r="M1704" i="1"/>
  <c r="L1704" i="1"/>
  <c r="K1704" i="1"/>
  <c r="E1704" i="1"/>
  <c r="X1704" i="1" s="1"/>
  <c r="C1704" i="1"/>
  <c r="N1703" i="1"/>
  <c r="M1703" i="1"/>
  <c r="L1703" i="1"/>
  <c r="K1703" i="1"/>
  <c r="E1703" i="1"/>
  <c r="X1703" i="1" s="1"/>
  <c r="Y1703" i="1" s="1"/>
  <c r="C1703" i="1"/>
  <c r="Y1702" i="1"/>
  <c r="N1702" i="1"/>
  <c r="M1702" i="1"/>
  <c r="L1702" i="1"/>
  <c r="K1702" i="1"/>
  <c r="E1702" i="1"/>
  <c r="X1702" i="1" s="1"/>
  <c r="C1702" i="1"/>
  <c r="N1701" i="1"/>
  <c r="M1701" i="1"/>
  <c r="L1701" i="1"/>
  <c r="K1701" i="1"/>
  <c r="E1701" i="1"/>
  <c r="X1701" i="1" s="1"/>
  <c r="Y1701" i="1" s="1"/>
  <c r="C1701" i="1"/>
  <c r="Y1700" i="1"/>
  <c r="N1700" i="1"/>
  <c r="M1700" i="1"/>
  <c r="L1700" i="1"/>
  <c r="O1700" i="1" s="1"/>
  <c r="K1700" i="1"/>
  <c r="E1700" i="1"/>
  <c r="X1700" i="1" s="1"/>
  <c r="C1700" i="1"/>
  <c r="N1699" i="1"/>
  <c r="M1699" i="1"/>
  <c r="L1699" i="1"/>
  <c r="K1699" i="1"/>
  <c r="E1699" i="1"/>
  <c r="X1699" i="1" s="1"/>
  <c r="Y1699" i="1" s="1"/>
  <c r="C1699" i="1"/>
  <c r="N1698" i="1"/>
  <c r="M1698" i="1"/>
  <c r="L1698" i="1"/>
  <c r="K1698" i="1"/>
  <c r="E1698" i="1"/>
  <c r="X1698" i="1" s="1"/>
  <c r="Y1698" i="1" s="1"/>
  <c r="C1698" i="1"/>
  <c r="N1697" i="1"/>
  <c r="M1697" i="1"/>
  <c r="L1697" i="1"/>
  <c r="K1697" i="1"/>
  <c r="E1697" i="1"/>
  <c r="X1697" i="1" s="1"/>
  <c r="Y1697" i="1" s="1"/>
  <c r="C1697" i="1"/>
  <c r="N1696" i="1"/>
  <c r="M1696" i="1"/>
  <c r="L1696" i="1"/>
  <c r="K1696" i="1"/>
  <c r="E1696" i="1"/>
  <c r="X1696" i="1" s="1"/>
  <c r="Y1696" i="1" s="1"/>
  <c r="C1696" i="1"/>
  <c r="Y1695" i="1"/>
  <c r="N1695" i="1"/>
  <c r="M1695" i="1"/>
  <c r="L1695" i="1"/>
  <c r="K1695" i="1"/>
  <c r="E1695" i="1"/>
  <c r="X1695" i="1" s="1"/>
  <c r="C1695" i="1"/>
  <c r="N1694" i="1"/>
  <c r="M1694" i="1"/>
  <c r="L1694" i="1"/>
  <c r="K1694" i="1"/>
  <c r="E1694" i="1"/>
  <c r="X1694" i="1" s="1"/>
  <c r="Y1694" i="1" s="1"/>
  <c r="C1694" i="1"/>
  <c r="N1693" i="1"/>
  <c r="M1693" i="1"/>
  <c r="L1693" i="1"/>
  <c r="K1693" i="1"/>
  <c r="E1693" i="1"/>
  <c r="X1693" i="1" s="1"/>
  <c r="Y1693" i="1" s="1"/>
  <c r="C1693" i="1"/>
  <c r="N1692" i="1"/>
  <c r="M1692" i="1"/>
  <c r="L1692" i="1"/>
  <c r="K1692" i="1"/>
  <c r="E1692" i="1"/>
  <c r="X1692" i="1" s="1"/>
  <c r="Y1692" i="1" s="1"/>
  <c r="C1692" i="1"/>
  <c r="N1691" i="1"/>
  <c r="M1691" i="1"/>
  <c r="L1691" i="1"/>
  <c r="O1691" i="1" s="1"/>
  <c r="K1691" i="1"/>
  <c r="E1691" i="1"/>
  <c r="X1691" i="1" s="1"/>
  <c r="Y1691" i="1" s="1"/>
  <c r="C1691" i="1"/>
  <c r="N1690" i="1"/>
  <c r="M1690" i="1"/>
  <c r="L1690" i="1"/>
  <c r="K1690" i="1"/>
  <c r="E1690" i="1"/>
  <c r="X1690" i="1" s="1"/>
  <c r="Y1690" i="1" s="1"/>
  <c r="C1690" i="1"/>
  <c r="N1689" i="1"/>
  <c r="M1689" i="1"/>
  <c r="L1689" i="1"/>
  <c r="K1689" i="1"/>
  <c r="E1689" i="1"/>
  <c r="X1689" i="1" s="1"/>
  <c r="Y1689" i="1" s="1"/>
  <c r="C1689" i="1"/>
  <c r="O1689" i="1" s="1"/>
  <c r="Y1688" i="1"/>
  <c r="N1688" i="1"/>
  <c r="M1688" i="1"/>
  <c r="L1688" i="1"/>
  <c r="K1688" i="1"/>
  <c r="E1688" i="1"/>
  <c r="X1688" i="1" s="1"/>
  <c r="C1688" i="1"/>
  <c r="X1687" i="1"/>
  <c r="Y1687" i="1" s="1"/>
  <c r="N1687" i="1"/>
  <c r="M1687" i="1"/>
  <c r="L1687" i="1"/>
  <c r="K1687" i="1"/>
  <c r="E1687" i="1"/>
  <c r="C1687" i="1"/>
  <c r="N1686" i="1"/>
  <c r="M1686" i="1"/>
  <c r="L1686" i="1"/>
  <c r="K1686" i="1"/>
  <c r="E1686" i="1"/>
  <c r="X1686" i="1" s="1"/>
  <c r="Y1686" i="1" s="1"/>
  <c r="C1686" i="1"/>
  <c r="N1685" i="1"/>
  <c r="M1685" i="1"/>
  <c r="L1685" i="1"/>
  <c r="K1685" i="1"/>
  <c r="E1685" i="1"/>
  <c r="X1685" i="1" s="1"/>
  <c r="Y1685" i="1" s="1"/>
  <c r="C1685" i="1"/>
  <c r="Y1684" i="1"/>
  <c r="N1684" i="1"/>
  <c r="M1684" i="1"/>
  <c r="L1684" i="1"/>
  <c r="O1684" i="1" s="1"/>
  <c r="K1684" i="1"/>
  <c r="E1684" i="1"/>
  <c r="X1684" i="1" s="1"/>
  <c r="C1684" i="1"/>
  <c r="X1683" i="1"/>
  <c r="Y1683" i="1" s="1"/>
  <c r="O1683" i="1"/>
  <c r="N1683" i="1"/>
  <c r="M1683" i="1"/>
  <c r="L1683" i="1"/>
  <c r="K1683" i="1"/>
  <c r="E1683" i="1"/>
  <c r="C1683" i="1"/>
  <c r="N1682" i="1"/>
  <c r="M1682" i="1"/>
  <c r="L1682" i="1"/>
  <c r="K1682" i="1"/>
  <c r="E1682" i="1"/>
  <c r="X1682" i="1" s="1"/>
  <c r="Y1682" i="1" s="1"/>
  <c r="C1682" i="1"/>
  <c r="N1681" i="1"/>
  <c r="M1681" i="1"/>
  <c r="L1681" i="1"/>
  <c r="K1681" i="1"/>
  <c r="E1681" i="1"/>
  <c r="X1681" i="1" s="1"/>
  <c r="Y1681" i="1" s="1"/>
  <c r="C1681" i="1"/>
  <c r="N1680" i="1"/>
  <c r="M1680" i="1"/>
  <c r="L1680" i="1"/>
  <c r="K1680" i="1"/>
  <c r="E1680" i="1"/>
  <c r="X1680" i="1" s="1"/>
  <c r="Y1680" i="1" s="1"/>
  <c r="C1680" i="1"/>
  <c r="O1680" i="1" s="1"/>
  <c r="N1679" i="1"/>
  <c r="M1679" i="1"/>
  <c r="L1679" i="1"/>
  <c r="K1679" i="1"/>
  <c r="E1679" i="1"/>
  <c r="X1679" i="1" s="1"/>
  <c r="Y1679" i="1" s="1"/>
  <c r="C1679" i="1"/>
  <c r="N1678" i="1"/>
  <c r="M1678" i="1"/>
  <c r="L1678" i="1"/>
  <c r="K1678" i="1"/>
  <c r="E1678" i="1"/>
  <c r="X1678" i="1" s="1"/>
  <c r="Y1678" i="1" s="1"/>
  <c r="C1678" i="1"/>
  <c r="N1677" i="1"/>
  <c r="M1677" i="1"/>
  <c r="L1677" i="1"/>
  <c r="K1677" i="1"/>
  <c r="E1677" i="1"/>
  <c r="X1677" i="1" s="1"/>
  <c r="Y1677" i="1" s="1"/>
  <c r="C1677" i="1"/>
  <c r="N1676" i="1"/>
  <c r="M1676" i="1"/>
  <c r="L1676" i="1"/>
  <c r="K1676" i="1"/>
  <c r="E1676" i="1"/>
  <c r="X1676" i="1" s="1"/>
  <c r="Y1676" i="1" s="1"/>
  <c r="C1676" i="1"/>
  <c r="O1676" i="1" s="1"/>
  <c r="N1675" i="1"/>
  <c r="M1675" i="1"/>
  <c r="L1675" i="1"/>
  <c r="K1675" i="1"/>
  <c r="E1675" i="1"/>
  <c r="X1675" i="1" s="1"/>
  <c r="Y1675" i="1" s="1"/>
  <c r="C1675" i="1"/>
  <c r="N1674" i="1"/>
  <c r="M1674" i="1"/>
  <c r="L1674" i="1"/>
  <c r="K1674" i="1"/>
  <c r="E1674" i="1"/>
  <c r="X1674" i="1" s="1"/>
  <c r="Y1674" i="1" s="1"/>
  <c r="C1674" i="1"/>
  <c r="N1673" i="1"/>
  <c r="M1673" i="1"/>
  <c r="L1673" i="1"/>
  <c r="K1673" i="1"/>
  <c r="O1673" i="1" s="1"/>
  <c r="E1673" i="1"/>
  <c r="X1673" i="1" s="1"/>
  <c r="Y1673" i="1" s="1"/>
  <c r="C1673" i="1"/>
  <c r="N1672" i="1"/>
  <c r="M1672" i="1"/>
  <c r="L1672" i="1"/>
  <c r="K1672" i="1"/>
  <c r="E1672" i="1"/>
  <c r="X1672" i="1" s="1"/>
  <c r="Y1672" i="1" s="1"/>
  <c r="C1672" i="1"/>
  <c r="X1671" i="1"/>
  <c r="Y1671" i="1" s="1"/>
  <c r="N1671" i="1"/>
  <c r="M1671" i="1"/>
  <c r="L1671" i="1"/>
  <c r="K1671" i="1"/>
  <c r="E1671" i="1"/>
  <c r="C1671" i="1"/>
  <c r="N1670" i="1"/>
  <c r="M1670" i="1"/>
  <c r="L1670" i="1"/>
  <c r="K1670" i="1"/>
  <c r="E1670" i="1"/>
  <c r="X1670" i="1" s="1"/>
  <c r="Y1670" i="1" s="1"/>
  <c r="C1670" i="1"/>
  <c r="N1669" i="1"/>
  <c r="M1669" i="1"/>
  <c r="L1669" i="1"/>
  <c r="K1669" i="1"/>
  <c r="E1669" i="1"/>
  <c r="X1669" i="1" s="1"/>
  <c r="Y1669" i="1" s="1"/>
  <c r="C1669" i="1"/>
  <c r="X1668" i="1"/>
  <c r="Y1668" i="1" s="1"/>
  <c r="N1668" i="1"/>
  <c r="M1668" i="1"/>
  <c r="L1668" i="1"/>
  <c r="K1668" i="1"/>
  <c r="E1668" i="1"/>
  <c r="C1668" i="1"/>
  <c r="N1667" i="1"/>
  <c r="M1667" i="1"/>
  <c r="L1667" i="1"/>
  <c r="K1667" i="1"/>
  <c r="E1667" i="1"/>
  <c r="X1667" i="1" s="1"/>
  <c r="Y1667" i="1" s="1"/>
  <c r="C1667" i="1"/>
  <c r="N1666" i="1"/>
  <c r="M1666" i="1"/>
  <c r="L1666" i="1"/>
  <c r="K1666" i="1"/>
  <c r="E1666" i="1"/>
  <c r="X1666" i="1" s="1"/>
  <c r="Y1666" i="1" s="1"/>
  <c r="C1666" i="1"/>
  <c r="N1665" i="1"/>
  <c r="M1665" i="1"/>
  <c r="L1665" i="1"/>
  <c r="K1665" i="1"/>
  <c r="E1665" i="1"/>
  <c r="X1665" i="1" s="1"/>
  <c r="Y1665" i="1" s="1"/>
  <c r="C1665" i="1"/>
  <c r="N1664" i="1"/>
  <c r="M1664" i="1"/>
  <c r="L1664" i="1"/>
  <c r="K1664" i="1"/>
  <c r="E1664" i="1"/>
  <c r="X1664" i="1" s="1"/>
  <c r="Y1664" i="1" s="1"/>
  <c r="C1664" i="1"/>
  <c r="N1663" i="1"/>
  <c r="M1663" i="1"/>
  <c r="L1663" i="1"/>
  <c r="K1663" i="1"/>
  <c r="E1663" i="1"/>
  <c r="X1663" i="1" s="1"/>
  <c r="Y1663" i="1" s="1"/>
  <c r="C1663" i="1"/>
  <c r="N1662" i="1"/>
  <c r="M1662" i="1"/>
  <c r="L1662" i="1"/>
  <c r="K1662" i="1"/>
  <c r="E1662" i="1"/>
  <c r="X1662" i="1" s="1"/>
  <c r="Y1662" i="1" s="1"/>
  <c r="C1662" i="1"/>
  <c r="N1661" i="1"/>
  <c r="P1661" i="1" s="1"/>
  <c r="M1661" i="1"/>
  <c r="L1661" i="1"/>
  <c r="K1661" i="1"/>
  <c r="E1661" i="1"/>
  <c r="X1661" i="1" s="1"/>
  <c r="Y1661" i="1" s="1"/>
  <c r="C1661" i="1"/>
  <c r="O1661" i="1" s="1"/>
  <c r="N1660" i="1"/>
  <c r="M1660" i="1"/>
  <c r="L1660" i="1"/>
  <c r="K1660" i="1"/>
  <c r="E1660" i="1"/>
  <c r="X1660" i="1" s="1"/>
  <c r="Y1660" i="1" s="1"/>
  <c r="C1660" i="1"/>
  <c r="N1659" i="1"/>
  <c r="M1659" i="1"/>
  <c r="L1659" i="1"/>
  <c r="K1659" i="1"/>
  <c r="O1659" i="1" s="1"/>
  <c r="E1659" i="1"/>
  <c r="X1659" i="1" s="1"/>
  <c r="Y1659" i="1" s="1"/>
  <c r="C1659" i="1"/>
  <c r="N1658" i="1"/>
  <c r="M1658" i="1"/>
  <c r="L1658" i="1"/>
  <c r="K1658" i="1"/>
  <c r="E1658" i="1"/>
  <c r="X1658" i="1" s="1"/>
  <c r="Y1658" i="1" s="1"/>
  <c r="C1658" i="1"/>
  <c r="Y1657" i="1"/>
  <c r="X1657" i="1"/>
  <c r="O1657" i="1"/>
  <c r="N1657" i="1"/>
  <c r="P1657" i="1" s="1"/>
  <c r="R1657" i="1" s="1"/>
  <c r="T1657" i="1" s="1"/>
  <c r="M1657" i="1"/>
  <c r="L1657" i="1"/>
  <c r="K1657" i="1"/>
  <c r="E1657" i="1"/>
  <c r="C1657" i="1"/>
  <c r="N1656" i="1"/>
  <c r="M1656" i="1"/>
  <c r="L1656" i="1"/>
  <c r="K1656" i="1"/>
  <c r="E1656" i="1"/>
  <c r="X1656" i="1" s="1"/>
  <c r="Y1656" i="1" s="1"/>
  <c r="C1656" i="1"/>
  <c r="N1655" i="1"/>
  <c r="M1655" i="1"/>
  <c r="L1655" i="1"/>
  <c r="K1655" i="1"/>
  <c r="E1655" i="1"/>
  <c r="X1655" i="1" s="1"/>
  <c r="Y1655" i="1" s="1"/>
  <c r="C1655" i="1"/>
  <c r="O1655" i="1" s="1"/>
  <c r="X1654" i="1"/>
  <c r="Y1654" i="1" s="1"/>
  <c r="N1654" i="1"/>
  <c r="M1654" i="1"/>
  <c r="L1654" i="1"/>
  <c r="K1654" i="1"/>
  <c r="E1654" i="1"/>
  <c r="C1654" i="1"/>
  <c r="N1653" i="1"/>
  <c r="M1653" i="1"/>
  <c r="L1653" i="1"/>
  <c r="K1653" i="1"/>
  <c r="E1653" i="1"/>
  <c r="X1653" i="1" s="1"/>
  <c r="Y1653" i="1" s="1"/>
  <c r="C1653" i="1"/>
  <c r="N1652" i="1"/>
  <c r="M1652" i="1"/>
  <c r="L1652" i="1"/>
  <c r="K1652" i="1"/>
  <c r="E1652" i="1"/>
  <c r="X1652" i="1" s="1"/>
  <c r="Y1652" i="1" s="1"/>
  <c r="C1652" i="1"/>
  <c r="O1652" i="1" s="1"/>
  <c r="N1651" i="1"/>
  <c r="M1651" i="1"/>
  <c r="L1651" i="1"/>
  <c r="K1651" i="1"/>
  <c r="E1651" i="1"/>
  <c r="X1651" i="1" s="1"/>
  <c r="Y1651" i="1" s="1"/>
  <c r="C1651" i="1"/>
  <c r="N1650" i="1"/>
  <c r="M1650" i="1"/>
  <c r="L1650" i="1"/>
  <c r="K1650" i="1"/>
  <c r="E1650" i="1"/>
  <c r="X1650" i="1" s="1"/>
  <c r="Y1650" i="1" s="1"/>
  <c r="C1650" i="1"/>
  <c r="Y1649" i="1"/>
  <c r="N1649" i="1"/>
  <c r="M1649" i="1"/>
  <c r="L1649" i="1"/>
  <c r="K1649" i="1"/>
  <c r="E1649" i="1"/>
  <c r="X1649" i="1" s="1"/>
  <c r="C1649" i="1"/>
  <c r="N1648" i="1"/>
  <c r="M1648" i="1"/>
  <c r="L1648" i="1"/>
  <c r="K1648" i="1"/>
  <c r="E1648" i="1"/>
  <c r="X1648" i="1" s="1"/>
  <c r="Y1648" i="1" s="1"/>
  <c r="C1648" i="1"/>
  <c r="X1647" i="1"/>
  <c r="Y1647" i="1" s="1"/>
  <c r="O1647" i="1"/>
  <c r="N1647" i="1"/>
  <c r="M1647" i="1"/>
  <c r="L1647" i="1"/>
  <c r="P1647" i="1" s="1"/>
  <c r="R1647" i="1" s="1"/>
  <c r="T1647" i="1" s="1"/>
  <c r="K1647" i="1"/>
  <c r="E1647" i="1"/>
  <c r="C1647" i="1"/>
  <c r="N1646" i="1"/>
  <c r="M1646" i="1"/>
  <c r="L1646" i="1"/>
  <c r="K1646" i="1"/>
  <c r="E1646" i="1"/>
  <c r="X1646" i="1" s="1"/>
  <c r="Y1646" i="1" s="1"/>
  <c r="C1646" i="1"/>
  <c r="N1645" i="1"/>
  <c r="M1645" i="1"/>
  <c r="L1645" i="1"/>
  <c r="K1645" i="1"/>
  <c r="E1645" i="1"/>
  <c r="X1645" i="1" s="1"/>
  <c r="Y1645" i="1" s="1"/>
  <c r="C1645" i="1"/>
  <c r="N1644" i="1"/>
  <c r="M1644" i="1"/>
  <c r="L1644" i="1"/>
  <c r="K1644" i="1"/>
  <c r="E1644" i="1"/>
  <c r="C1644" i="1"/>
  <c r="O1644" i="1" s="1"/>
  <c r="N1643" i="1"/>
  <c r="M1643" i="1"/>
  <c r="L1643" i="1"/>
  <c r="K1643" i="1"/>
  <c r="E1643" i="1"/>
  <c r="C1643" i="1"/>
  <c r="N1642" i="1"/>
  <c r="M1642" i="1"/>
  <c r="L1642" i="1"/>
  <c r="K1642" i="1"/>
  <c r="E1642" i="1"/>
  <c r="X1642" i="1" s="1"/>
  <c r="Y1642" i="1" s="1"/>
  <c r="C1642" i="1"/>
  <c r="N1641" i="1"/>
  <c r="M1641" i="1"/>
  <c r="L1641" i="1"/>
  <c r="K1641" i="1"/>
  <c r="E1641" i="1"/>
  <c r="X1641" i="1" s="1"/>
  <c r="Y1641" i="1" s="1"/>
  <c r="C1641" i="1"/>
  <c r="N1640" i="1"/>
  <c r="M1640" i="1"/>
  <c r="L1640" i="1"/>
  <c r="K1640" i="1"/>
  <c r="E1640" i="1"/>
  <c r="X1640" i="1" s="1"/>
  <c r="Y1640" i="1" s="1"/>
  <c r="C1640" i="1"/>
  <c r="N1639" i="1"/>
  <c r="M1639" i="1"/>
  <c r="L1639" i="1"/>
  <c r="K1639" i="1"/>
  <c r="E1639" i="1"/>
  <c r="X1639" i="1" s="1"/>
  <c r="Y1639" i="1" s="1"/>
  <c r="C1639" i="1"/>
  <c r="N1638" i="1"/>
  <c r="M1638" i="1"/>
  <c r="L1638" i="1"/>
  <c r="K1638" i="1"/>
  <c r="E1638" i="1"/>
  <c r="X1638" i="1" s="1"/>
  <c r="Y1638" i="1" s="1"/>
  <c r="C1638" i="1"/>
  <c r="N1637" i="1"/>
  <c r="M1637" i="1"/>
  <c r="L1637" i="1"/>
  <c r="K1637" i="1"/>
  <c r="E1637" i="1"/>
  <c r="X1637" i="1" s="1"/>
  <c r="Y1637" i="1" s="1"/>
  <c r="C1637" i="1"/>
  <c r="X1636" i="1"/>
  <c r="Y1636" i="1" s="1"/>
  <c r="N1636" i="1"/>
  <c r="M1636" i="1"/>
  <c r="L1636" i="1"/>
  <c r="O1636" i="1" s="1"/>
  <c r="K1636" i="1"/>
  <c r="E1636" i="1"/>
  <c r="C1636" i="1"/>
  <c r="N1635" i="1"/>
  <c r="M1635" i="1"/>
  <c r="L1635" i="1"/>
  <c r="O1635" i="1" s="1"/>
  <c r="K1635" i="1"/>
  <c r="E1635" i="1"/>
  <c r="X1635" i="1" s="1"/>
  <c r="Y1635" i="1" s="1"/>
  <c r="C1635" i="1"/>
  <c r="N1634" i="1"/>
  <c r="M1634" i="1"/>
  <c r="L1634" i="1"/>
  <c r="K1634" i="1"/>
  <c r="E1634" i="1"/>
  <c r="X1634" i="1" s="1"/>
  <c r="Y1634" i="1" s="1"/>
  <c r="C1634" i="1"/>
  <c r="N1633" i="1"/>
  <c r="M1633" i="1"/>
  <c r="L1633" i="1"/>
  <c r="K1633" i="1"/>
  <c r="E1633" i="1"/>
  <c r="X1633" i="1" s="1"/>
  <c r="Y1633" i="1" s="1"/>
  <c r="C1633" i="1"/>
  <c r="N1632" i="1"/>
  <c r="M1632" i="1"/>
  <c r="L1632" i="1"/>
  <c r="K1632" i="1"/>
  <c r="E1632" i="1"/>
  <c r="X1632" i="1" s="1"/>
  <c r="Y1632" i="1" s="1"/>
  <c r="C1632" i="1"/>
  <c r="X1631" i="1"/>
  <c r="Y1631" i="1" s="1"/>
  <c r="N1631" i="1"/>
  <c r="M1631" i="1"/>
  <c r="L1631" i="1"/>
  <c r="O1631" i="1" s="1"/>
  <c r="K1631" i="1"/>
  <c r="E1631" i="1"/>
  <c r="C1631" i="1"/>
  <c r="N1630" i="1"/>
  <c r="M1630" i="1"/>
  <c r="L1630" i="1"/>
  <c r="K1630" i="1"/>
  <c r="E1630" i="1"/>
  <c r="X1630" i="1" s="1"/>
  <c r="Y1630" i="1" s="1"/>
  <c r="C1630" i="1"/>
  <c r="N1629" i="1"/>
  <c r="M1629" i="1"/>
  <c r="L1629" i="1"/>
  <c r="K1629" i="1"/>
  <c r="E1629" i="1"/>
  <c r="X1629" i="1" s="1"/>
  <c r="Y1629" i="1" s="1"/>
  <c r="C1629" i="1"/>
  <c r="X1628" i="1"/>
  <c r="Y1628" i="1" s="1"/>
  <c r="N1628" i="1"/>
  <c r="M1628" i="1"/>
  <c r="L1628" i="1"/>
  <c r="K1628" i="1"/>
  <c r="E1628" i="1"/>
  <c r="C1628" i="1"/>
  <c r="N1627" i="1"/>
  <c r="M1627" i="1"/>
  <c r="L1627" i="1"/>
  <c r="K1627" i="1"/>
  <c r="E1627" i="1"/>
  <c r="X1627" i="1" s="1"/>
  <c r="Y1627" i="1" s="1"/>
  <c r="C1627" i="1"/>
  <c r="Y1626" i="1"/>
  <c r="N1626" i="1"/>
  <c r="M1626" i="1"/>
  <c r="L1626" i="1"/>
  <c r="O1626" i="1" s="1"/>
  <c r="K1626" i="1"/>
  <c r="E1626" i="1"/>
  <c r="X1626" i="1" s="1"/>
  <c r="C1626" i="1"/>
  <c r="N1625" i="1"/>
  <c r="M1625" i="1"/>
  <c r="L1625" i="1"/>
  <c r="K1625" i="1"/>
  <c r="E1625" i="1"/>
  <c r="X1625" i="1" s="1"/>
  <c r="Y1625" i="1" s="1"/>
  <c r="C1625" i="1"/>
  <c r="N1624" i="1"/>
  <c r="M1624" i="1"/>
  <c r="L1624" i="1"/>
  <c r="K1624" i="1"/>
  <c r="E1624" i="1"/>
  <c r="X1624" i="1" s="1"/>
  <c r="Y1624" i="1" s="1"/>
  <c r="C1624" i="1"/>
  <c r="N1623" i="1"/>
  <c r="M1623" i="1"/>
  <c r="L1623" i="1"/>
  <c r="K1623" i="1"/>
  <c r="E1623" i="1"/>
  <c r="X1623" i="1" s="1"/>
  <c r="Y1623" i="1" s="1"/>
  <c r="C1623" i="1"/>
  <c r="X1622" i="1"/>
  <c r="Y1622" i="1" s="1"/>
  <c r="N1622" i="1"/>
  <c r="M1622" i="1"/>
  <c r="L1622" i="1"/>
  <c r="K1622" i="1"/>
  <c r="E1622" i="1"/>
  <c r="C1622" i="1"/>
  <c r="X1621" i="1"/>
  <c r="Y1621" i="1" s="1"/>
  <c r="N1621" i="1"/>
  <c r="M1621" i="1"/>
  <c r="L1621" i="1"/>
  <c r="K1621" i="1"/>
  <c r="E1621" i="1"/>
  <c r="C1621" i="1"/>
  <c r="N1620" i="1"/>
  <c r="M1620" i="1"/>
  <c r="L1620" i="1"/>
  <c r="K1620" i="1"/>
  <c r="E1620" i="1"/>
  <c r="X1620" i="1" s="1"/>
  <c r="Y1620" i="1" s="1"/>
  <c r="C1620" i="1"/>
  <c r="N1619" i="1"/>
  <c r="M1619" i="1"/>
  <c r="L1619" i="1"/>
  <c r="K1619" i="1"/>
  <c r="E1619" i="1"/>
  <c r="X1619" i="1" s="1"/>
  <c r="Y1619" i="1" s="1"/>
  <c r="C1619" i="1"/>
  <c r="N1618" i="1"/>
  <c r="M1618" i="1"/>
  <c r="L1618" i="1"/>
  <c r="K1618" i="1"/>
  <c r="E1618" i="1"/>
  <c r="X1618" i="1" s="1"/>
  <c r="Y1618" i="1" s="1"/>
  <c r="C1618" i="1"/>
  <c r="X1617" i="1"/>
  <c r="Y1617" i="1" s="1"/>
  <c r="N1617" i="1"/>
  <c r="M1617" i="1"/>
  <c r="L1617" i="1"/>
  <c r="K1617" i="1"/>
  <c r="E1617" i="1"/>
  <c r="C1617" i="1"/>
  <c r="N1616" i="1"/>
  <c r="M1616" i="1"/>
  <c r="L1616" i="1"/>
  <c r="O1616" i="1" s="1"/>
  <c r="K1616" i="1"/>
  <c r="E1616" i="1"/>
  <c r="X1616" i="1" s="1"/>
  <c r="Y1616" i="1" s="1"/>
  <c r="C1616" i="1"/>
  <c r="N1615" i="1"/>
  <c r="M1615" i="1"/>
  <c r="L1615" i="1"/>
  <c r="K1615" i="1"/>
  <c r="E1615" i="1"/>
  <c r="X1615" i="1" s="1"/>
  <c r="Y1615" i="1" s="1"/>
  <c r="C1615" i="1"/>
  <c r="N1614" i="1"/>
  <c r="M1614" i="1"/>
  <c r="L1614" i="1"/>
  <c r="K1614" i="1"/>
  <c r="E1614" i="1"/>
  <c r="X1614" i="1" s="1"/>
  <c r="Y1614" i="1" s="1"/>
  <c r="C1614" i="1"/>
  <c r="N1613" i="1"/>
  <c r="M1613" i="1"/>
  <c r="L1613" i="1"/>
  <c r="K1613" i="1"/>
  <c r="E1613" i="1"/>
  <c r="X1613" i="1" s="1"/>
  <c r="Y1613" i="1" s="1"/>
  <c r="C1613" i="1"/>
  <c r="N1612" i="1"/>
  <c r="M1612" i="1"/>
  <c r="L1612" i="1"/>
  <c r="O1612" i="1" s="1"/>
  <c r="K1612" i="1"/>
  <c r="E1612" i="1"/>
  <c r="X1612" i="1" s="1"/>
  <c r="Y1612" i="1" s="1"/>
  <c r="C1612" i="1"/>
  <c r="X1611" i="1"/>
  <c r="Y1611" i="1" s="1"/>
  <c r="N1611" i="1"/>
  <c r="M1611" i="1"/>
  <c r="L1611" i="1"/>
  <c r="K1611" i="1"/>
  <c r="E1611" i="1"/>
  <c r="C1611" i="1"/>
  <c r="O1611" i="1" s="1"/>
  <c r="N1610" i="1"/>
  <c r="M1610" i="1"/>
  <c r="L1610" i="1"/>
  <c r="K1610" i="1"/>
  <c r="E1610" i="1"/>
  <c r="X1610" i="1" s="1"/>
  <c r="Y1610" i="1" s="1"/>
  <c r="C1610" i="1"/>
  <c r="N1609" i="1"/>
  <c r="M1609" i="1"/>
  <c r="L1609" i="1"/>
  <c r="K1609" i="1"/>
  <c r="E1609" i="1"/>
  <c r="X1609" i="1" s="1"/>
  <c r="Y1609" i="1" s="1"/>
  <c r="C1609" i="1"/>
  <c r="N1608" i="1"/>
  <c r="M1608" i="1"/>
  <c r="L1608" i="1"/>
  <c r="K1608" i="1"/>
  <c r="E1608" i="1"/>
  <c r="X1608" i="1" s="1"/>
  <c r="Y1608" i="1" s="1"/>
  <c r="C1608" i="1"/>
  <c r="N1607" i="1"/>
  <c r="M1607" i="1"/>
  <c r="L1607" i="1"/>
  <c r="K1607" i="1"/>
  <c r="E1607" i="1"/>
  <c r="X1607" i="1" s="1"/>
  <c r="Y1607" i="1" s="1"/>
  <c r="C1607" i="1"/>
  <c r="X1606" i="1"/>
  <c r="Y1606" i="1" s="1"/>
  <c r="N1606" i="1"/>
  <c r="M1606" i="1"/>
  <c r="L1606" i="1"/>
  <c r="K1606" i="1"/>
  <c r="E1606" i="1"/>
  <c r="C1606" i="1"/>
  <c r="X1605" i="1"/>
  <c r="Y1605" i="1" s="1"/>
  <c r="N1605" i="1"/>
  <c r="M1605" i="1"/>
  <c r="L1605" i="1"/>
  <c r="K1605" i="1"/>
  <c r="E1605" i="1"/>
  <c r="C1605" i="1"/>
  <c r="N1604" i="1"/>
  <c r="M1604" i="1"/>
  <c r="L1604" i="1"/>
  <c r="K1604" i="1"/>
  <c r="E1604" i="1"/>
  <c r="X1604" i="1" s="1"/>
  <c r="Y1604" i="1" s="1"/>
  <c r="C1604" i="1"/>
  <c r="N1603" i="1"/>
  <c r="M1603" i="1"/>
  <c r="L1603" i="1"/>
  <c r="K1603" i="1"/>
  <c r="E1603" i="1"/>
  <c r="X1603" i="1" s="1"/>
  <c r="Y1603" i="1" s="1"/>
  <c r="C1603" i="1"/>
  <c r="N1602" i="1"/>
  <c r="M1602" i="1"/>
  <c r="L1602" i="1"/>
  <c r="K1602" i="1"/>
  <c r="E1602" i="1"/>
  <c r="X1602" i="1" s="1"/>
  <c r="Y1602" i="1" s="1"/>
  <c r="C1602" i="1"/>
  <c r="N1601" i="1"/>
  <c r="M1601" i="1"/>
  <c r="L1601" i="1"/>
  <c r="K1601" i="1"/>
  <c r="E1601" i="1"/>
  <c r="X1601" i="1" s="1"/>
  <c r="Y1601" i="1" s="1"/>
  <c r="C1601" i="1"/>
  <c r="N1600" i="1"/>
  <c r="M1600" i="1"/>
  <c r="L1600" i="1"/>
  <c r="K1600" i="1"/>
  <c r="E1600" i="1"/>
  <c r="X1600" i="1" s="1"/>
  <c r="Y1600" i="1" s="1"/>
  <c r="C1600" i="1"/>
  <c r="N1599" i="1"/>
  <c r="M1599" i="1"/>
  <c r="L1599" i="1"/>
  <c r="K1599" i="1"/>
  <c r="E1599" i="1"/>
  <c r="C1599" i="1"/>
  <c r="O1599" i="1" s="1"/>
  <c r="N1598" i="1"/>
  <c r="M1598" i="1"/>
  <c r="L1598" i="1"/>
  <c r="K1598" i="1"/>
  <c r="E1598" i="1"/>
  <c r="X1598" i="1" s="1"/>
  <c r="Y1598" i="1" s="1"/>
  <c r="C1598" i="1"/>
  <c r="N1597" i="1"/>
  <c r="M1597" i="1"/>
  <c r="L1597" i="1"/>
  <c r="K1597" i="1"/>
  <c r="E1597" i="1"/>
  <c r="X1597" i="1" s="1"/>
  <c r="Y1597" i="1" s="1"/>
  <c r="C1597" i="1"/>
  <c r="X1596" i="1"/>
  <c r="Y1596" i="1" s="1"/>
  <c r="N1596" i="1"/>
  <c r="M1596" i="1"/>
  <c r="L1596" i="1"/>
  <c r="K1596" i="1"/>
  <c r="E1596" i="1"/>
  <c r="C1596" i="1"/>
  <c r="N1595" i="1"/>
  <c r="M1595" i="1"/>
  <c r="L1595" i="1"/>
  <c r="K1595" i="1"/>
  <c r="E1595" i="1"/>
  <c r="X1595" i="1" s="1"/>
  <c r="Y1595" i="1" s="1"/>
  <c r="C1595" i="1"/>
  <c r="N1594" i="1"/>
  <c r="M1594" i="1"/>
  <c r="L1594" i="1"/>
  <c r="K1594" i="1"/>
  <c r="E1594" i="1"/>
  <c r="X1594" i="1" s="1"/>
  <c r="Y1594" i="1" s="1"/>
  <c r="C1594" i="1"/>
  <c r="X1593" i="1"/>
  <c r="Y1593" i="1" s="1"/>
  <c r="N1593" i="1"/>
  <c r="M1593" i="1"/>
  <c r="L1593" i="1"/>
  <c r="K1593" i="1"/>
  <c r="E1593" i="1"/>
  <c r="C1593" i="1"/>
  <c r="N1592" i="1"/>
  <c r="M1592" i="1"/>
  <c r="L1592" i="1"/>
  <c r="K1592" i="1"/>
  <c r="E1592" i="1"/>
  <c r="X1592" i="1" s="1"/>
  <c r="Y1592" i="1" s="1"/>
  <c r="C1592" i="1"/>
  <c r="N1591" i="1"/>
  <c r="M1591" i="1"/>
  <c r="L1591" i="1"/>
  <c r="K1591" i="1"/>
  <c r="E1591" i="1"/>
  <c r="X1591" i="1" s="1"/>
  <c r="Y1591" i="1" s="1"/>
  <c r="C1591" i="1"/>
  <c r="O1591" i="1" s="1"/>
  <c r="N1590" i="1"/>
  <c r="M1590" i="1"/>
  <c r="L1590" i="1"/>
  <c r="K1590" i="1"/>
  <c r="E1590" i="1"/>
  <c r="X1590" i="1" s="1"/>
  <c r="Y1590" i="1" s="1"/>
  <c r="C1590" i="1"/>
  <c r="X1589" i="1"/>
  <c r="Y1589" i="1" s="1"/>
  <c r="N1589" i="1"/>
  <c r="M1589" i="1"/>
  <c r="L1589" i="1"/>
  <c r="K1589" i="1"/>
  <c r="E1589" i="1"/>
  <c r="C1589" i="1"/>
  <c r="X1588" i="1"/>
  <c r="Y1588" i="1" s="1"/>
  <c r="N1588" i="1"/>
  <c r="M1588" i="1"/>
  <c r="L1588" i="1"/>
  <c r="K1588" i="1"/>
  <c r="E1588" i="1"/>
  <c r="C1588" i="1"/>
  <c r="N1587" i="1"/>
  <c r="M1587" i="1"/>
  <c r="L1587" i="1"/>
  <c r="K1587" i="1"/>
  <c r="E1587" i="1"/>
  <c r="X1587" i="1" s="1"/>
  <c r="Y1587" i="1" s="1"/>
  <c r="C1587" i="1"/>
  <c r="Y1586" i="1"/>
  <c r="N1586" i="1"/>
  <c r="M1586" i="1"/>
  <c r="L1586" i="1"/>
  <c r="K1586" i="1"/>
  <c r="E1586" i="1"/>
  <c r="X1586" i="1" s="1"/>
  <c r="C1586" i="1"/>
  <c r="N1585" i="1"/>
  <c r="M1585" i="1"/>
  <c r="L1585" i="1"/>
  <c r="K1585" i="1"/>
  <c r="E1585" i="1"/>
  <c r="X1585" i="1" s="1"/>
  <c r="Y1585" i="1" s="1"/>
  <c r="C1585" i="1"/>
  <c r="N1584" i="1"/>
  <c r="M1584" i="1"/>
  <c r="L1584" i="1"/>
  <c r="K1584" i="1"/>
  <c r="E1584" i="1"/>
  <c r="X1584" i="1" s="1"/>
  <c r="Y1584" i="1" s="1"/>
  <c r="C1584" i="1"/>
  <c r="X1583" i="1"/>
  <c r="Y1583" i="1" s="1"/>
  <c r="N1583" i="1"/>
  <c r="M1583" i="1"/>
  <c r="L1583" i="1"/>
  <c r="K1583" i="1"/>
  <c r="E1583" i="1"/>
  <c r="C1583" i="1"/>
  <c r="N1582" i="1"/>
  <c r="M1582" i="1"/>
  <c r="L1582" i="1"/>
  <c r="K1582" i="1"/>
  <c r="E1582" i="1"/>
  <c r="X1582" i="1" s="1"/>
  <c r="Y1582" i="1" s="1"/>
  <c r="C1582" i="1"/>
  <c r="X1581" i="1"/>
  <c r="Y1581" i="1" s="1"/>
  <c r="N1581" i="1"/>
  <c r="M1581" i="1"/>
  <c r="L1581" i="1"/>
  <c r="O1581" i="1" s="1"/>
  <c r="K1581" i="1"/>
  <c r="E1581" i="1"/>
  <c r="C1581" i="1"/>
  <c r="X1580" i="1"/>
  <c r="Y1580" i="1" s="1"/>
  <c r="N1580" i="1"/>
  <c r="M1580" i="1"/>
  <c r="L1580" i="1"/>
  <c r="K1580" i="1"/>
  <c r="E1580" i="1"/>
  <c r="C1580" i="1"/>
  <c r="O1579" i="1"/>
  <c r="N1579" i="1"/>
  <c r="M1579" i="1"/>
  <c r="L1579" i="1"/>
  <c r="K1579" i="1"/>
  <c r="E1579" i="1"/>
  <c r="X1579" i="1" s="1"/>
  <c r="Y1579" i="1" s="1"/>
  <c r="C1579" i="1"/>
  <c r="N1578" i="1"/>
  <c r="M1578" i="1"/>
  <c r="L1578" i="1"/>
  <c r="K1578" i="1"/>
  <c r="E1578" i="1"/>
  <c r="X1578" i="1" s="1"/>
  <c r="Y1578" i="1" s="1"/>
  <c r="C1578" i="1"/>
  <c r="N1577" i="1"/>
  <c r="M1577" i="1"/>
  <c r="L1577" i="1"/>
  <c r="K1577" i="1"/>
  <c r="E1577" i="1"/>
  <c r="C1577" i="1"/>
  <c r="N1576" i="1"/>
  <c r="M1576" i="1"/>
  <c r="L1576" i="1"/>
  <c r="K1576" i="1"/>
  <c r="E1576" i="1"/>
  <c r="X1576" i="1" s="1"/>
  <c r="Y1576" i="1" s="1"/>
  <c r="C1576" i="1"/>
  <c r="N1575" i="1"/>
  <c r="M1575" i="1"/>
  <c r="L1575" i="1"/>
  <c r="K1575" i="1"/>
  <c r="E1575" i="1"/>
  <c r="X1575" i="1" s="1"/>
  <c r="Y1575" i="1" s="1"/>
  <c r="C1575" i="1"/>
  <c r="N1574" i="1"/>
  <c r="M1574" i="1"/>
  <c r="L1574" i="1"/>
  <c r="K1574" i="1"/>
  <c r="O1574" i="1" s="1"/>
  <c r="E1574" i="1"/>
  <c r="X1574" i="1" s="1"/>
  <c r="Y1574" i="1" s="1"/>
  <c r="C1574" i="1"/>
  <c r="N1573" i="1"/>
  <c r="M1573" i="1"/>
  <c r="L1573" i="1"/>
  <c r="K1573" i="1"/>
  <c r="E1573" i="1"/>
  <c r="X1573" i="1" s="1"/>
  <c r="Y1573" i="1" s="1"/>
  <c r="C1573" i="1"/>
  <c r="N1572" i="1"/>
  <c r="M1572" i="1"/>
  <c r="L1572" i="1"/>
  <c r="K1572" i="1"/>
  <c r="E1572" i="1"/>
  <c r="X1572" i="1" s="1"/>
  <c r="Y1572" i="1" s="1"/>
  <c r="C1572" i="1"/>
  <c r="N1571" i="1"/>
  <c r="M1571" i="1"/>
  <c r="L1571" i="1"/>
  <c r="O1571" i="1" s="1"/>
  <c r="K1571" i="1"/>
  <c r="E1571" i="1"/>
  <c r="X1571" i="1" s="1"/>
  <c r="Y1571" i="1" s="1"/>
  <c r="C1571" i="1"/>
  <c r="N1570" i="1"/>
  <c r="M1570" i="1"/>
  <c r="L1570" i="1"/>
  <c r="K1570" i="1"/>
  <c r="E1570" i="1"/>
  <c r="X1570" i="1" s="1"/>
  <c r="Y1570" i="1" s="1"/>
  <c r="C1570" i="1"/>
  <c r="N1569" i="1"/>
  <c r="M1569" i="1"/>
  <c r="L1569" i="1"/>
  <c r="K1569" i="1"/>
  <c r="E1569" i="1"/>
  <c r="X1569" i="1" s="1"/>
  <c r="Y1569" i="1" s="1"/>
  <c r="C1569" i="1"/>
  <c r="X1568" i="1"/>
  <c r="Y1568" i="1" s="1"/>
  <c r="N1568" i="1"/>
  <c r="M1568" i="1"/>
  <c r="L1568" i="1"/>
  <c r="K1568" i="1"/>
  <c r="E1568" i="1"/>
  <c r="C1568" i="1"/>
  <c r="N1567" i="1"/>
  <c r="M1567" i="1"/>
  <c r="L1567" i="1"/>
  <c r="K1567" i="1"/>
  <c r="E1567" i="1"/>
  <c r="X1567" i="1" s="1"/>
  <c r="Y1567" i="1" s="1"/>
  <c r="C1567" i="1"/>
  <c r="N1566" i="1"/>
  <c r="M1566" i="1"/>
  <c r="L1566" i="1"/>
  <c r="K1566" i="1"/>
  <c r="E1566" i="1"/>
  <c r="X1566" i="1" s="1"/>
  <c r="Y1566" i="1" s="1"/>
  <c r="C1566" i="1"/>
  <c r="N1565" i="1"/>
  <c r="M1565" i="1"/>
  <c r="L1565" i="1"/>
  <c r="K1565" i="1"/>
  <c r="E1565" i="1"/>
  <c r="X1565" i="1" s="1"/>
  <c r="Y1565" i="1" s="1"/>
  <c r="C1565" i="1"/>
  <c r="N1564" i="1"/>
  <c r="M1564" i="1"/>
  <c r="L1564" i="1"/>
  <c r="K1564" i="1"/>
  <c r="E1564" i="1"/>
  <c r="X1564" i="1" s="1"/>
  <c r="Y1564" i="1" s="1"/>
  <c r="C1564" i="1"/>
  <c r="O1564" i="1" s="1"/>
  <c r="X1563" i="1"/>
  <c r="Y1563" i="1" s="1"/>
  <c r="N1563" i="1"/>
  <c r="M1563" i="1"/>
  <c r="L1563" i="1"/>
  <c r="K1563" i="1"/>
  <c r="E1563" i="1"/>
  <c r="C1563" i="1"/>
  <c r="N1562" i="1"/>
  <c r="M1562" i="1"/>
  <c r="L1562" i="1"/>
  <c r="K1562" i="1"/>
  <c r="E1562" i="1"/>
  <c r="X1562" i="1" s="1"/>
  <c r="Y1562" i="1" s="1"/>
  <c r="C1562" i="1"/>
  <c r="N1561" i="1"/>
  <c r="M1561" i="1"/>
  <c r="L1561" i="1"/>
  <c r="K1561" i="1"/>
  <c r="E1561" i="1"/>
  <c r="X1561" i="1" s="1"/>
  <c r="Y1561" i="1" s="1"/>
  <c r="C1561" i="1"/>
  <c r="O1561" i="1" s="1"/>
  <c r="N1560" i="1"/>
  <c r="M1560" i="1"/>
  <c r="L1560" i="1"/>
  <c r="K1560" i="1"/>
  <c r="E1560" i="1"/>
  <c r="X1560" i="1" s="1"/>
  <c r="Y1560" i="1" s="1"/>
  <c r="C1560" i="1"/>
  <c r="X1559" i="1"/>
  <c r="Y1559" i="1" s="1"/>
  <c r="N1559" i="1"/>
  <c r="M1559" i="1"/>
  <c r="L1559" i="1"/>
  <c r="K1559" i="1"/>
  <c r="E1559" i="1"/>
  <c r="C1559" i="1"/>
  <c r="N1558" i="1"/>
  <c r="M1558" i="1"/>
  <c r="L1558" i="1"/>
  <c r="K1558" i="1"/>
  <c r="E1558" i="1"/>
  <c r="X1558" i="1" s="1"/>
  <c r="Y1558" i="1" s="1"/>
  <c r="C1558" i="1"/>
  <c r="X1557" i="1"/>
  <c r="Y1557" i="1" s="1"/>
  <c r="N1557" i="1"/>
  <c r="M1557" i="1"/>
  <c r="L1557" i="1"/>
  <c r="K1557" i="1"/>
  <c r="E1557" i="1"/>
  <c r="C1557" i="1"/>
  <c r="N1556" i="1"/>
  <c r="M1556" i="1"/>
  <c r="L1556" i="1"/>
  <c r="K1556" i="1"/>
  <c r="E1556" i="1"/>
  <c r="X1556" i="1" s="1"/>
  <c r="Y1556" i="1" s="1"/>
  <c r="C1556" i="1"/>
  <c r="N1555" i="1"/>
  <c r="M1555" i="1"/>
  <c r="L1555" i="1"/>
  <c r="K1555" i="1"/>
  <c r="E1555" i="1"/>
  <c r="X1555" i="1" s="1"/>
  <c r="Y1555" i="1" s="1"/>
  <c r="C1555" i="1"/>
  <c r="N1554" i="1"/>
  <c r="M1554" i="1"/>
  <c r="L1554" i="1"/>
  <c r="K1554" i="1"/>
  <c r="E1554" i="1"/>
  <c r="X1554" i="1" s="1"/>
  <c r="Y1554" i="1" s="1"/>
  <c r="C1554" i="1"/>
  <c r="X1553" i="1"/>
  <c r="Y1553" i="1" s="1"/>
  <c r="N1553" i="1"/>
  <c r="M1553" i="1"/>
  <c r="L1553" i="1"/>
  <c r="K1553" i="1"/>
  <c r="E1553" i="1"/>
  <c r="C1553" i="1"/>
  <c r="N1552" i="1"/>
  <c r="M1552" i="1"/>
  <c r="L1552" i="1"/>
  <c r="K1552" i="1"/>
  <c r="E1552" i="1"/>
  <c r="X1552" i="1" s="1"/>
  <c r="Y1552" i="1" s="1"/>
  <c r="C1552" i="1"/>
  <c r="N1551" i="1"/>
  <c r="M1551" i="1"/>
  <c r="L1551" i="1"/>
  <c r="K1551" i="1"/>
  <c r="E1551" i="1"/>
  <c r="X1551" i="1" s="1"/>
  <c r="Y1551" i="1" s="1"/>
  <c r="C1551" i="1"/>
  <c r="Y1550" i="1"/>
  <c r="X1550" i="1"/>
  <c r="N1550" i="1"/>
  <c r="M1550" i="1"/>
  <c r="L1550" i="1"/>
  <c r="K1550" i="1"/>
  <c r="E1550" i="1"/>
  <c r="C1550" i="1"/>
  <c r="N1549" i="1"/>
  <c r="M1549" i="1"/>
  <c r="L1549" i="1"/>
  <c r="K1549" i="1"/>
  <c r="E1549" i="1"/>
  <c r="X1549" i="1" s="1"/>
  <c r="Y1549" i="1" s="1"/>
  <c r="C1549" i="1"/>
  <c r="O1549" i="1" s="1"/>
  <c r="N1548" i="1"/>
  <c r="M1548" i="1"/>
  <c r="L1548" i="1"/>
  <c r="K1548" i="1"/>
  <c r="E1548" i="1"/>
  <c r="X1548" i="1" s="1"/>
  <c r="Y1548" i="1" s="1"/>
  <c r="C1548" i="1"/>
  <c r="O1547" i="1"/>
  <c r="N1547" i="1"/>
  <c r="M1547" i="1"/>
  <c r="L1547" i="1"/>
  <c r="K1547" i="1"/>
  <c r="E1547" i="1"/>
  <c r="X1547" i="1" s="1"/>
  <c r="Y1547" i="1" s="1"/>
  <c r="C1547" i="1"/>
  <c r="N1546" i="1"/>
  <c r="M1546" i="1"/>
  <c r="L1546" i="1"/>
  <c r="K1546" i="1"/>
  <c r="E1546" i="1"/>
  <c r="X1546" i="1" s="1"/>
  <c r="Y1546" i="1" s="1"/>
  <c r="C1546" i="1"/>
  <c r="N1545" i="1"/>
  <c r="M1545" i="1"/>
  <c r="L1545" i="1"/>
  <c r="K1545" i="1"/>
  <c r="E1545" i="1"/>
  <c r="X1545" i="1" s="1"/>
  <c r="Y1545" i="1" s="1"/>
  <c r="C1545" i="1"/>
  <c r="X1544" i="1"/>
  <c r="Y1544" i="1" s="1"/>
  <c r="N1544" i="1"/>
  <c r="M1544" i="1"/>
  <c r="L1544" i="1"/>
  <c r="K1544" i="1"/>
  <c r="E1544" i="1"/>
  <c r="C1544" i="1"/>
  <c r="N1543" i="1"/>
  <c r="M1543" i="1"/>
  <c r="L1543" i="1"/>
  <c r="K1543" i="1"/>
  <c r="E1543" i="1"/>
  <c r="X1543" i="1" s="1"/>
  <c r="Y1543" i="1" s="1"/>
  <c r="C1543" i="1"/>
  <c r="N1542" i="1"/>
  <c r="M1542" i="1"/>
  <c r="L1542" i="1"/>
  <c r="K1542" i="1"/>
  <c r="E1542" i="1"/>
  <c r="X1542" i="1" s="1"/>
  <c r="Y1542" i="1" s="1"/>
  <c r="C1542" i="1"/>
  <c r="O1542" i="1" s="1"/>
  <c r="N1541" i="1"/>
  <c r="M1541" i="1"/>
  <c r="L1541" i="1"/>
  <c r="K1541" i="1"/>
  <c r="E1541" i="1"/>
  <c r="X1541" i="1" s="1"/>
  <c r="Y1541" i="1" s="1"/>
  <c r="C1541" i="1"/>
  <c r="Y1540" i="1"/>
  <c r="N1540" i="1"/>
  <c r="M1540" i="1"/>
  <c r="L1540" i="1"/>
  <c r="K1540" i="1"/>
  <c r="E1540" i="1"/>
  <c r="X1540" i="1" s="1"/>
  <c r="C1540" i="1"/>
  <c r="N1539" i="1"/>
  <c r="M1539" i="1"/>
  <c r="L1539" i="1"/>
  <c r="K1539" i="1"/>
  <c r="E1539" i="1"/>
  <c r="X1539" i="1" s="1"/>
  <c r="Y1539" i="1" s="1"/>
  <c r="C1539" i="1"/>
  <c r="X1538" i="1"/>
  <c r="Y1538" i="1" s="1"/>
  <c r="N1538" i="1"/>
  <c r="M1538" i="1"/>
  <c r="L1538" i="1"/>
  <c r="K1538" i="1"/>
  <c r="E1538" i="1"/>
  <c r="C1538" i="1"/>
  <c r="O1538" i="1" s="1"/>
  <c r="O1537" i="1"/>
  <c r="N1537" i="1"/>
  <c r="M1537" i="1"/>
  <c r="L1537" i="1"/>
  <c r="K1537" i="1"/>
  <c r="E1537" i="1"/>
  <c r="X1537" i="1" s="1"/>
  <c r="Y1537" i="1" s="1"/>
  <c r="C1537" i="1"/>
  <c r="N1536" i="1"/>
  <c r="Q1536" i="1" s="1"/>
  <c r="M1536" i="1"/>
  <c r="L1536" i="1"/>
  <c r="K1536" i="1"/>
  <c r="E1536" i="1"/>
  <c r="X1536" i="1" s="1"/>
  <c r="Y1536" i="1" s="1"/>
  <c r="C1536" i="1"/>
  <c r="O1536" i="1" s="1"/>
  <c r="N1535" i="1"/>
  <c r="M1535" i="1"/>
  <c r="L1535" i="1"/>
  <c r="K1535" i="1"/>
  <c r="E1535" i="1"/>
  <c r="X1535" i="1" s="1"/>
  <c r="Y1535" i="1" s="1"/>
  <c r="C1535" i="1"/>
  <c r="N1534" i="1"/>
  <c r="M1534" i="1"/>
  <c r="L1534" i="1"/>
  <c r="K1534" i="1"/>
  <c r="E1534" i="1"/>
  <c r="X1534" i="1" s="1"/>
  <c r="Y1534" i="1" s="1"/>
  <c r="C1534" i="1"/>
  <c r="N1533" i="1"/>
  <c r="M1533" i="1"/>
  <c r="L1533" i="1"/>
  <c r="K1533" i="1"/>
  <c r="E1533" i="1"/>
  <c r="X1533" i="1" s="1"/>
  <c r="Y1533" i="1" s="1"/>
  <c r="C1533" i="1"/>
  <c r="O1533" i="1" s="1"/>
  <c r="N1532" i="1"/>
  <c r="M1532" i="1"/>
  <c r="L1532" i="1"/>
  <c r="K1532" i="1"/>
  <c r="E1532" i="1"/>
  <c r="X1532" i="1" s="1"/>
  <c r="Y1532" i="1" s="1"/>
  <c r="C1532" i="1"/>
  <c r="N1531" i="1"/>
  <c r="M1531" i="1"/>
  <c r="L1531" i="1"/>
  <c r="K1531" i="1"/>
  <c r="E1531" i="1"/>
  <c r="X1531" i="1" s="1"/>
  <c r="Y1531" i="1" s="1"/>
  <c r="C1531" i="1"/>
  <c r="X1530" i="1"/>
  <c r="Y1530" i="1" s="1"/>
  <c r="N1530" i="1"/>
  <c r="M1530" i="1"/>
  <c r="L1530" i="1"/>
  <c r="K1530" i="1"/>
  <c r="E1530" i="1"/>
  <c r="C1530" i="1"/>
  <c r="O1530" i="1" s="1"/>
  <c r="X1529" i="1"/>
  <c r="Y1529" i="1" s="1"/>
  <c r="N1529" i="1"/>
  <c r="M1529" i="1"/>
  <c r="L1529" i="1"/>
  <c r="K1529" i="1"/>
  <c r="E1529" i="1"/>
  <c r="C1529" i="1"/>
  <c r="N1528" i="1"/>
  <c r="M1528" i="1"/>
  <c r="L1528" i="1"/>
  <c r="K1528" i="1"/>
  <c r="E1528" i="1"/>
  <c r="X1528" i="1" s="1"/>
  <c r="Y1528" i="1" s="1"/>
  <c r="C1528" i="1"/>
  <c r="X1527" i="1"/>
  <c r="Y1527" i="1" s="1"/>
  <c r="N1527" i="1"/>
  <c r="M1527" i="1"/>
  <c r="L1527" i="1"/>
  <c r="O1527" i="1" s="1"/>
  <c r="P1527" i="1" s="1"/>
  <c r="K1527" i="1"/>
  <c r="E1527" i="1"/>
  <c r="C1527" i="1"/>
  <c r="X1526" i="1"/>
  <c r="Y1526" i="1" s="1"/>
  <c r="N1526" i="1"/>
  <c r="M1526" i="1"/>
  <c r="L1526" i="1"/>
  <c r="K1526" i="1"/>
  <c r="E1526" i="1"/>
  <c r="C1526" i="1"/>
  <c r="N1525" i="1"/>
  <c r="M1525" i="1"/>
  <c r="L1525" i="1"/>
  <c r="K1525" i="1"/>
  <c r="E1525" i="1"/>
  <c r="X1525" i="1" s="1"/>
  <c r="Y1525" i="1" s="1"/>
  <c r="C1525" i="1"/>
  <c r="Y1524" i="1"/>
  <c r="N1524" i="1"/>
  <c r="M1524" i="1"/>
  <c r="L1524" i="1"/>
  <c r="K1524" i="1"/>
  <c r="E1524" i="1"/>
  <c r="X1524" i="1" s="1"/>
  <c r="C1524" i="1"/>
  <c r="N1523" i="1"/>
  <c r="M1523" i="1"/>
  <c r="L1523" i="1"/>
  <c r="K1523" i="1"/>
  <c r="E1523" i="1"/>
  <c r="X1523" i="1" s="1"/>
  <c r="Y1523" i="1" s="1"/>
  <c r="C1523" i="1"/>
  <c r="N1522" i="1"/>
  <c r="M1522" i="1"/>
  <c r="L1522" i="1"/>
  <c r="K1522" i="1"/>
  <c r="E1522" i="1"/>
  <c r="X1522" i="1" s="1"/>
  <c r="Y1522" i="1" s="1"/>
  <c r="C1522" i="1"/>
  <c r="N1521" i="1"/>
  <c r="M1521" i="1"/>
  <c r="L1521" i="1"/>
  <c r="K1521" i="1"/>
  <c r="E1521" i="1"/>
  <c r="X1521" i="1" s="1"/>
  <c r="Y1521" i="1" s="1"/>
  <c r="C1521" i="1"/>
  <c r="N1520" i="1"/>
  <c r="M1520" i="1"/>
  <c r="L1520" i="1"/>
  <c r="O1520" i="1" s="1"/>
  <c r="K1520" i="1"/>
  <c r="E1520" i="1"/>
  <c r="X1520" i="1" s="1"/>
  <c r="Y1520" i="1" s="1"/>
  <c r="C1520" i="1"/>
  <c r="N1519" i="1"/>
  <c r="M1519" i="1"/>
  <c r="L1519" i="1"/>
  <c r="K1519" i="1"/>
  <c r="O1519" i="1" s="1"/>
  <c r="E1519" i="1"/>
  <c r="X1519" i="1" s="1"/>
  <c r="Y1519" i="1" s="1"/>
  <c r="C1519" i="1"/>
  <c r="N1518" i="1"/>
  <c r="M1518" i="1"/>
  <c r="L1518" i="1"/>
  <c r="K1518" i="1"/>
  <c r="E1518" i="1"/>
  <c r="X1518" i="1" s="1"/>
  <c r="Y1518" i="1" s="1"/>
  <c r="C1518" i="1"/>
  <c r="O1517" i="1"/>
  <c r="N1517" i="1"/>
  <c r="M1517" i="1"/>
  <c r="L1517" i="1"/>
  <c r="K1517" i="1"/>
  <c r="E1517" i="1"/>
  <c r="X1517" i="1" s="1"/>
  <c r="Y1517" i="1" s="1"/>
  <c r="C1517" i="1"/>
  <c r="N1516" i="1"/>
  <c r="M1516" i="1"/>
  <c r="L1516" i="1"/>
  <c r="K1516" i="1"/>
  <c r="O1516" i="1" s="1"/>
  <c r="E1516" i="1"/>
  <c r="X1516" i="1" s="1"/>
  <c r="Y1516" i="1" s="1"/>
  <c r="C1516" i="1"/>
  <c r="X1515" i="1"/>
  <c r="Y1515" i="1" s="1"/>
  <c r="N1515" i="1"/>
  <c r="M1515" i="1"/>
  <c r="L1515" i="1"/>
  <c r="K1515" i="1"/>
  <c r="E1515" i="1"/>
  <c r="C1515" i="1"/>
  <c r="X1514" i="1"/>
  <c r="Y1514" i="1" s="1"/>
  <c r="N1514" i="1"/>
  <c r="M1514" i="1"/>
  <c r="L1514" i="1"/>
  <c r="K1514" i="1"/>
  <c r="E1514" i="1"/>
  <c r="C1514" i="1"/>
  <c r="N1513" i="1"/>
  <c r="M1513" i="1"/>
  <c r="L1513" i="1"/>
  <c r="K1513" i="1"/>
  <c r="E1513" i="1"/>
  <c r="C1513" i="1"/>
  <c r="X1512" i="1"/>
  <c r="Y1512" i="1" s="1"/>
  <c r="O1512" i="1"/>
  <c r="N1512" i="1"/>
  <c r="M1512" i="1"/>
  <c r="L1512" i="1"/>
  <c r="K1512" i="1"/>
  <c r="E1512" i="1"/>
  <c r="C1512" i="1"/>
  <c r="N1511" i="1"/>
  <c r="M1511" i="1"/>
  <c r="L1511" i="1"/>
  <c r="K1511" i="1"/>
  <c r="E1511" i="1"/>
  <c r="C1511" i="1"/>
  <c r="N1510" i="1"/>
  <c r="M1510" i="1"/>
  <c r="L1510" i="1"/>
  <c r="K1510" i="1"/>
  <c r="E1510" i="1"/>
  <c r="C1510" i="1"/>
  <c r="N1509" i="1"/>
  <c r="M1509" i="1"/>
  <c r="L1509" i="1"/>
  <c r="K1509" i="1"/>
  <c r="E1509" i="1"/>
  <c r="X1509" i="1" s="1"/>
  <c r="Y1509" i="1" s="1"/>
  <c r="C1509" i="1"/>
  <c r="N1508" i="1"/>
  <c r="M1508" i="1"/>
  <c r="L1508" i="1"/>
  <c r="K1508" i="1"/>
  <c r="E1508" i="1"/>
  <c r="X1508" i="1" s="1"/>
  <c r="Y1508" i="1" s="1"/>
  <c r="C1508" i="1"/>
  <c r="X1507" i="1"/>
  <c r="Y1507" i="1" s="1"/>
  <c r="N1507" i="1"/>
  <c r="M1507" i="1"/>
  <c r="L1507" i="1"/>
  <c r="K1507" i="1"/>
  <c r="E1507" i="1"/>
  <c r="C1507" i="1"/>
  <c r="N1506" i="1"/>
  <c r="M1506" i="1"/>
  <c r="L1506" i="1"/>
  <c r="K1506" i="1"/>
  <c r="E1506" i="1"/>
  <c r="C1506" i="1"/>
  <c r="N1505" i="1"/>
  <c r="M1505" i="1"/>
  <c r="L1505" i="1"/>
  <c r="K1505" i="1"/>
  <c r="E1505" i="1"/>
  <c r="X1505" i="1" s="1"/>
  <c r="Y1505" i="1" s="1"/>
  <c r="C1505" i="1"/>
  <c r="N1504" i="1"/>
  <c r="M1504" i="1"/>
  <c r="L1504" i="1"/>
  <c r="K1504" i="1"/>
  <c r="E1504" i="1"/>
  <c r="X1504" i="1" s="1"/>
  <c r="Y1504" i="1" s="1"/>
  <c r="C1504" i="1"/>
  <c r="N1503" i="1"/>
  <c r="M1503" i="1"/>
  <c r="L1503" i="1"/>
  <c r="K1503" i="1"/>
  <c r="E1503" i="1"/>
  <c r="X1503" i="1" s="1"/>
  <c r="Y1503" i="1" s="1"/>
  <c r="C1503" i="1"/>
  <c r="O1503" i="1" s="1"/>
  <c r="N1502" i="1"/>
  <c r="M1502" i="1"/>
  <c r="L1502" i="1"/>
  <c r="K1502" i="1"/>
  <c r="E1502" i="1"/>
  <c r="X1502" i="1" s="1"/>
  <c r="Y1502" i="1" s="1"/>
  <c r="C1502" i="1"/>
  <c r="Y1501" i="1"/>
  <c r="O1501" i="1"/>
  <c r="N1501" i="1"/>
  <c r="M1501" i="1"/>
  <c r="L1501" i="1"/>
  <c r="K1501" i="1"/>
  <c r="E1501" i="1"/>
  <c r="X1501" i="1" s="1"/>
  <c r="C1501" i="1"/>
  <c r="X1500" i="1"/>
  <c r="Y1500" i="1" s="1"/>
  <c r="N1500" i="1"/>
  <c r="M1500" i="1"/>
  <c r="L1500" i="1"/>
  <c r="K1500" i="1"/>
  <c r="E1500" i="1"/>
  <c r="C1500" i="1"/>
  <c r="X1499" i="1"/>
  <c r="Y1499" i="1" s="1"/>
  <c r="N1499" i="1"/>
  <c r="M1499" i="1"/>
  <c r="L1499" i="1"/>
  <c r="K1499" i="1"/>
  <c r="E1499" i="1"/>
  <c r="C1499" i="1"/>
  <c r="X1498" i="1"/>
  <c r="Y1498" i="1" s="1"/>
  <c r="N1498" i="1"/>
  <c r="M1498" i="1"/>
  <c r="L1498" i="1"/>
  <c r="K1498" i="1"/>
  <c r="E1498" i="1"/>
  <c r="C1498" i="1"/>
  <c r="O1498" i="1" s="1"/>
  <c r="N1497" i="1"/>
  <c r="M1497" i="1"/>
  <c r="L1497" i="1"/>
  <c r="O1497" i="1" s="1"/>
  <c r="K1497" i="1"/>
  <c r="E1497" i="1"/>
  <c r="X1497" i="1" s="1"/>
  <c r="Y1497" i="1" s="1"/>
  <c r="C1497" i="1"/>
  <c r="N1496" i="1"/>
  <c r="M1496" i="1"/>
  <c r="L1496" i="1"/>
  <c r="K1496" i="1"/>
  <c r="E1496" i="1"/>
  <c r="X1496" i="1" s="1"/>
  <c r="Y1496" i="1" s="1"/>
  <c r="C1496" i="1"/>
  <c r="N1495" i="1"/>
  <c r="M1495" i="1"/>
  <c r="L1495" i="1"/>
  <c r="K1495" i="1"/>
  <c r="E1495" i="1"/>
  <c r="X1495" i="1" s="1"/>
  <c r="Y1495" i="1" s="1"/>
  <c r="C1495" i="1"/>
  <c r="N1494" i="1"/>
  <c r="M1494" i="1"/>
  <c r="L1494" i="1"/>
  <c r="K1494" i="1"/>
  <c r="E1494" i="1"/>
  <c r="X1494" i="1" s="1"/>
  <c r="Y1494" i="1" s="1"/>
  <c r="C1494" i="1"/>
  <c r="X1493" i="1"/>
  <c r="Y1493" i="1" s="1"/>
  <c r="N1493" i="1"/>
  <c r="M1493" i="1"/>
  <c r="L1493" i="1"/>
  <c r="K1493" i="1"/>
  <c r="E1493" i="1"/>
  <c r="C1493" i="1"/>
  <c r="N1492" i="1"/>
  <c r="M1492" i="1"/>
  <c r="L1492" i="1"/>
  <c r="K1492" i="1"/>
  <c r="E1492" i="1"/>
  <c r="X1492" i="1" s="1"/>
  <c r="Y1492" i="1" s="1"/>
  <c r="C1492" i="1"/>
  <c r="X1491" i="1"/>
  <c r="Y1491" i="1" s="1"/>
  <c r="O1491" i="1"/>
  <c r="N1491" i="1"/>
  <c r="M1491" i="1"/>
  <c r="L1491" i="1"/>
  <c r="K1491" i="1"/>
  <c r="E1491" i="1"/>
  <c r="C1491" i="1"/>
  <c r="N1490" i="1"/>
  <c r="M1490" i="1"/>
  <c r="L1490" i="1"/>
  <c r="K1490" i="1"/>
  <c r="E1490" i="1"/>
  <c r="X1490" i="1" s="1"/>
  <c r="Y1490" i="1" s="1"/>
  <c r="C1490" i="1"/>
  <c r="N1489" i="1"/>
  <c r="M1489" i="1"/>
  <c r="L1489" i="1"/>
  <c r="K1489" i="1"/>
  <c r="E1489" i="1"/>
  <c r="X1489" i="1" s="1"/>
  <c r="Y1489" i="1" s="1"/>
  <c r="C1489" i="1"/>
  <c r="Y1488" i="1"/>
  <c r="X1488" i="1"/>
  <c r="N1488" i="1"/>
  <c r="M1488" i="1"/>
  <c r="L1488" i="1"/>
  <c r="K1488" i="1"/>
  <c r="E1488" i="1"/>
  <c r="C1488" i="1"/>
  <c r="O1487" i="1"/>
  <c r="N1487" i="1"/>
  <c r="M1487" i="1"/>
  <c r="L1487" i="1"/>
  <c r="K1487" i="1"/>
  <c r="E1487" i="1"/>
  <c r="X1487" i="1" s="1"/>
  <c r="Y1487" i="1" s="1"/>
  <c r="C1487" i="1"/>
  <c r="N1486" i="1"/>
  <c r="M1486" i="1"/>
  <c r="L1486" i="1"/>
  <c r="O1486" i="1" s="1"/>
  <c r="K1486" i="1"/>
  <c r="E1486" i="1"/>
  <c r="X1486" i="1" s="1"/>
  <c r="Y1486" i="1" s="1"/>
  <c r="C1486" i="1"/>
  <c r="N1485" i="1"/>
  <c r="M1485" i="1"/>
  <c r="L1485" i="1"/>
  <c r="K1485" i="1"/>
  <c r="E1485" i="1"/>
  <c r="X1485" i="1" s="1"/>
  <c r="Y1485" i="1" s="1"/>
  <c r="C1485" i="1"/>
  <c r="Y1484" i="1"/>
  <c r="X1484" i="1"/>
  <c r="N1484" i="1"/>
  <c r="M1484" i="1"/>
  <c r="L1484" i="1"/>
  <c r="K1484" i="1"/>
  <c r="E1484" i="1"/>
  <c r="C1484" i="1"/>
  <c r="N1483" i="1"/>
  <c r="M1483" i="1"/>
  <c r="L1483" i="1"/>
  <c r="K1483" i="1"/>
  <c r="E1483" i="1"/>
  <c r="X1483" i="1" s="1"/>
  <c r="Y1483" i="1" s="1"/>
  <c r="C1483" i="1"/>
  <c r="N1482" i="1"/>
  <c r="M1482" i="1"/>
  <c r="L1482" i="1"/>
  <c r="K1482" i="1"/>
  <c r="E1482" i="1"/>
  <c r="X1482" i="1" s="1"/>
  <c r="Y1482" i="1" s="1"/>
  <c r="C1482" i="1"/>
  <c r="N1481" i="1"/>
  <c r="M1481" i="1"/>
  <c r="L1481" i="1"/>
  <c r="K1481" i="1"/>
  <c r="E1481" i="1"/>
  <c r="C1481" i="1"/>
  <c r="O1481" i="1" s="1"/>
  <c r="X1480" i="1"/>
  <c r="Y1480" i="1" s="1"/>
  <c r="N1480" i="1"/>
  <c r="M1480" i="1"/>
  <c r="L1480" i="1"/>
  <c r="K1480" i="1"/>
  <c r="E1480" i="1"/>
  <c r="C1480" i="1"/>
  <c r="N1479" i="1"/>
  <c r="M1479" i="1"/>
  <c r="L1479" i="1"/>
  <c r="K1479" i="1"/>
  <c r="E1479" i="1"/>
  <c r="X1479" i="1" s="1"/>
  <c r="Y1479" i="1" s="1"/>
  <c r="C1479" i="1"/>
  <c r="N1478" i="1"/>
  <c r="M1478" i="1"/>
  <c r="L1478" i="1"/>
  <c r="K1478" i="1"/>
  <c r="E1478" i="1"/>
  <c r="X1478" i="1" s="1"/>
  <c r="Y1478" i="1" s="1"/>
  <c r="C1478" i="1"/>
  <c r="X1477" i="1"/>
  <c r="Y1477" i="1" s="1"/>
  <c r="N1477" i="1"/>
  <c r="M1477" i="1"/>
  <c r="L1477" i="1"/>
  <c r="K1477" i="1"/>
  <c r="E1477" i="1"/>
  <c r="C1477" i="1"/>
  <c r="N1476" i="1"/>
  <c r="M1476" i="1"/>
  <c r="L1476" i="1"/>
  <c r="K1476" i="1"/>
  <c r="E1476" i="1"/>
  <c r="X1476" i="1" s="1"/>
  <c r="Y1476" i="1" s="1"/>
  <c r="C1476" i="1"/>
  <c r="N1475" i="1"/>
  <c r="M1475" i="1"/>
  <c r="L1475" i="1"/>
  <c r="K1475" i="1"/>
  <c r="O1475" i="1" s="1"/>
  <c r="E1475" i="1"/>
  <c r="X1475" i="1" s="1"/>
  <c r="Y1475" i="1" s="1"/>
  <c r="C1475" i="1"/>
  <c r="X1474" i="1"/>
  <c r="Y1474" i="1" s="1"/>
  <c r="N1474" i="1"/>
  <c r="M1474" i="1"/>
  <c r="L1474" i="1"/>
  <c r="K1474" i="1"/>
  <c r="E1474" i="1"/>
  <c r="C1474" i="1"/>
  <c r="N1473" i="1"/>
  <c r="M1473" i="1"/>
  <c r="L1473" i="1"/>
  <c r="K1473" i="1"/>
  <c r="E1473" i="1"/>
  <c r="X1473" i="1" s="1"/>
  <c r="Y1473" i="1" s="1"/>
  <c r="C1473" i="1"/>
  <c r="O1473" i="1" s="1"/>
  <c r="X1472" i="1"/>
  <c r="Y1472" i="1" s="1"/>
  <c r="N1472" i="1"/>
  <c r="M1472" i="1"/>
  <c r="L1472" i="1"/>
  <c r="K1472" i="1"/>
  <c r="E1472" i="1"/>
  <c r="C1472" i="1"/>
  <c r="N1471" i="1"/>
  <c r="M1471" i="1"/>
  <c r="L1471" i="1"/>
  <c r="K1471" i="1"/>
  <c r="E1471" i="1"/>
  <c r="X1471" i="1" s="1"/>
  <c r="Y1471" i="1" s="1"/>
  <c r="C1471" i="1"/>
  <c r="N1470" i="1"/>
  <c r="M1470" i="1"/>
  <c r="L1470" i="1"/>
  <c r="K1470" i="1"/>
  <c r="O1470" i="1" s="1"/>
  <c r="E1470" i="1"/>
  <c r="X1470" i="1" s="1"/>
  <c r="Y1470" i="1" s="1"/>
  <c r="C1470" i="1"/>
  <c r="N1469" i="1"/>
  <c r="M1469" i="1"/>
  <c r="L1469" i="1"/>
  <c r="K1469" i="1"/>
  <c r="E1469" i="1"/>
  <c r="X1469" i="1" s="1"/>
  <c r="Y1469" i="1" s="1"/>
  <c r="C1469" i="1"/>
  <c r="N1468" i="1"/>
  <c r="M1468" i="1"/>
  <c r="L1468" i="1"/>
  <c r="K1468" i="1"/>
  <c r="E1468" i="1"/>
  <c r="X1468" i="1" s="1"/>
  <c r="Y1468" i="1" s="1"/>
  <c r="C1468" i="1"/>
  <c r="X1467" i="1"/>
  <c r="Y1467" i="1" s="1"/>
  <c r="N1467" i="1"/>
  <c r="M1467" i="1"/>
  <c r="L1467" i="1"/>
  <c r="O1467" i="1" s="1"/>
  <c r="K1467" i="1"/>
  <c r="E1467" i="1"/>
  <c r="C1467" i="1"/>
  <c r="N1466" i="1"/>
  <c r="M1466" i="1"/>
  <c r="L1466" i="1"/>
  <c r="K1466" i="1"/>
  <c r="E1466" i="1"/>
  <c r="X1466" i="1" s="1"/>
  <c r="Y1466" i="1" s="1"/>
  <c r="C1466" i="1"/>
  <c r="X1465" i="1"/>
  <c r="Y1465" i="1" s="1"/>
  <c r="N1465" i="1"/>
  <c r="M1465" i="1"/>
  <c r="L1465" i="1"/>
  <c r="K1465" i="1"/>
  <c r="E1465" i="1"/>
  <c r="C1465" i="1"/>
  <c r="N1464" i="1"/>
  <c r="M1464" i="1"/>
  <c r="L1464" i="1"/>
  <c r="K1464" i="1"/>
  <c r="E1464" i="1"/>
  <c r="X1464" i="1" s="1"/>
  <c r="Y1464" i="1" s="1"/>
  <c r="C1464" i="1"/>
  <c r="N1463" i="1"/>
  <c r="M1463" i="1"/>
  <c r="L1463" i="1"/>
  <c r="K1463" i="1"/>
  <c r="E1463" i="1"/>
  <c r="X1463" i="1" s="1"/>
  <c r="Y1463" i="1" s="1"/>
  <c r="C1463" i="1"/>
  <c r="N1462" i="1"/>
  <c r="M1462" i="1"/>
  <c r="L1462" i="1"/>
  <c r="O1462" i="1" s="1"/>
  <c r="K1462" i="1"/>
  <c r="E1462" i="1"/>
  <c r="X1462" i="1" s="1"/>
  <c r="Y1462" i="1" s="1"/>
  <c r="C1462" i="1"/>
  <c r="N1461" i="1"/>
  <c r="M1461" i="1"/>
  <c r="L1461" i="1"/>
  <c r="K1461" i="1"/>
  <c r="E1461" i="1"/>
  <c r="X1461" i="1" s="1"/>
  <c r="Y1461" i="1" s="1"/>
  <c r="C1461" i="1"/>
  <c r="X1460" i="1"/>
  <c r="Y1460" i="1" s="1"/>
  <c r="N1460" i="1"/>
  <c r="M1460" i="1"/>
  <c r="L1460" i="1"/>
  <c r="O1460" i="1" s="1"/>
  <c r="K1460" i="1"/>
  <c r="E1460" i="1"/>
  <c r="C1460" i="1"/>
  <c r="N1459" i="1"/>
  <c r="M1459" i="1"/>
  <c r="L1459" i="1"/>
  <c r="K1459" i="1"/>
  <c r="E1459" i="1"/>
  <c r="X1459" i="1" s="1"/>
  <c r="Y1459" i="1" s="1"/>
  <c r="C1459" i="1"/>
  <c r="N1458" i="1"/>
  <c r="M1458" i="1"/>
  <c r="L1458" i="1"/>
  <c r="K1458" i="1"/>
  <c r="E1458" i="1"/>
  <c r="X1458" i="1" s="1"/>
  <c r="Y1458" i="1" s="1"/>
  <c r="C1458" i="1"/>
  <c r="X1457" i="1"/>
  <c r="Y1457" i="1" s="1"/>
  <c r="R1457" i="1"/>
  <c r="T1457" i="1" s="1"/>
  <c r="N1457" i="1"/>
  <c r="P1457" i="1" s="1"/>
  <c r="M1457" i="1"/>
  <c r="L1457" i="1"/>
  <c r="K1457" i="1"/>
  <c r="E1457" i="1"/>
  <c r="C1457" i="1"/>
  <c r="O1457" i="1" s="1"/>
  <c r="N1456" i="1"/>
  <c r="M1456" i="1"/>
  <c r="L1456" i="1"/>
  <c r="K1456" i="1"/>
  <c r="E1456" i="1"/>
  <c r="X1456" i="1" s="1"/>
  <c r="Y1456" i="1" s="1"/>
  <c r="C1456" i="1"/>
  <c r="N1455" i="1"/>
  <c r="M1455" i="1"/>
  <c r="L1455" i="1"/>
  <c r="K1455" i="1"/>
  <c r="O1455" i="1" s="1"/>
  <c r="E1455" i="1"/>
  <c r="X1455" i="1" s="1"/>
  <c r="Y1455" i="1" s="1"/>
  <c r="C1455" i="1"/>
  <c r="N1454" i="1"/>
  <c r="M1454" i="1"/>
  <c r="L1454" i="1"/>
  <c r="K1454" i="1"/>
  <c r="E1454" i="1"/>
  <c r="X1454" i="1" s="1"/>
  <c r="Y1454" i="1" s="1"/>
  <c r="C1454" i="1"/>
  <c r="N1453" i="1"/>
  <c r="M1453" i="1"/>
  <c r="L1453" i="1"/>
  <c r="K1453" i="1"/>
  <c r="E1453" i="1"/>
  <c r="X1453" i="1" s="1"/>
  <c r="Y1453" i="1" s="1"/>
  <c r="C1453" i="1"/>
  <c r="N1452" i="1"/>
  <c r="M1452" i="1"/>
  <c r="L1452" i="1"/>
  <c r="K1452" i="1"/>
  <c r="O1452" i="1" s="1"/>
  <c r="E1452" i="1"/>
  <c r="X1452" i="1" s="1"/>
  <c r="Y1452" i="1" s="1"/>
  <c r="C1452" i="1"/>
  <c r="N1451" i="1"/>
  <c r="M1451" i="1"/>
  <c r="L1451" i="1"/>
  <c r="K1451" i="1"/>
  <c r="E1451" i="1"/>
  <c r="X1451" i="1" s="1"/>
  <c r="Y1451" i="1" s="1"/>
  <c r="C1451" i="1"/>
  <c r="X1450" i="1"/>
  <c r="Y1450" i="1" s="1"/>
  <c r="N1450" i="1"/>
  <c r="M1450" i="1"/>
  <c r="L1450" i="1"/>
  <c r="K1450" i="1"/>
  <c r="E1450" i="1"/>
  <c r="C1450" i="1"/>
  <c r="N1449" i="1"/>
  <c r="M1449" i="1"/>
  <c r="L1449" i="1"/>
  <c r="K1449" i="1"/>
  <c r="E1449" i="1"/>
  <c r="X1449" i="1" s="1"/>
  <c r="Y1449" i="1" s="1"/>
  <c r="C1449" i="1"/>
  <c r="N1448" i="1"/>
  <c r="M1448" i="1"/>
  <c r="L1448" i="1"/>
  <c r="K1448" i="1"/>
  <c r="O1448" i="1" s="1"/>
  <c r="E1448" i="1"/>
  <c r="X1448" i="1" s="1"/>
  <c r="Y1448" i="1" s="1"/>
  <c r="C1448" i="1"/>
  <c r="Y1447" i="1"/>
  <c r="N1447" i="1"/>
  <c r="M1447" i="1"/>
  <c r="L1447" i="1"/>
  <c r="K1447" i="1"/>
  <c r="E1447" i="1"/>
  <c r="X1447" i="1" s="1"/>
  <c r="C1447" i="1"/>
  <c r="N1446" i="1"/>
  <c r="M1446" i="1"/>
  <c r="L1446" i="1"/>
  <c r="K1446" i="1"/>
  <c r="E1446" i="1"/>
  <c r="X1446" i="1" s="1"/>
  <c r="Y1446" i="1" s="1"/>
  <c r="C1446" i="1"/>
  <c r="N1445" i="1"/>
  <c r="M1445" i="1"/>
  <c r="L1445" i="1"/>
  <c r="K1445" i="1"/>
  <c r="E1445" i="1"/>
  <c r="X1445" i="1" s="1"/>
  <c r="Y1445" i="1" s="1"/>
  <c r="C1445" i="1"/>
  <c r="X1444" i="1"/>
  <c r="Y1444" i="1" s="1"/>
  <c r="N1444" i="1"/>
  <c r="M1444" i="1"/>
  <c r="L1444" i="1"/>
  <c r="K1444" i="1"/>
  <c r="E1444" i="1"/>
  <c r="C1444" i="1"/>
  <c r="N1443" i="1"/>
  <c r="M1443" i="1"/>
  <c r="L1443" i="1"/>
  <c r="K1443" i="1"/>
  <c r="E1443" i="1"/>
  <c r="X1443" i="1" s="1"/>
  <c r="Y1443" i="1" s="1"/>
  <c r="C1443" i="1"/>
  <c r="Y1442" i="1"/>
  <c r="N1442" i="1"/>
  <c r="M1442" i="1"/>
  <c r="L1442" i="1"/>
  <c r="K1442" i="1"/>
  <c r="E1442" i="1"/>
  <c r="X1442" i="1" s="1"/>
  <c r="C1442" i="1"/>
  <c r="N1441" i="1"/>
  <c r="M1441" i="1"/>
  <c r="L1441" i="1"/>
  <c r="K1441" i="1"/>
  <c r="O1441" i="1" s="1"/>
  <c r="E1441" i="1"/>
  <c r="X1441" i="1" s="1"/>
  <c r="Y1441" i="1" s="1"/>
  <c r="C1441" i="1"/>
  <c r="N1440" i="1"/>
  <c r="M1440" i="1"/>
  <c r="L1440" i="1"/>
  <c r="K1440" i="1"/>
  <c r="E1440" i="1"/>
  <c r="X1440" i="1" s="1"/>
  <c r="Y1440" i="1" s="1"/>
  <c r="C1440" i="1"/>
  <c r="X1439" i="1"/>
  <c r="Y1439" i="1" s="1"/>
  <c r="N1439" i="1"/>
  <c r="M1439" i="1"/>
  <c r="L1439" i="1"/>
  <c r="K1439" i="1"/>
  <c r="E1439" i="1"/>
  <c r="C1439" i="1"/>
  <c r="N1438" i="1"/>
  <c r="M1438" i="1"/>
  <c r="L1438" i="1"/>
  <c r="K1438" i="1"/>
  <c r="E1438" i="1"/>
  <c r="X1438" i="1" s="1"/>
  <c r="Y1438" i="1" s="1"/>
  <c r="C1438" i="1"/>
  <c r="N1437" i="1"/>
  <c r="M1437" i="1"/>
  <c r="L1437" i="1"/>
  <c r="K1437" i="1"/>
  <c r="E1437" i="1"/>
  <c r="X1437" i="1" s="1"/>
  <c r="Y1437" i="1" s="1"/>
  <c r="C1437" i="1"/>
  <c r="Y1436" i="1"/>
  <c r="X1436" i="1"/>
  <c r="N1436" i="1"/>
  <c r="M1436" i="1"/>
  <c r="L1436" i="1"/>
  <c r="K1436" i="1"/>
  <c r="E1436" i="1"/>
  <c r="C1436" i="1"/>
  <c r="N1435" i="1"/>
  <c r="M1435" i="1"/>
  <c r="L1435" i="1"/>
  <c r="K1435" i="1"/>
  <c r="E1435" i="1"/>
  <c r="X1435" i="1" s="1"/>
  <c r="Y1435" i="1" s="1"/>
  <c r="C1435" i="1"/>
  <c r="X1434" i="1"/>
  <c r="Y1434" i="1" s="1"/>
  <c r="N1434" i="1"/>
  <c r="M1434" i="1"/>
  <c r="L1434" i="1"/>
  <c r="K1434" i="1"/>
  <c r="E1434" i="1"/>
  <c r="C1434" i="1"/>
  <c r="O1433" i="1"/>
  <c r="N1433" i="1"/>
  <c r="M1433" i="1"/>
  <c r="L1433" i="1"/>
  <c r="Q1433" i="1" s="1"/>
  <c r="K1433" i="1"/>
  <c r="E1433" i="1"/>
  <c r="X1433" i="1" s="1"/>
  <c r="Y1433" i="1" s="1"/>
  <c r="C1433" i="1"/>
  <c r="N1432" i="1"/>
  <c r="M1432" i="1"/>
  <c r="L1432" i="1"/>
  <c r="K1432" i="1"/>
  <c r="E1432" i="1"/>
  <c r="X1432" i="1" s="1"/>
  <c r="Y1432" i="1" s="1"/>
  <c r="C1432" i="1"/>
  <c r="N1431" i="1"/>
  <c r="M1431" i="1"/>
  <c r="L1431" i="1"/>
  <c r="K1431" i="1"/>
  <c r="E1431" i="1"/>
  <c r="X1431" i="1" s="1"/>
  <c r="Y1431" i="1" s="1"/>
  <c r="C1431" i="1"/>
  <c r="N1430" i="1"/>
  <c r="M1430" i="1"/>
  <c r="L1430" i="1"/>
  <c r="K1430" i="1"/>
  <c r="E1430" i="1"/>
  <c r="X1430" i="1" s="1"/>
  <c r="Y1430" i="1" s="1"/>
  <c r="C1430" i="1"/>
  <c r="N1429" i="1"/>
  <c r="M1429" i="1"/>
  <c r="L1429" i="1"/>
  <c r="K1429" i="1"/>
  <c r="E1429" i="1"/>
  <c r="X1429" i="1" s="1"/>
  <c r="Y1429" i="1" s="1"/>
  <c r="C1429" i="1"/>
  <c r="N1428" i="1"/>
  <c r="M1428" i="1"/>
  <c r="L1428" i="1"/>
  <c r="K1428" i="1"/>
  <c r="E1428" i="1"/>
  <c r="X1428" i="1" s="1"/>
  <c r="Y1428" i="1" s="1"/>
  <c r="C1428" i="1"/>
  <c r="X1427" i="1"/>
  <c r="Y1427" i="1" s="1"/>
  <c r="N1427" i="1"/>
  <c r="M1427" i="1"/>
  <c r="L1427" i="1"/>
  <c r="K1427" i="1"/>
  <c r="E1427" i="1"/>
  <c r="C1427" i="1"/>
  <c r="X1426" i="1"/>
  <c r="Y1426" i="1" s="1"/>
  <c r="O1426" i="1"/>
  <c r="N1426" i="1"/>
  <c r="M1426" i="1"/>
  <c r="L1426" i="1"/>
  <c r="K1426" i="1"/>
  <c r="E1426" i="1"/>
  <c r="C1426" i="1"/>
  <c r="N1425" i="1"/>
  <c r="M1425" i="1"/>
  <c r="L1425" i="1"/>
  <c r="K1425" i="1"/>
  <c r="E1425" i="1"/>
  <c r="X1425" i="1" s="1"/>
  <c r="Y1425" i="1" s="1"/>
  <c r="C1425" i="1"/>
  <c r="X1424" i="1"/>
  <c r="Y1424" i="1" s="1"/>
  <c r="N1424" i="1"/>
  <c r="M1424" i="1"/>
  <c r="L1424" i="1"/>
  <c r="K1424" i="1"/>
  <c r="E1424" i="1"/>
  <c r="C1424" i="1"/>
  <c r="N1423" i="1"/>
  <c r="M1423" i="1"/>
  <c r="L1423" i="1"/>
  <c r="K1423" i="1"/>
  <c r="E1423" i="1"/>
  <c r="C1423" i="1"/>
  <c r="Y1422" i="1"/>
  <c r="N1422" i="1"/>
  <c r="M1422" i="1"/>
  <c r="L1422" i="1"/>
  <c r="K1422" i="1"/>
  <c r="E1422" i="1"/>
  <c r="X1422" i="1" s="1"/>
  <c r="C1422" i="1"/>
  <c r="N1421" i="1"/>
  <c r="M1421" i="1"/>
  <c r="L1421" i="1"/>
  <c r="K1421" i="1"/>
  <c r="O1421" i="1" s="1"/>
  <c r="E1421" i="1"/>
  <c r="X1421" i="1" s="1"/>
  <c r="Y1421" i="1" s="1"/>
  <c r="C1421" i="1"/>
  <c r="N1420" i="1"/>
  <c r="M1420" i="1"/>
  <c r="L1420" i="1"/>
  <c r="K1420" i="1"/>
  <c r="E1420" i="1"/>
  <c r="X1420" i="1" s="1"/>
  <c r="Y1420" i="1" s="1"/>
  <c r="C1420" i="1"/>
  <c r="X1419" i="1"/>
  <c r="Y1419" i="1" s="1"/>
  <c r="O1419" i="1"/>
  <c r="N1419" i="1"/>
  <c r="Q1419" i="1" s="1"/>
  <c r="M1419" i="1"/>
  <c r="L1419" i="1"/>
  <c r="K1419" i="1"/>
  <c r="E1419" i="1"/>
  <c r="C1419" i="1"/>
  <c r="Y1418" i="1"/>
  <c r="X1418" i="1"/>
  <c r="N1418" i="1"/>
  <c r="M1418" i="1"/>
  <c r="L1418" i="1"/>
  <c r="K1418" i="1"/>
  <c r="E1418" i="1"/>
  <c r="C1418" i="1"/>
  <c r="O1418" i="1" s="1"/>
  <c r="X1417" i="1"/>
  <c r="Y1417" i="1" s="1"/>
  <c r="N1417" i="1"/>
  <c r="M1417" i="1"/>
  <c r="L1417" i="1"/>
  <c r="K1417" i="1"/>
  <c r="E1417" i="1"/>
  <c r="C1417" i="1"/>
  <c r="N1416" i="1"/>
  <c r="M1416" i="1"/>
  <c r="L1416" i="1"/>
  <c r="K1416" i="1"/>
  <c r="E1416" i="1"/>
  <c r="C1416" i="1"/>
  <c r="Q1415" i="1"/>
  <c r="O1415" i="1"/>
  <c r="N1415" i="1"/>
  <c r="M1415" i="1"/>
  <c r="L1415" i="1"/>
  <c r="K1415" i="1"/>
  <c r="E1415" i="1"/>
  <c r="X1415" i="1" s="1"/>
  <c r="Y1415" i="1" s="1"/>
  <c r="C1415" i="1"/>
  <c r="N1414" i="1"/>
  <c r="M1414" i="1"/>
  <c r="L1414" i="1"/>
  <c r="K1414" i="1"/>
  <c r="E1414" i="1"/>
  <c r="X1414" i="1" s="1"/>
  <c r="Y1414" i="1" s="1"/>
  <c r="C1414" i="1"/>
  <c r="N1413" i="1"/>
  <c r="M1413" i="1"/>
  <c r="L1413" i="1"/>
  <c r="K1413" i="1"/>
  <c r="E1413" i="1"/>
  <c r="X1413" i="1" s="1"/>
  <c r="Y1413" i="1" s="1"/>
  <c r="C1413" i="1"/>
  <c r="X1412" i="1"/>
  <c r="Y1412" i="1" s="1"/>
  <c r="N1412" i="1"/>
  <c r="M1412" i="1"/>
  <c r="L1412" i="1"/>
  <c r="K1412" i="1"/>
  <c r="E1412" i="1"/>
  <c r="C1412" i="1"/>
  <c r="N1411" i="1"/>
  <c r="M1411" i="1"/>
  <c r="L1411" i="1"/>
  <c r="O1411" i="1" s="1"/>
  <c r="K1411" i="1"/>
  <c r="E1411" i="1"/>
  <c r="X1411" i="1" s="1"/>
  <c r="Y1411" i="1" s="1"/>
  <c r="C1411" i="1"/>
  <c r="X1410" i="1"/>
  <c r="Y1410" i="1" s="1"/>
  <c r="N1410" i="1"/>
  <c r="M1410" i="1"/>
  <c r="L1410" i="1"/>
  <c r="K1410" i="1"/>
  <c r="E1410" i="1"/>
  <c r="C1410" i="1"/>
  <c r="N1409" i="1"/>
  <c r="M1409" i="1"/>
  <c r="L1409" i="1"/>
  <c r="K1409" i="1"/>
  <c r="E1409" i="1"/>
  <c r="X1409" i="1" s="1"/>
  <c r="Y1409" i="1" s="1"/>
  <c r="C1409" i="1"/>
  <c r="N1408" i="1"/>
  <c r="M1408" i="1"/>
  <c r="L1408" i="1"/>
  <c r="K1408" i="1"/>
  <c r="E1408" i="1"/>
  <c r="X1408" i="1" s="1"/>
  <c r="Y1408" i="1" s="1"/>
  <c r="C1408" i="1"/>
  <c r="Y1407" i="1"/>
  <c r="N1407" i="1"/>
  <c r="M1407" i="1"/>
  <c r="L1407" i="1"/>
  <c r="K1407" i="1"/>
  <c r="E1407" i="1"/>
  <c r="X1407" i="1" s="1"/>
  <c r="C1407" i="1"/>
  <c r="N1406" i="1"/>
  <c r="M1406" i="1"/>
  <c r="L1406" i="1"/>
  <c r="K1406" i="1"/>
  <c r="E1406" i="1"/>
  <c r="X1406" i="1" s="1"/>
  <c r="Y1406" i="1" s="1"/>
  <c r="C1406" i="1"/>
  <c r="N1405" i="1"/>
  <c r="M1405" i="1"/>
  <c r="L1405" i="1"/>
  <c r="K1405" i="1"/>
  <c r="E1405" i="1"/>
  <c r="X1405" i="1" s="1"/>
  <c r="Y1405" i="1" s="1"/>
  <c r="C1405" i="1"/>
  <c r="N1404" i="1"/>
  <c r="M1404" i="1"/>
  <c r="L1404" i="1"/>
  <c r="K1404" i="1"/>
  <c r="O1404" i="1" s="1"/>
  <c r="E1404" i="1"/>
  <c r="X1404" i="1" s="1"/>
  <c r="Y1404" i="1" s="1"/>
  <c r="C1404" i="1"/>
  <c r="X1403" i="1"/>
  <c r="Y1403" i="1" s="1"/>
  <c r="N1403" i="1"/>
  <c r="M1403" i="1"/>
  <c r="L1403" i="1"/>
  <c r="K1403" i="1"/>
  <c r="E1403" i="1"/>
  <c r="C1403" i="1"/>
  <c r="O1403" i="1" s="1"/>
  <c r="Y1402" i="1"/>
  <c r="X1402" i="1"/>
  <c r="N1402" i="1"/>
  <c r="M1402" i="1"/>
  <c r="L1402" i="1"/>
  <c r="K1402" i="1"/>
  <c r="E1402" i="1"/>
  <c r="C1402" i="1"/>
  <c r="N1401" i="1"/>
  <c r="M1401" i="1"/>
  <c r="L1401" i="1"/>
  <c r="K1401" i="1"/>
  <c r="E1401" i="1"/>
  <c r="C1401" i="1"/>
  <c r="O1401" i="1" s="1"/>
  <c r="X1400" i="1"/>
  <c r="Y1400" i="1" s="1"/>
  <c r="P1400" i="1"/>
  <c r="R1400" i="1" s="1"/>
  <c r="T1400" i="1" s="1"/>
  <c r="O1400" i="1"/>
  <c r="N1400" i="1"/>
  <c r="M1400" i="1"/>
  <c r="L1400" i="1"/>
  <c r="K1400" i="1"/>
  <c r="E1400" i="1"/>
  <c r="C1400" i="1"/>
  <c r="N1399" i="1"/>
  <c r="M1399" i="1"/>
  <c r="L1399" i="1"/>
  <c r="K1399" i="1"/>
  <c r="E1399" i="1"/>
  <c r="X1399" i="1" s="1"/>
  <c r="Y1399" i="1" s="1"/>
  <c r="C1399" i="1"/>
  <c r="Y1398" i="1"/>
  <c r="N1398" i="1"/>
  <c r="M1398" i="1"/>
  <c r="L1398" i="1"/>
  <c r="K1398" i="1"/>
  <c r="E1398" i="1"/>
  <c r="X1398" i="1" s="1"/>
  <c r="C1398" i="1"/>
  <c r="X1397" i="1"/>
  <c r="Y1397" i="1" s="1"/>
  <c r="N1397" i="1"/>
  <c r="M1397" i="1"/>
  <c r="L1397" i="1"/>
  <c r="K1397" i="1"/>
  <c r="E1397" i="1"/>
  <c r="C1397" i="1"/>
  <c r="N1396" i="1"/>
  <c r="M1396" i="1"/>
  <c r="L1396" i="1"/>
  <c r="K1396" i="1"/>
  <c r="E1396" i="1"/>
  <c r="X1396" i="1" s="1"/>
  <c r="Y1396" i="1" s="1"/>
  <c r="C1396" i="1"/>
  <c r="X1395" i="1"/>
  <c r="Y1395" i="1" s="1"/>
  <c r="N1395" i="1"/>
  <c r="M1395" i="1"/>
  <c r="L1395" i="1"/>
  <c r="K1395" i="1"/>
  <c r="E1395" i="1"/>
  <c r="C1395" i="1"/>
  <c r="X1394" i="1"/>
  <c r="Y1394" i="1" s="1"/>
  <c r="N1394" i="1"/>
  <c r="M1394" i="1"/>
  <c r="L1394" i="1"/>
  <c r="K1394" i="1"/>
  <c r="E1394" i="1"/>
  <c r="C1394" i="1"/>
  <c r="N1393" i="1"/>
  <c r="M1393" i="1"/>
  <c r="L1393" i="1"/>
  <c r="K1393" i="1"/>
  <c r="E1393" i="1"/>
  <c r="X1393" i="1" s="1"/>
  <c r="Y1393" i="1" s="1"/>
  <c r="C1393" i="1"/>
  <c r="N1392" i="1"/>
  <c r="M1392" i="1"/>
  <c r="L1392" i="1"/>
  <c r="O1392" i="1" s="1"/>
  <c r="K1392" i="1"/>
  <c r="E1392" i="1"/>
  <c r="X1392" i="1" s="1"/>
  <c r="Y1392" i="1" s="1"/>
  <c r="C1392" i="1"/>
  <c r="X1391" i="1"/>
  <c r="Y1391" i="1" s="1"/>
  <c r="O1391" i="1"/>
  <c r="N1391" i="1"/>
  <c r="M1391" i="1"/>
  <c r="L1391" i="1"/>
  <c r="K1391" i="1"/>
  <c r="E1391" i="1"/>
  <c r="C1391" i="1"/>
  <c r="N1390" i="1"/>
  <c r="M1390" i="1"/>
  <c r="L1390" i="1"/>
  <c r="K1390" i="1"/>
  <c r="E1390" i="1"/>
  <c r="X1390" i="1" s="1"/>
  <c r="Y1390" i="1" s="1"/>
  <c r="C1390" i="1"/>
  <c r="N1389" i="1"/>
  <c r="M1389" i="1"/>
  <c r="L1389" i="1"/>
  <c r="K1389" i="1"/>
  <c r="E1389" i="1"/>
  <c r="X1389" i="1" s="1"/>
  <c r="Y1389" i="1" s="1"/>
  <c r="C1389" i="1"/>
  <c r="X1388" i="1"/>
  <c r="Y1388" i="1" s="1"/>
  <c r="N1388" i="1"/>
  <c r="M1388" i="1"/>
  <c r="L1388" i="1"/>
  <c r="K1388" i="1"/>
  <c r="E1388" i="1"/>
  <c r="C1388" i="1"/>
  <c r="X1387" i="1"/>
  <c r="Y1387" i="1" s="1"/>
  <c r="N1387" i="1"/>
  <c r="M1387" i="1"/>
  <c r="L1387" i="1"/>
  <c r="K1387" i="1"/>
  <c r="E1387" i="1"/>
  <c r="C1387" i="1"/>
  <c r="X1386" i="1"/>
  <c r="Y1386" i="1" s="1"/>
  <c r="N1386" i="1"/>
  <c r="M1386" i="1"/>
  <c r="L1386" i="1"/>
  <c r="K1386" i="1"/>
  <c r="E1386" i="1"/>
  <c r="C1386" i="1"/>
  <c r="X1385" i="1"/>
  <c r="Y1385" i="1" s="1"/>
  <c r="N1385" i="1"/>
  <c r="M1385" i="1"/>
  <c r="L1385" i="1"/>
  <c r="K1385" i="1"/>
  <c r="E1385" i="1"/>
  <c r="C1385" i="1"/>
  <c r="X1384" i="1"/>
  <c r="Y1384" i="1" s="1"/>
  <c r="N1384" i="1"/>
  <c r="M1384" i="1"/>
  <c r="L1384" i="1"/>
  <c r="K1384" i="1"/>
  <c r="E1384" i="1"/>
  <c r="C1384" i="1"/>
  <c r="N1383" i="1"/>
  <c r="M1383" i="1"/>
  <c r="L1383" i="1"/>
  <c r="K1383" i="1"/>
  <c r="E1383" i="1"/>
  <c r="X1383" i="1" s="1"/>
  <c r="Y1383" i="1" s="1"/>
  <c r="C1383" i="1"/>
  <c r="N1382" i="1"/>
  <c r="M1382" i="1"/>
  <c r="L1382" i="1"/>
  <c r="K1382" i="1"/>
  <c r="E1382" i="1"/>
  <c r="X1382" i="1" s="1"/>
  <c r="Y1382" i="1" s="1"/>
  <c r="C1382" i="1"/>
  <c r="N1381" i="1"/>
  <c r="M1381" i="1"/>
  <c r="L1381" i="1"/>
  <c r="O1381" i="1" s="1"/>
  <c r="K1381" i="1"/>
  <c r="E1381" i="1"/>
  <c r="X1381" i="1" s="1"/>
  <c r="Y1381" i="1" s="1"/>
  <c r="C1381" i="1"/>
  <c r="N1380" i="1"/>
  <c r="M1380" i="1"/>
  <c r="L1380" i="1"/>
  <c r="K1380" i="1"/>
  <c r="E1380" i="1"/>
  <c r="X1380" i="1" s="1"/>
  <c r="Y1380" i="1" s="1"/>
  <c r="C1380" i="1"/>
  <c r="N1379" i="1"/>
  <c r="M1379" i="1"/>
  <c r="L1379" i="1"/>
  <c r="K1379" i="1"/>
  <c r="E1379" i="1"/>
  <c r="X1379" i="1" s="1"/>
  <c r="Y1379" i="1" s="1"/>
  <c r="C1379" i="1"/>
  <c r="O1379" i="1" s="1"/>
  <c r="X1378" i="1"/>
  <c r="Y1378" i="1" s="1"/>
  <c r="N1378" i="1"/>
  <c r="M1378" i="1"/>
  <c r="L1378" i="1"/>
  <c r="K1378" i="1"/>
  <c r="E1378" i="1"/>
  <c r="C1378" i="1"/>
  <c r="N1377" i="1"/>
  <c r="M1377" i="1"/>
  <c r="L1377" i="1"/>
  <c r="K1377" i="1"/>
  <c r="E1377" i="1"/>
  <c r="X1377" i="1" s="1"/>
  <c r="Y1377" i="1" s="1"/>
  <c r="C1377" i="1"/>
  <c r="N1376" i="1"/>
  <c r="M1376" i="1"/>
  <c r="L1376" i="1"/>
  <c r="K1376" i="1"/>
  <c r="E1376" i="1"/>
  <c r="X1376" i="1" s="1"/>
  <c r="Y1376" i="1" s="1"/>
  <c r="C1376" i="1"/>
  <c r="N1375" i="1"/>
  <c r="M1375" i="1"/>
  <c r="L1375" i="1"/>
  <c r="K1375" i="1"/>
  <c r="E1375" i="1"/>
  <c r="X1375" i="1" s="1"/>
  <c r="Y1375" i="1" s="1"/>
  <c r="C1375" i="1"/>
  <c r="X1374" i="1"/>
  <c r="Y1374" i="1" s="1"/>
  <c r="N1374" i="1"/>
  <c r="M1374" i="1"/>
  <c r="L1374" i="1"/>
  <c r="K1374" i="1"/>
  <c r="E1374" i="1"/>
  <c r="C1374" i="1"/>
  <c r="N1373" i="1"/>
  <c r="M1373" i="1"/>
  <c r="L1373" i="1"/>
  <c r="K1373" i="1"/>
  <c r="E1373" i="1"/>
  <c r="X1373" i="1" s="1"/>
  <c r="Y1373" i="1" s="1"/>
  <c r="C1373" i="1"/>
  <c r="N1372" i="1"/>
  <c r="M1372" i="1"/>
  <c r="L1372" i="1"/>
  <c r="K1372" i="1"/>
  <c r="E1372" i="1"/>
  <c r="X1372" i="1" s="1"/>
  <c r="Y1372" i="1" s="1"/>
  <c r="C1372" i="1"/>
  <c r="X1371" i="1"/>
  <c r="Y1371" i="1" s="1"/>
  <c r="N1371" i="1"/>
  <c r="M1371" i="1"/>
  <c r="L1371" i="1"/>
  <c r="K1371" i="1"/>
  <c r="E1371" i="1"/>
  <c r="C1371" i="1"/>
  <c r="N1370" i="1"/>
  <c r="M1370" i="1"/>
  <c r="L1370" i="1"/>
  <c r="K1370" i="1"/>
  <c r="E1370" i="1"/>
  <c r="X1370" i="1" s="1"/>
  <c r="Y1370" i="1" s="1"/>
  <c r="C1370" i="1"/>
  <c r="N1369" i="1"/>
  <c r="M1369" i="1"/>
  <c r="L1369" i="1"/>
  <c r="K1369" i="1"/>
  <c r="E1369" i="1"/>
  <c r="X1369" i="1" s="1"/>
  <c r="Y1369" i="1" s="1"/>
  <c r="C1369" i="1"/>
  <c r="N1368" i="1"/>
  <c r="M1368" i="1"/>
  <c r="L1368" i="1"/>
  <c r="K1368" i="1"/>
  <c r="E1368" i="1"/>
  <c r="C1368" i="1"/>
  <c r="Y1367" i="1"/>
  <c r="N1367" i="1"/>
  <c r="M1367" i="1"/>
  <c r="L1367" i="1"/>
  <c r="K1367" i="1"/>
  <c r="E1367" i="1"/>
  <c r="X1367" i="1" s="1"/>
  <c r="C1367" i="1"/>
  <c r="N1366" i="1"/>
  <c r="M1366" i="1"/>
  <c r="L1366" i="1"/>
  <c r="K1366" i="1"/>
  <c r="E1366" i="1"/>
  <c r="X1366" i="1" s="1"/>
  <c r="Y1366" i="1" s="1"/>
  <c r="C1366" i="1"/>
  <c r="O1366" i="1" s="1"/>
  <c r="Y1365" i="1"/>
  <c r="X1365" i="1"/>
  <c r="N1365" i="1"/>
  <c r="M1365" i="1"/>
  <c r="L1365" i="1"/>
  <c r="K1365" i="1"/>
  <c r="E1365" i="1"/>
  <c r="C1365" i="1"/>
  <c r="N1364" i="1"/>
  <c r="M1364" i="1"/>
  <c r="L1364" i="1"/>
  <c r="O1364" i="1" s="1"/>
  <c r="K1364" i="1"/>
  <c r="E1364" i="1"/>
  <c r="X1364" i="1" s="1"/>
  <c r="Y1364" i="1" s="1"/>
  <c r="C1364" i="1"/>
  <c r="N1363" i="1"/>
  <c r="M1363" i="1"/>
  <c r="L1363" i="1"/>
  <c r="K1363" i="1"/>
  <c r="E1363" i="1"/>
  <c r="X1363" i="1" s="1"/>
  <c r="Y1363" i="1" s="1"/>
  <c r="C1363" i="1"/>
  <c r="O1363" i="1" s="1"/>
  <c r="X1362" i="1"/>
  <c r="Y1362" i="1" s="1"/>
  <c r="N1362" i="1"/>
  <c r="M1362" i="1"/>
  <c r="L1362" i="1"/>
  <c r="K1362" i="1"/>
  <c r="E1362" i="1"/>
  <c r="C1362" i="1"/>
  <c r="Q1361" i="1"/>
  <c r="N1361" i="1"/>
  <c r="M1361" i="1"/>
  <c r="L1361" i="1"/>
  <c r="K1361" i="1"/>
  <c r="E1361" i="1"/>
  <c r="X1361" i="1" s="1"/>
  <c r="Y1361" i="1" s="1"/>
  <c r="C1361" i="1"/>
  <c r="O1361" i="1" s="1"/>
  <c r="N1360" i="1"/>
  <c r="M1360" i="1"/>
  <c r="L1360" i="1"/>
  <c r="K1360" i="1"/>
  <c r="E1360" i="1"/>
  <c r="X1360" i="1" s="1"/>
  <c r="Y1360" i="1" s="1"/>
  <c r="C1360" i="1"/>
  <c r="N1359" i="1"/>
  <c r="M1359" i="1"/>
  <c r="L1359" i="1"/>
  <c r="K1359" i="1"/>
  <c r="E1359" i="1"/>
  <c r="X1359" i="1" s="1"/>
  <c r="Y1359" i="1" s="1"/>
  <c r="C1359" i="1"/>
  <c r="N1358" i="1"/>
  <c r="M1358" i="1"/>
  <c r="L1358" i="1"/>
  <c r="K1358" i="1"/>
  <c r="E1358" i="1"/>
  <c r="X1358" i="1" s="1"/>
  <c r="Y1358" i="1" s="1"/>
  <c r="C1358" i="1"/>
  <c r="N1357" i="1"/>
  <c r="M1357" i="1"/>
  <c r="L1357" i="1"/>
  <c r="K1357" i="1"/>
  <c r="E1357" i="1"/>
  <c r="X1357" i="1" s="1"/>
  <c r="Y1357" i="1" s="1"/>
  <c r="C1357" i="1"/>
  <c r="N1356" i="1"/>
  <c r="M1356" i="1"/>
  <c r="L1356" i="1"/>
  <c r="K1356" i="1"/>
  <c r="E1356" i="1"/>
  <c r="X1356" i="1" s="1"/>
  <c r="Y1356" i="1" s="1"/>
  <c r="C1356" i="1"/>
  <c r="X1355" i="1"/>
  <c r="Y1355" i="1" s="1"/>
  <c r="N1355" i="1"/>
  <c r="M1355" i="1"/>
  <c r="L1355" i="1"/>
  <c r="K1355" i="1"/>
  <c r="E1355" i="1"/>
  <c r="C1355" i="1"/>
  <c r="O1355" i="1" s="1"/>
  <c r="N1354" i="1"/>
  <c r="M1354" i="1"/>
  <c r="L1354" i="1"/>
  <c r="K1354" i="1"/>
  <c r="E1354" i="1"/>
  <c r="X1354" i="1" s="1"/>
  <c r="Y1354" i="1" s="1"/>
  <c r="C1354" i="1"/>
  <c r="O1354" i="1" s="1"/>
  <c r="N1353" i="1"/>
  <c r="M1353" i="1"/>
  <c r="L1353" i="1"/>
  <c r="K1353" i="1"/>
  <c r="O1353" i="1" s="1"/>
  <c r="E1353" i="1"/>
  <c r="X1353" i="1" s="1"/>
  <c r="Y1353" i="1" s="1"/>
  <c r="C1353" i="1"/>
  <c r="N1352" i="1"/>
  <c r="M1352" i="1"/>
  <c r="L1352" i="1"/>
  <c r="K1352" i="1"/>
  <c r="E1352" i="1"/>
  <c r="X1352" i="1" s="1"/>
  <c r="Y1352" i="1" s="1"/>
  <c r="C1352" i="1"/>
  <c r="N1351" i="1"/>
  <c r="M1351" i="1"/>
  <c r="L1351" i="1"/>
  <c r="K1351" i="1"/>
  <c r="E1351" i="1"/>
  <c r="X1351" i="1" s="1"/>
  <c r="Y1351" i="1" s="1"/>
  <c r="C1351" i="1"/>
  <c r="N1350" i="1"/>
  <c r="M1350" i="1"/>
  <c r="L1350" i="1"/>
  <c r="O1350" i="1" s="1"/>
  <c r="K1350" i="1"/>
  <c r="E1350" i="1"/>
  <c r="X1350" i="1" s="1"/>
  <c r="Y1350" i="1" s="1"/>
  <c r="C1350" i="1"/>
  <c r="N1349" i="1"/>
  <c r="M1349" i="1"/>
  <c r="L1349" i="1"/>
  <c r="K1349" i="1"/>
  <c r="E1349" i="1"/>
  <c r="X1349" i="1" s="1"/>
  <c r="Y1349" i="1" s="1"/>
  <c r="C1349" i="1"/>
  <c r="N1348" i="1"/>
  <c r="M1348" i="1"/>
  <c r="L1348" i="1"/>
  <c r="K1348" i="1"/>
  <c r="E1348" i="1"/>
  <c r="X1348" i="1" s="1"/>
  <c r="Y1348" i="1" s="1"/>
  <c r="C1348" i="1"/>
  <c r="N1347" i="1"/>
  <c r="M1347" i="1"/>
  <c r="L1347" i="1"/>
  <c r="Q1347" i="1" s="1"/>
  <c r="K1347" i="1"/>
  <c r="E1347" i="1"/>
  <c r="X1347" i="1" s="1"/>
  <c r="Y1347" i="1" s="1"/>
  <c r="C1347" i="1"/>
  <c r="O1347" i="1" s="1"/>
  <c r="N1346" i="1"/>
  <c r="M1346" i="1"/>
  <c r="L1346" i="1"/>
  <c r="K1346" i="1"/>
  <c r="E1346" i="1"/>
  <c r="X1346" i="1" s="1"/>
  <c r="Y1346" i="1" s="1"/>
  <c r="C1346" i="1"/>
  <c r="O1346" i="1" s="1"/>
  <c r="X1345" i="1"/>
  <c r="Y1345" i="1" s="1"/>
  <c r="N1345" i="1"/>
  <c r="M1345" i="1"/>
  <c r="L1345" i="1"/>
  <c r="K1345" i="1"/>
  <c r="E1345" i="1"/>
  <c r="C1345" i="1"/>
  <c r="N1344" i="1"/>
  <c r="M1344" i="1"/>
  <c r="L1344" i="1"/>
  <c r="K1344" i="1"/>
  <c r="E1344" i="1"/>
  <c r="X1344" i="1" s="1"/>
  <c r="Y1344" i="1" s="1"/>
  <c r="C1344" i="1"/>
  <c r="Y1343" i="1"/>
  <c r="N1343" i="1"/>
  <c r="M1343" i="1"/>
  <c r="L1343" i="1"/>
  <c r="K1343" i="1"/>
  <c r="E1343" i="1"/>
  <c r="X1343" i="1" s="1"/>
  <c r="C1343" i="1"/>
  <c r="N1342" i="1"/>
  <c r="M1342" i="1"/>
  <c r="L1342" i="1"/>
  <c r="K1342" i="1"/>
  <c r="E1342" i="1"/>
  <c r="X1342" i="1" s="1"/>
  <c r="Y1342" i="1" s="1"/>
  <c r="C1342" i="1"/>
  <c r="N1341" i="1"/>
  <c r="M1341" i="1"/>
  <c r="L1341" i="1"/>
  <c r="K1341" i="1"/>
  <c r="E1341" i="1"/>
  <c r="X1341" i="1" s="1"/>
  <c r="Y1341" i="1" s="1"/>
  <c r="C1341" i="1"/>
  <c r="X1340" i="1"/>
  <c r="Y1340" i="1" s="1"/>
  <c r="N1340" i="1"/>
  <c r="M1340" i="1"/>
  <c r="L1340" i="1"/>
  <c r="K1340" i="1"/>
  <c r="E1340" i="1"/>
  <c r="C1340" i="1"/>
  <c r="Y1339" i="1"/>
  <c r="N1339" i="1"/>
  <c r="M1339" i="1"/>
  <c r="L1339" i="1"/>
  <c r="K1339" i="1"/>
  <c r="E1339" i="1"/>
  <c r="X1339" i="1" s="1"/>
  <c r="C1339" i="1"/>
  <c r="X1338" i="1"/>
  <c r="Y1338" i="1" s="1"/>
  <c r="N1338" i="1"/>
  <c r="M1338" i="1"/>
  <c r="L1338" i="1"/>
  <c r="K1338" i="1"/>
  <c r="E1338" i="1"/>
  <c r="C1338" i="1"/>
  <c r="X1337" i="1"/>
  <c r="Y1337" i="1" s="1"/>
  <c r="N1337" i="1"/>
  <c r="M1337" i="1"/>
  <c r="L1337" i="1"/>
  <c r="K1337" i="1"/>
  <c r="E1337" i="1"/>
  <c r="C1337" i="1"/>
  <c r="N1336" i="1"/>
  <c r="M1336" i="1"/>
  <c r="L1336" i="1"/>
  <c r="K1336" i="1"/>
  <c r="E1336" i="1"/>
  <c r="X1336" i="1" s="1"/>
  <c r="Y1336" i="1" s="1"/>
  <c r="C1336" i="1"/>
  <c r="N1335" i="1"/>
  <c r="M1335" i="1"/>
  <c r="L1335" i="1"/>
  <c r="K1335" i="1"/>
  <c r="E1335" i="1"/>
  <c r="X1335" i="1" s="1"/>
  <c r="Y1335" i="1" s="1"/>
  <c r="C1335" i="1"/>
  <c r="N1334" i="1"/>
  <c r="M1334" i="1"/>
  <c r="L1334" i="1"/>
  <c r="K1334" i="1"/>
  <c r="E1334" i="1"/>
  <c r="X1334" i="1" s="1"/>
  <c r="Y1334" i="1" s="1"/>
  <c r="C1334" i="1"/>
  <c r="N1333" i="1"/>
  <c r="M1333" i="1"/>
  <c r="L1333" i="1"/>
  <c r="K1333" i="1"/>
  <c r="O1333" i="1" s="1"/>
  <c r="E1333" i="1"/>
  <c r="X1333" i="1" s="1"/>
  <c r="Y1333" i="1" s="1"/>
  <c r="C1333" i="1"/>
  <c r="N1332" i="1"/>
  <c r="M1332" i="1"/>
  <c r="L1332" i="1"/>
  <c r="K1332" i="1"/>
  <c r="E1332" i="1"/>
  <c r="X1332" i="1" s="1"/>
  <c r="Y1332" i="1" s="1"/>
  <c r="C1332" i="1"/>
  <c r="N1331" i="1"/>
  <c r="M1331" i="1"/>
  <c r="L1331" i="1"/>
  <c r="K1331" i="1"/>
  <c r="E1331" i="1"/>
  <c r="X1331" i="1" s="1"/>
  <c r="Y1331" i="1" s="1"/>
  <c r="C1331" i="1"/>
  <c r="O1331" i="1" s="1"/>
  <c r="X1330" i="1"/>
  <c r="Y1330" i="1" s="1"/>
  <c r="N1330" i="1"/>
  <c r="M1330" i="1"/>
  <c r="L1330" i="1"/>
  <c r="K1330" i="1"/>
  <c r="E1330" i="1"/>
  <c r="C1330" i="1"/>
  <c r="N1329" i="1"/>
  <c r="M1329" i="1"/>
  <c r="L1329" i="1"/>
  <c r="K1329" i="1"/>
  <c r="E1329" i="1"/>
  <c r="X1329" i="1" s="1"/>
  <c r="Y1329" i="1" s="1"/>
  <c r="C1329" i="1"/>
  <c r="X1328" i="1"/>
  <c r="Y1328" i="1" s="1"/>
  <c r="N1328" i="1"/>
  <c r="M1328" i="1"/>
  <c r="L1328" i="1"/>
  <c r="K1328" i="1"/>
  <c r="E1328" i="1"/>
  <c r="C1328" i="1"/>
  <c r="N1327" i="1"/>
  <c r="M1327" i="1"/>
  <c r="L1327" i="1"/>
  <c r="O1327" i="1" s="1"/>
  <c r="K1327" i="1"/>
  <c r="E1327" i="1"/>
  <c r="X1327" i="1" s="1"/>
  <c r="Y1327" i="1" s="1"/>
  <c r="C1327" i="1"/>
  <c r="N1326" i="1"/>
  <c r="M1326" i="1"/>
  <c r="L1326" i="1"/>
  <c r="K1326" i="1"/>
  <c r="E1326" i="1"/>
  <c r="X1326" i="1" s="1"/>
  <c r="Y1326" i="1" s="1"/>
  <c r="C1326" i="1"/>
  <c r="X1325" i="1"/>
  <c r="Y1325" i="1" s="1"/>
  <c r="N1325" i="1"/>
  <c r="M1325" i="1"/>
  <c r="L1325" i="1"/>
  <c r="K1325" i="1"/>
  <c r="E1325" i="1"/>
  <c r="C1325" i="1"/>
  <c r="O1325" i="1" s="1"/>
  <c r="N1324" i="1"/>
  <c r="M1324" i="1"/>
  <c r="L1324" i="1"/>
  <c r="K1324" i="1"/>
  <c r="E1324" i="1"/>
  <c r="X1324" i="1" s="1"/>
  <c r="Y1324" i="1" s="1"/>
  <c r="C1324" i="1"/>
  <c r="O1324" i="1" s="1"/>
  <c r="N1323" i="1"/>
  <c r="M1323" i="1"/>
  <c r="L1323" i="1"/>
  <c r="K1323" i="1"/>
  <c r="E1323" i="1"/>
  <c r="X1323" i="1" s="1"/>
  <c r="Y1323" i="1" s="1"/>
  <c r="C1323" i="1"/>
  <c r="O1323" i="1" s="1"/>
  <c r="X1322" i="1"/>
  <c r="Y1322" i="1" s="1"/>
  <c r="N1322" i="1"/>
  <c r="M1322" i="1"/>
  <c r="L1322" i="1"/>
  <c r="K1322" i="1"/>
  <c r="E1322" i="1"/>
  <c r="C1322" i="1"/>
  <c r="N1321" i="1"/>
  <c r="M1321" i="1"/>
  <c r="L1321" i="1"/>
  <c r="K1321" i="1"/>
  <c r="E1321" i="1"/>
  <c r="X1321" i="1" s="1"/>
  <c r="Y1321" i="1" s="1"/>
  <c r="C1321" i="1"/>
  <c r="X1320" i="1"/>
  <c r="Y1320" i="1" s="1"/>
  <c r="N1320" i="1"/>
  <c r="M1320" i="1"/>
  <c r="L1320" i="1"/>
  <c r="K1320" i="1"/>
  <c r="E1320" i="1"/>
  <c r="C1320" i="1"/>
  <c r="N1319" i="1"/>
  <c r="M1319" i="1"/>
  <c r="L1319" i="1"/>
  <c r="K1319" i="1"/>
  <c r="E1319" i="1"/>
  <c r="X1319" i="1" s="1"/>
  <c r="Y1319" i="1" s="1"/>
  <c r="C1319" i="1"/>
  <c r="N1318" i="1"/>
  <c r="M1318" i="1"/>
  <c r="L1318" i="1"/>
  <c r="K1318" i="1"/>
  <c r="E1318" i="1"/>
  <c r="X1318" i="1" s="1"/>
  <c r="Y1318" i="1" s="1"/>
  <c r="C1318" i="1"/>
  <c r="N1317" i="1"/>
  <c r="M1317" i="1"/>
  <c r="L1317" i="1"/>
  <c r="K1317" i="1"/>
  <c r="E1317" i="1"/>
  <c r="X1317" i="1" s="1"/>
  <c r="Y1317" i="1" s="1"/>
  <c r="C1317" i="1"/>
  <c r="O1316" i="1"/>
  <c r="N1316" i="1"/>
  <c r="M1316" i="1"/>
  <c r="L1316" i="1"/>
  <c r="K1316" i="1"/>
  <c r="E1316" i="1"/>
  <c r="X1316" i="1" s="1"/>
  <c r="Y1316" i="1" s="1"/>
  <c r="C1316" i="1"/>
  <c r="X1315" i="1"/>
  <c r="Y1315" i="1" s="1"/>
  <c r="N1315" i="1"/>
  <c r="M1315" i="1"/>
  <c r="L1315" i="1"/>
  <c r="O1315" i="1" s="1"/>
  <c r="K1315" i="1"/>
  <c r="E1315" i="1"/>
  <c r="C1315" i="1"/>
  <c r="N1314" i="1"/>
  <c r="M1314" i="1"/>
  <c r="L1314" i="1"/>
  <c r="K1314" i="1"/>
  <c r="E1314" i="1"/>
  <c r="X1314" i="1" s="1"/>
  <c r="Y1314" i="1" s="1"/>
  <c r="C1314" i="1"/>
  <c r="Y1313" i="1"/>
  <c r="X1313" i="1"/>
  <c r="N1313" i="1"/>
  <c r="M1313" i="1"/>
  <c r="L1313" i="1"/>
  <c r="K1313" i="1"/>
  <c r="E1313" i="1"/>
  <c r="C1313" i="1"/>
  <c r="O1313" i="1" s="1"/>
  <c r="X1312" i="1"/>
  <c r="Y1312" i="1" s="1"/>
  <c r="N1312" i="1"/>
  <c r="M1312" i="1"/>
  <c r="L1312" i="1"/>
  <c r="K1312" i="1"/>
  <c r="E1312" i="1"/>
  <c r="C1312" i="1"/>
  <c r="N1311" i="1"/>
  <c r="M1311" i="1"/>
  <c r="L1311" i="1"/>
  <c r="K1311" i="1"/>
  <c r="E1311" i="1"/>
  <c r="X1311" i="1" s="1"/>
  <c r="Y1311" i="1" s="1"/>
  <c r="C1311" i="1"/>
  <c r="N1310" i="1"/>
  <c r="M1310" i="1"/>
  <c r="L1310" i="1"/>
  <c r="K1310" i="1"/>
  <c r="E1310" i="1"/>
  <c r="X1310" i="1" s="1"/>
  <c r="Y1310" i="1" s="1"/>
  <c r="C1310" i="1"/>
  <c r="N1309" i="1"/>
  <c r="M1309" i="1"/>
  <c r="L1309" i="1"/>
  <c r="K1309" i="1"/>
  <c r="E1309" i="1"/>
  <c r="X1309" i="1" s="1"/>
  <c r="Y1309" i="1" s="1"/>
  <c r="C1309" i="1"/>
  <c r="N1308" i="1"/>
  <c r="M1308" i="1"/>
  <c r="L1308" i="1"/>
  <c r="K1308" i="1"/>
  <c r="E1308" i="1"/>
  <c r="X1308" i="1" s="1"/>
  <c r="Y1308" i="1" s="1"/>
  <c r="C1308" i="1"/>
  <c r="N1307" i="1"/>
  <c r="M1307" i="1"/>
  <c r="L1307" i="1"/>
  <c r="K1307" i="1"/>
  <c r="E1307" i="1"/>
  <c r="X1307" i="1" s="1"/>
  <c r="Y1307" i="1" s="1"/>
  <c r="C1307" i="1"/>
  <c r="N1306" i="1"/>
  <c r="M1306" i="1"/>
  <c r="L1306" i="1"/>
  <c r="K1306" i="1"/>
  <c r="O1306" i="1" s="1"/>
  <c r="Q1306" i="1" s="1"/>
  <c r="E1306" i="1"/>
  <c r="X1306" i="1" s="1"/>
  <c r="Y1306" i="1" s="1"/>
  <c r="C1306" i="1"/>
  <c r="N1305" i="1"/>
  <c r="M1305" i="1"/>
  <c r="L1305" i="1"/>
  <c r="K1305" i="1"/>
  <c r="E1305" i="1"/>
  <c r="X1305" i="1" s="1"/>
  <c r="Y1305" i="1" s="1"/>
  <c r="C1305" i="1"/>
  <c r="Y1304" i="1"/>
  <c r="N1304" i="1"/>
  <c r="M1304" i="1"/>
  <c r="L1304" i="1"/>
  <c r="K1304" i="1"/>
  <c r="E1304" i="1"/>
  <c r="X1304" i="1" s="1"/>
  <c r="C1304" i="1"/>
  <c r="Y1303" i="1"/>
  <c r="N1303" i="1"/>
  <c r="M1303" i="1"/>
  <c r="L1303" i="1"/>
  <c r="K1303" i="1"/>
  <c r="E1303" i="1"/>
  <c r="X1303" i="1" s="1"/>
  <c r="C1303" i="1"/>
  <c r="N1302" i="1"/>
  <c r="M1302" i="1"/>
  <c r="L1302" i="1"/>
  <c r="K1302" i="1"/>
  <c r="E1302" i="1"/>
  <c r="X1302" i="1" s="1"/>
  <c r="Y1302" i="1" s="1"/>
  <c r="C1302" i="1"/>
  <c r="Y1301" i="1"/>
  <c r="X1301" i="1"/>
  <c r="O1301" i="1"/>
  <c r="N1301" i="1"/>
  <c r="M1301" i="1"/>
  <c r="L1301" i="1"/>
  <c r="K1301" i="1"/>
  <c r="E1301" i="1"/>
  <c r="C1301" i="1"/>
  <c r="N1300" i="1"/>
  <c r="M1300" i="1"/>
  <c r="L1300" i="1"/>
  <c r="K1300" i="1"/>
  <c r="E1300" i="1"/>
  <c r="X1300" i="1" s="1"/>
  <c r="Y1300" i="1" s="1"/>
  <c r="C1300" i="1"/>
  <c r="N1299" i="1"/>
  <c r="M1299" i="1"/>
  <c r="L1299" i="1"/>
  <c r="K1299" i="1"/>
  <c r="E1299" i="1"/>
  <c r="X1299" i="1" s="1"/>
  <c r="Y1299" i="1" s="1"/>
  <c r="C1299" i="1"/>
  <c r="X1298" i="1"/>
  <c r="Y1298" i="1" s="1"/>
  <c r="N1298" i="1"/>
  <c r="M1298" i="1"/>
  <c r="L1298" i="1"/>
  <c r="O1298" i="1" s="1"/>
  <c r="K1298" i="1"/>
  <c r="E1298" i="1"/>
  <c r="C1298" i="1"/>
  <c r="N1297" i="1"/>
  <c r="M1297" i="1"/>
  <c r="L1297" i="1"/>
  <c r="K1297" i="1"/>
  <c r="E1297" i="1"/>
  <c r="C1297" i="1"/>
  <c r="O1297" i="1" s="1"/>
  <c r="X1296" i="1"/>
  <c r="Y1296" i="1" s="1"/>
  <c r="N1296" i="1"/>
  <c r="M1296" i="1"/>
  <c r="L1296" i="1"/>
  <c r="K1296" i="1"/>
  <c r="E1296" i="1"/>
  <c r="C1296" i="1"/>
  <c r="Y1295" i="1"/>
  <c r="X1295" i="1"/>
  <c r="N1295" i="1"/>
  <c r="M1295" i="1"/>
  <c r="L1295" i="1"/>
  <c r="O1295" i="1" s="1"/>
  <c r="Q1295" i="1" s="1"/>
  <c r="K1295" i="1"/>
  <c r="E1295" i="1"/>
  <c r="C1295" i="1"/>
  <c r="N1294" i="1"/>
  <c r="M1294" i="1"/>
  <c r="L1294" i="1"/>
  <c r="K1294" i="1"/>
  <c r="E1294" i="1"/>
  <c r="X1294" i="1" s="1"/>
  <c r="Y1294" i="1" s="1"/>
  <c r="C1294" i="1"/>
  <c r="N1293" i="1"/>
  <c r="M1293" i="1"/>
  <c r="L1293" i="1"/>
  <c r="O1293" i="1" s="1"/>
  <c r="K1293" i="1"/>
  <c r="E1293" i="1"/>
  <c r="X1293" i="1" s="1"/>
  <c r="Y1293" i="1" s="1"/>
  <c r="C1293" i="1"/>
  <c r="N1292" i="1"/>
  <c r="M1292" i="1"/>
  <c r="L1292" i="1"/>
  <c r="K1292" i="1"/>
  <c r="E1292" i="1"/>
  <c r="X1292" i="1" s="1"/>
  <c r="Y1292" i="1" s="1"/>
  <c r="C1292" i="1"/>
  <c r="N1291" i="1"/>
  <c r="M1291" i="1"/>
  <c r="L1291" i="1"/>
  <c r="K1291" i="1"/>
  <c r="E1291" i="1"/>
  <c r="X1291" i="1" s="1"/>
  <c r="Y1291" i="1" s="1"/>
  <c r="C1291" i="1"/>
  <c r="N1290" i="1"/>
  <c r="M1290" i="1"/>
  <c r="L1290" i="1"/>
  <c r="K1290" i="1"/>
  <c r="E1290" i="1"/>
  <c r="X1290" i="1" s="1"/>
  <c r="Y1290" i="1" s="1"/>
  <c r="C1290" i="1"/>
  <c r="Y1289" i="1"/>
  <c r="N1289" i="1"/>
  <c r="M1289" i="1"/>
  <c r="L1289" i="1"/>
  <c r="K1289" i="1"/>
  <c r="E1289" i="1"/>
  <c r="X1289" i="1" s="1"/>
  <c r="C1289" i="1"/>
  <c r="N1288" i="1"/>
  <c r="M1288" i="1"/>
  <c r="L1288" i="1"/>
  <c r="K1288" i="1"/>
  <c r="E1288" i="1"/>
  <c r="X1288" i="1" s="1"/>
  <c r="Y1288" i="1" s="1"/>
  <c r="C1288" i="1"/>
  <c r="N1287" i="1"/>
  <c r="M1287" i="1"/>
  <c r="L1287" i="1"/>
  <c r="K1287" i="1"/>
  <c r="E1287" i="1"/>
  <c r="X1287" i="1" s="1"/>
  <c r="Y1287" i="1" s="1"/>
  <c r="C1287" i="1"/>
  <c r="O1287" i="1" s="1"/>
  <c r="N1286" i="1"/>
  <c r="M1286" i="1"/>
  <c r="L1286" i="1"/>
  <c r="K1286" i="1"/>
  <c r="E1286" i="1"/>
  <c r="X1286" i="1" s="1"/>
  <c r="Y1286" i="1" s="1"/>
  <c r="C1286" i="1"/>
  <c r="N1285" i="1"/>
  <c r="M1285" i="1"/>
  <c r="L1285" i="1"/>
  <c r="K1285" i="1"/>
  <c r="E1285" i="1"/>
  <c r="X1285" i="1" s="1"/>
  <c r="Y1285" i="1" s="1"/>
  <c r="C1285" i="1"/>
  <c r="N1284" i="1"/>
  <c r="M1284" i="1"/>
  <c r="L1284" i="1"/>
  <c r="K1284" i="1"/>
  <c r="E1284" i="1"/>
  <c r="X1284" i="1" s="1"/>
  <c r="Y1284" i="1" s="1"/>
  <c r="C1284" i="1"/>
  <c r="N1283" i="1"/>
  <c r="M1283" i="1"/>
  <c r="L1283" i="1"/>
  <c r="K1283" i="1"/>
  <c r="E1283" i="1"/>
  <c r="X1283" i="1" s="1"/>
  <c r="Y1283" i="1" s="1"/>
  <c r="C1283" i="1"/>
  <c r="X1282" i="1"/>
  <c r="Y1282" i="1" s="1"/>
  <c r="N1282" i="1"/>
  <c r="M1282" i="1"/>
  <c r="L1282" i="1"/>
  <c r="K1282" i="1"/>
  <c r="E1282" i="1"/>
  <c r="C1282" i="1"/>
  <c r="O1281" i="1"/>
  <c r="P1281" i="1" s="1"/>
  <c r="R1281" i="1" s="1"/>
  <c r="T1281" i="1" s="1"/>
  <c r="N1281" i="1"/>
  <c r="M1281" i="1"/>
  <c r="L1281" i="1"/>
  <c r="K1281" i="1"/>
  <c r="E1281" i="1"/>
  <c r="X1281" i="1" s="1"/>
  <c r="Y1281" i="1" s="1"/>
  <c r="C1281" i="1"/>
  <c r="N1280" i="1"/>
  <c r="M1280" i="1"/>
  <c r="L1280" i="1"/>
  <c r="K1280" i="1"/>
  <c r="E1280" i="1"/>
  <c r="X1280" i="1" s="1"/>
  <c r="Y1280" i="1" s="1"/>
  <c r="C1280" i="1"/>
  <c r="N1279" i="1"/>
  <c r="M1279" i="1"/>
  <c r="L1279" i="1"/>
  <c r="K1279" i="1"/>
  <c r="E1279" i="1"/>
  <c r="X1279" i="1" s="1"/>
  <c r="Y1279" i="1" s="1"/>
  <c r="C1279" i="1"/>
  <c r="N1278" i="1"/>
  <c r="M1278" i="1"/>
  <c r="L1278" i="1"/>
  <c r="K1278" i="1"/>
  <c r="E1278" i="1"/>
  <c r="X1278" i="1" s="1"/>
  <c r="Y1278" i="1" s="1"/>
  <c r="C1278" i="1"/>
  <c r="N1277" i="1"/>
  <c r="M1277" i="1"/>
  <c r="L1277" i="1"/>
  <c r="K1277" i="1"/>
  <c r="E1277" i="1"/>
  <c r="X1277" i="1" s="1"/>
  <c r="Y1277" i="1" s="1"/>
  <c r="C1277" i="1"/>
  <c r="O1277" i="1" s="1"/>
  <c r="N1276" i="1"/>
  <c r="M1276" i="1"/>
  <c r="L1276" i="1"/>
  <c r="K1276" i="1"/>
  <c r="E1276" i="1"/>
  <c r="X1276" i="1" s="1"/>
  <c r="Y1276" i="1" s="1"/>
  <c r="C1276" i="1"/>
  <c r="O1275" i="1"/>
  <c r="N1275" i="1"/>
  <c r="M1275" i="1"/>
  <c r="L1275" i="1"/>
  <c r="K1275" i="1"/>
  <c r="E1275" i="1"/>
  <c r="X1275" i="1" s="1"/>
  <c r="Y1275" i="1" s="1"/>
  <c r="C1275" i="1"/>
  <c r="N1274" i="1"/>
  <c r="M1274" i="1"/>
  <c r="L1274" i="1"/>
  <c r="K1274" i="1"/>
  <c r="E1274" i="1"/>
  <c r="X1274" i="1" s="1"/>
  <c r="Y1274" i="1" s="1"/>
  <c r="C1274" i="1"/>
  <c r="X1273" i="1"/>
  <c r="Y1273" i="1" s="1"/>
  <c r="N1273" i="1"/>
  <c r="M1273" i="1"/>
  <c r="L1273" i="1"/>
  <c r="K1273" i="1"/>
  <c r="O1273" i="1" s="1"/>
  <c r="P1273" i="1" s="1"/>
  <c r="R1273" i="1" s="1"/>
  <c r="T1273" i="1" s="1"/>
  <c r="E1273" i="1"/>
  <c r="C1273" i="1"/>
  <c r="N1272" i="1"/>
  <c r="M1272" i="1"/>
  <c r="L1272" i="1"/>
  <c r="K1272" i="1"/>
  <c r="E1272" i="1"/>
  <c r="X1272" i="1" s="1"/>
  <c r="Y1272" i="1" s="1"/>
  <c r="C1272" i="1"/>
  <c r="X1271" i="1"/>
  <c r="Y1271" i="1" s="1"/>
  <c r="N1271" i="1"/>
  <c r="M1271" i="1"/>
  <c r="L1271" i="1"/>
  <c r="K1271" i="1"/>
  <c r="E1271" i="1"/>
  <c r="C1271" i="1"/>
  <c r="X1270" i="1"/>
  <c r="Y1270" i="1" s="1"/>
  <c r="N1270" i="1"/>
  <c r="M1270" i="1"/>
  <c r="L1270" i="1"/>
  <c r="K1270" i="1"/>
  <c r="E1270" i="1"/>
  <c r="C1270" i="1"/>
  <c r="N1269" i="1"/>
  <c r="M1269" i="1"/>
  <c r="L1269" i="1"/>
  <c r="K1269" i="1"/>
  <c r="E1269" i="1"/>
  <c r="X1269" i="1" s="1"/>
  <c r="Y1269" i="1" s="1"/>
  <c r="C1269" i="1"/>
  <c r="X1268" i="1"/>
  <c r="Y1268" i="1" s="1"/>
  <c r="N1268" i="1"/>
  <c r="M1268" i="1"/>
  <c r="L1268" i="1"/>
  <c r="K1268" i="1"/>
  <c r="E1268" i="1"/>
  <c r="C1268" i="1"/>
  <c r="N1267" i="1"/>
  <c r="M1267" i="1"/>
  <c r="L1267" i="1"/>
  <c r="K1267" i="1"/>
  <c r="E1267" i="1"/>
  <c r="X1267" i="1" s="1"/>
  <c r="Y1267" i="1" s="1"/>
  <c r="C1267" i="1"/>
  <c r="N1266" i="1"/>
  <c r="M1266" i="1"/>
  <c r="L1266" i="1"/>
  <c r="K1266" i="1"/>
  <c r="E1266" i="1"/>
  <c r="X1266" i="1" s="1"/>
  <c r="Y1266" i="1" s="1"/>
  <c r="C1266" i="1"/>
  <c r="N1265" i="1"/>
  <c r="M1265" i="1"/>
  <c r="L1265" i="1"/>
  <c r="K1265" i="1"/>
  <c r="E1265" i="1"/>
  <c r="X1265" i="1" s="1"/>
  <c r="Y1265" i="1" s="1"/>
  <c r="C1265" i="1"/>
  <c r="N1264" i="1"/>
  <c r="M1264" i="1"/>
  <c r="L1264" i="1"/>
  <c r="K1264" i="1"/>
  <c r="E1264" i="1"/>
  <c r="X1264" i="1" s="1"/>
  <c r="Y1264" i="1" s="1"/>
  <c r="C1264" i="1"/>
  <c r="N1263" i="1"/>
  <c r="M1263" i="1"/>
  <c r="L1263" i="1"/>
  <c r="K1263" i="1"/>
  <c r="E1263" i="1"/>
  <c r="X1263" i="1" s="1"/>
  <c r="Y1263" i="1" s="1"/>
  <c r="C1263" i="1"/>
  <c r="N1262" i="1"/>
  <c r="M1262" i="1"/>
  <c r="L1262" i="1"/>
  <c r="K1262" i="1"/>
  <c r="O1262" i="1" s="1"/>
  <c r="E1262" i="1"/>
  <c r="C1262" i="1"/>
  <c r="N1261" i="1"/>
  <c r="M1261" i="1"/>
  <c r="L1261" i="1"/>
  <c r="K1261" i="1"/>
  <c r="E1261" i="1"/>
  <c r="X1261" i="1" s="1"/>
  <c r="Y1261" i="1" s="1"/>
  <c r="C1261" i="1"/>
  <c r="N1260" i="1"/>
  <c r="M1260" i="1"/>
  <c r="L1260" i="1"/>
  <c r="K1260" i="1"/>
  <c r="E1260" i="1"/>
  <c r="X1260" i="1" s="1"/>
  <c r="Y1260" i="1" s="1"/>
  <c r="C1260" i="1"/>
  <c r="N1259" i="1"/>
  <c r="M1259" i="1"/>
  <c r="L1259" i="1"/>
  <c r="K1259" i="1"/>
  <c r="E1259" i="1"/>
  <c r="X1259" i="1" s="1"/>
  <c r="Y1259" i="1" s="1"/>
  <c r="C1259" i="1"/>
  <c r="N1258" i="1"/>
  <c r="M1258" i="1"/>
  <c r="L1258" i="1"/>
  <c r="O1258" i="1" s="1"/>
  <c r="K1258" i="1"/>
  <c r="E1258" i="1"/>
  <c r="X1258" i="1" s="1"/>
  <c r="Y1258" i="1" s="1"/>
  <c r="C1258" i="1"/>
  <c r="N1257" i="1"/>
  <c r="M1257" i="1"/>
  <c r="L1257" i="1"/>
  <c r="K1257" i="1"/>
  <c r="E1257" i="1"/>
  <c r="X1257" i="1" s="1"/>
  <c r="Y1257" i="1" s="1"/>
  <c r="C1257" i="1"/>
  <c r="N1256" i="1"/>
  <c r="M1256" i="1"/>
  <c r="L1256" i="1"/>
  <c r="K1256" i="1"/>
  <c r="E1256" i="1"/>
  <c r="X1256" i="1" s="1"/>
  <c r="Y1256" i="1" s="1"/>
  <c r="C1256" i="1"/>
  <c r="N1255" i="1"/>
  <c r="M1255" i="1"/>
  <c r="L1255" i="1"/>
  <c r="K1255" i="1"/>
  <c r="E1255" i="1"/>
  <c r="X1255" i="1" s="1"/>
  <c r="Y1255" i="1" s="1"/>
  <c r="C1255" i="1"/>
  <c r="N1254" i="1"/>
  <c r="M1254" i="1"/>
  <c r="L1254" i="1"/>
  <c r="K1254" i="1"/>
  <c r="E1254" i="1"/>
  <c r="X1254" i="1" s="1"/>
  <c r="Y1254" i="1" s="1"/>
  <c r="C1254" i="1"/>
  <c r="N1253" i="1"/>
  <c r="M1253" i="1"/>
  <c r="L1253" i="1"/>
  <c r="K1253" i="1"/>
  <c r="E1253" i="1"/>
  <c r="X1253" i="1" s="1"/>
  <c r="Y1253" i="1" s="1"/>
  <c r="C1253" i="1"/>
  <c r="N1252" i="1"/>
  <c r="M1252" i="1"/>
  <c r="L1252" i="1"/>
  <c r="K1252" i="1"/>
  <c r="E1252" i="1"/>
  <c r="X1252" i="1" s="1"/>
  <c r="Y1252" i="1" s="1"/>
  <c r="C1252" i="1"/>
  <c r="N1251" i="1"/>
  <c r="M1251" i="1"/>
  <c r="L1251" i="1"/>
  <c r="K1251" i="1"/>
  <c r="E1251" i="1"/>
  <c r="X1251" i="1" s="1"/>
  <c r="Y1251" i="1" s="1"/>
  <c r="C1251" i="1"/>
  <c r="X1250" i="1"/>
  <c r="Y1250" i="1" s="1"/>
  <c r="N1250" i="1"/>
  <c r="M1250" i="1"/>
  <c r="L1250" i="1"/>
  <c r="K1250" i="1"/>
  <c r="E1250" i="1"/>
  <c r="C1250" i="1"/>
  <c r="N1249" i="1"/>
  <c r="M1249" i="1"/>
  <c r="L1249" i="1"/>
  <c r="K1249" i="1"/>
  <c r="E1249" i="1"/>
  <c r="X1249" i="1" s="1"/>
  <c r="Y1249" i="1" s="1"/>
  <c r="C1249" i="1"/>
  <c r="N1248" i="1"/>
  <c r="M1248" i="1"/>
  <c r="L1248" i="1"/>
  <c r="K1248" i="1"/>
  <c r="E1248" i="1"/>
  <c r="X1248" i="1" s="1"/>
  <c r="Y1248" i="1" s="1"/>
  <c r="C1248" i="1"/>
  <c r="N1247" i="1"/>
  <c r="M1247" i="1"/>
  <c r="L1247" i="1"/>
  <c r="K1247" i="1"/>
  <c r="E1247" i="1"/>
  <c r="X1247" i="1" s="1"/>
  <c r="Y1247" i="1" s="1"/>
  <c r="C1247" i="1"/>
  <c r="O1247" i="1" s="1"/>
  <c r="N1246" i="1"/>
  <c r="M1246" i="1"/>
  <c r="L1246" i="1"/>
  <c r="K1246" i="1"/>
  <c r="E1246" i="1"/>
  <c r="X1246" i="1" s="1"/>
  <c r="Y1246" i="1" s="1"/>
  <c r="C1246" i="1"/>
  <c r="Y1245" i="1"/>
  <c r="N1245" i="1"/>
  <c r="M1245" i="1"/>
  <c r="L1245" i="1"/>
  <c r="K1245" i="1"/>
  <c r="E1245" i="1"/>
  <c r="X1245" i="1" s="1"/>
  <c r="C1245" i="1"/>
  <c r="X1244" i="1"/>
  <c r="Y1244" i="1" s="1"/>
  <c r="N1244" i="1"/>
  <c r="M1244" i="1"/>
  <c r="L1244" i="1"/>
  <c r="K1244" i="1"/>
  <c r="E1244" i="1"/>
  <c r="C1244" i="1"/>
  <c r="N1243" i="1"/>
  <c r="M1243" i="1"/>
  <c r="L1243" i="1"/>
  <c r="K1243" i="1"/>
  <c r="E1243" i="1"/>
  <c r="X1243" i="1" s="1"/>
  <c r="Y1243" i="1" s="1"/>
  <c r="C1243" i="1"/>
  <c r="N1242" i="1"/>
  <c r="M1242" i="1"/>
  <c r="L1242" i="1"/>
  <c r="K1242" i="1"/>
  <c r="E1242" i="1"/>
  <c r="X1242" i="1" s="1"/>
  <c r="Y1242" i="1" s="1"/>
  <c r="C1242" i="1"/>
  <c r="N1241" i="1"/>
  <c r="M1241" i="1"/>
  <c r="L1241" i="1"/>
  <c r="K1241" i="1"/>
  <c r="E1241" i="1"/>
  <c r="X1241" i="1" s="1"/>
  <c r="Y1241" i="1" s="1"/>
  <c r="C1241" i="1"/>
  <c r="O1241" i="1" s="1"/>
  <c r="X1240" i="1"/>
  <c r="Y1240" i="1" s="1"/>
  <c r="N1240" i="1"/>
  <c r="M1240" i="1"/>
  <c r="L1240" i="1"/>
  <c r="K1240" i="1"/>
  <c r="E1240" i="1"/>
  <c r="C1240" i="1"/>
  <c r="Y1239" i="1"/>
  <c r="X1239" i="1"/>
  <c r="N1239" i="1"/>
  <c r="M1239" i="1"/>
  <c r="L1239" i="1"/>
  <c r="K1239" i="1"/>
  <c r="O1239" i="1" s="1"/>
  <c r="E1239" i="1"/>
  <c r="C1239" i="1"/>
  <c r="N1238" i="1"/>
  <c r="M1238" i="1"/>
  <c r="L1238" i="1"/>
  <c r="Q1238" i="1" s="1"/>
  <c r="K1238" i="1"/>
  <c r="E1238" i="1"/>
  <c r="X1238" i="1" s="1"/>
  <c r="Y1238" i="1" s="1"/>
  <c r="C1238" i="1"/>
  <c r="O1238" i="1" s="1"/>
  <c r="N1237" i="1"/>
  <c r="M1237" i="1"/>
  <c r="L1237" i="1"/>
  <c r="K1237" i="1"/>
  <c r="E1237" i="1"/>
  <c r="X1237" i="1" s="1"/>
  <c r="Y1237" i="1" s="1"/>
  <c r="C1237" i="1"/>
  <c r="N1236" i="1"/>
  <c r="M1236" i="1"/>
  <c r="L1236" i="1"/>
  <c r="O1236" i="1" s="1"/>
  <c r="K1236" i="1"/>
  <c r="E1236" i="1"/>
  <c r="X1236" i="1" s="1"/>
  <c r="Y1236" i="1" s="1"/>
  <c r="C1236" i="1"/>
  <c r="N1235" i="1"/>
  <c r="M1235" i="1"/>
  <c r="L1235" i="1"/>
  <c r="K1235" i="1"/>
  <c r="O1235" i="1" s="1"/>
  <c r="E1235" i="1"/>
  <c r="X1235" i="1" s="1"/>
  <c r="Y1235" i="1" s="1"/>
  <c r="C1235" i="1"/>
  <c r="X1234" i="1"/>
  <c r="Y1234" i="1" s="1"/>
  <c r="N1234" i="1"/>
  <c r="M1234" i="1"/>
  <c r="L1234" i="1"/>
  <c r="K1234" i="1"/>
  <c r="E1234" i="1"/>
  <c r="C1234" i="1"/>
  <c r="N1233" i="1"/>
  <c r="M1233" i="1"/>
  <c r="L1233" i="1"/>
  <c r="O1233" i="1" s="1"/>
  <c r="K1233" i="1"/>
  <c r="E1233" i="1"/>
  <c r="X1233" i="1" s="1"/>
  <c r="Y1233" i="1" s="1"/>
  <c r="C1233" i="1"/>
  <c r="N1232" i="1"/>
  <c r="M1232" i="1"/>
  <c r="L1232" i="1"/>
  <c r="K1232" i="1"/>
  <c r="E1232" i="1"/>
  <c r="X1232" i="1" s="1"/>
  <c r="Y1232" i="1" s="1"/>
  <c r="C1232" i="1"/>
  <c r="N1231" i="1"/>
  <c r="M1231" i="1"/>
  <c r="L1231" i="1"/>
  <c r="K1231" i="1"/>
  <c r="E1231" i="1"/>
  <c r="X1231" i="1" s="1"/>
  <c r="Y1231" i="1" s="1"/>
  <c r="C1231" i="1"/>
  <c r="N1230" i="1"/>
  <c r="M1230" i="1"/>
  <c r="L1230" i="1"/>
  <c r="K1230" i="1"/>
  <c r="E1230" i="1"/>
  <c r="X1230" i="1" s="1"/>
  <c r="Y1230" i="1" s="1"/>
  <c r="C1230" i="1"/>
  <c r="Y1229" i="1"/>
  <c r="X1229" i="1"/>
  <c r="N1229" i="1"/>
  <c r="M1229" i="1"/>
  <c r="L1229" i="1"/>
  <c r="K1229" i="1"/>
  <c r="E1229" i="1"/>
  <c r="C1229" i="1"/>
  <c r="N1228" i="1"/>
  <c r="M1228" i="1"/>
  <c r="L1228" i="1"/>
  <c r="K1228" i="1"/>
  <c r="E1228" i="1"/>
  <c r="X1228" i="1" s="1"/>
  <c r="Y1228" i="1" s="1"/>
  <c r="C1228" i="1"/>
  <c r="N1227" i="1"/>
  <c r="M1227" i="1"/>
  <c r="L1227" i="1"/>
  <c r="K1227" i="1"/>
  <c r="E1227" i="1"/>
  <c r="X1227" i="1" s="1"/>
  <c r="Y1227" i="1" s="1"/>
  <c r="C1227" i="1"/>
  <c r="X1226" i="1"/>
  <c r="Y1226" i="1" s="1"/>
  <c r="N1226" i="1"/>
  <c r="M1226" i="1"/>
  <c r="L1226" i="1"/>
  <c r="K1226" i="1"/>
  <c r="E1226" i="1"/>
  <c r="C1226" i="1"/>
  <c r="X1225" i="1"/>
  <c r="Y1225" i="1" s="1"/>
  <c r="N1225" i="1"/>
  <c r="Q1225" i="1" s="1"/>
  <c r="M1225" i="1"/>
  <c r="L1225" i="1"/>
  <c r="K1225" i="1"/>
  <c r="E1225" i="1"/>
  <c r="C1225" i="1"/>
  <c r="O1225" i="1" s="1"/>
  <c r="N1224" i="1"/>
  <c r="M1224" i="1"/>
  <c r="L1224" i="1"/>
  <c r="K1224" i="1"/>
  <c r="E1224" i="1"/>
  <c r="X1224" i="1" s="1"/>
  <c r="Y1224" i="1" s="1"/>
  <c r="C1224" i="1"/>
  <c r="O1224" i="1" s="1"/>
  <c r="X1223" i="1"/>
  <c r="Y1223" i="1" s="1"/>
  <c r="N1223" i="1"/>
  <c r="M1223" i="1"/>
  <c r="L1223" i="1"/>
  <c r="K1223" i="1"/>
  <c r="E1223" i="1"/>
  <c r="C1223" i="1"/>
  <c r="X1222" i="1"/>
  <c r="Y1222" i="1" s="1"/>
  <c r="N1222" i="1"/>
  <c r="M1222" i="1"/>
  <c r="L1222" i="1"/>
  <c r="K1222" i="1"/>
  <c r="E1222" i="1"/>
  <c r="C1222" i="1"/>
  <c r="N1221" i="1"/>
  <c r="M1221" i="1"/>
  <c r="L1221" i="1"/>
  <c r="K1221" i="1"/>
  <c r="E1221" i="1"/>
  <c r="X1221" i="1" s="1"/>
  <c r="Y1221" i="1" s="1"/>
  <c r="C1221" i="1"/>
  <c r="N1220" i="1"/>
  <c r="M1220" i="1"/>
  <c r="L1220" i="1"/>
  <c r="K1220" i="1"/>
  <c r="E1220" i="1"/>
  <c r="X1220" i="1" s="1"/>
  <c r="Y1220" i="1" s="1"/>
  <c r="C1220" i="1"/>
  <c r="N1219" i="1"/>
  <c r="M1219" i="1"/>
  <c r="L1219" i="1"/>
  <c r="K1219" i="1"/>
  <c r="E1219" i="1"/>
  <c r="X1219" i="1" s="1"/>
  <c r="Y1219" i="1" s="1"/>
  <c r="C1219" i="1"/>
  <c r="N1218" i="1"/>
  <c r="M1218" i="1"/>
  <c r="L1218" i="1"/>
  <c r="K1218" i="1"/>
  <c r="E1218" i="1"/>
  <c r="X1218" i="1" s="1"/>
  <c r="Y1218" i="1" s="1"/>
  <c r="C1218" i="1"/>
  <c r="N1217" i="1"/>
  <c r="M1217" i="1"/>
  <c r="L1217" i="1"/>
  <c r="K1217" i="1"/>
  <c r="E1217" i="1"/>
  <c r="X1217" i="1" s="1"/>
  <c r="Y1217" i="1" s="1"/>
  <c r="C1217" i="1"/>
  <c r="O1217" i="1" s="1"/>
  <c r="P1217" i="1" s="1"/>
  <c r="R1217" i="1" s="1"/>
  <c r="T1217" i="1" s="1"/>
  <c r="N1216" i="1"/>
  <c r="M1216" i="1"/>
  <c r="L1216" i="1"/>
  <c r="K1216" i="1"/>
  <c r="E1216" i="1"/>
  <c r="X1216" i="1" s="1"/>
  <c r="Y1216" i="1" s="1"/>
  <c r="C1216" i="1"/>
  <c r="N1215" i="1"/>
  <c r="M1215" i="1"/>
  <c r="L1215" i="1"/>
  <c r="K1215" i="1"/>
  <c r="O1215" i="1" s="1"/>
  <c r="Q1215" i="1" s="1"/>
  <c r="E1215" i="1"/>
  <c r="X1215" i="1" s="1"/>
  <c r="Y1215" i="1" s="1"/>
  <c r="C1215" i="1"/>
  <c r="N1214" i="1"/>
  <c r="M1214" i="1"/>
  <c r="L1214" i="1"/>
  <c r="K1214" i="1"/>
  <c r="E1214" i="1"/>
  <c r="X1214" i="1" s="1"/>
  <c r="Y1214" i="1" s="1"/>
  <c r="C1214" i="1"/>
  <c r="N1213" i="1"/>
  <c r="M1213" i="1"/>
  <c r="L1213" i="1"/>
  <c r="K1213" i="1"/>
  <c r="E1213" i="1"/>
  <c r="X1213" i="1" s="1"/>
  <c r="Y1213" i="1" s="1"/>
  <c r="C1213" i="1"/>
  <c r="O1212" i="1"/>
  <c r="P1212" i="1" s="1"/>
  <c r="N1212" i="1"/>
  <c r="M1212" i="1"/>
  <c r="L1212" i="1"/>
  <c r="K1212" i="1"/>
  <c r="E1212" i="1"/>
  <c r="X1212" i="1" s="1"/>
  <c r="Y1212" i="1" s="1"/>
  <c r="C1212" i="1"/>
  <c r="N1211" i="1"/>
  <c r="M1211" i="1"/>
  <c r="L1211" i="1"/>
  <c r="K1211" i="1"/>
  <c r="E1211" i="1"/>
  <c r="X1211" i="1" s="1"/>
  <c r="Y1211" i="1" s="1"/>
  <c r="C1211" i="1"/>
  <c r="N1210" i="1"/>
  <c r="M1210" i="1"/>
  <c r="L1210" i="1"/>
  <c r="K1210" i="1"/>
  <c r="E1210" i="1"/>
  <c r="X1210" i="1" s="1"/>
  <c r="Y1210" i="1" s="1"/>
  <c r="C1210" i="1"/>
  <c r="X1209" i="1"/>
  <c r="Y1209" i="1" s="1"/>
  <c r="N1209" i="1"/>
  <c r="Q1209" i="1" s="1"/>
  <c r="M1209" i="1"/>
  <c r="L1209" i="1"/>
  <c r="O1209" i="1" s="1"/>
  <c r="K1209" i="1"/>
  <c r="E1209" i="1"/>
  <c r="C1209" i="1"/>
  <c r="N1208" i="1"/>
  <c r="M1208" i="1"/>
  <c r="L1208" i="1"/>
  <c r="K1208" i="1"/>
  <c r="E1208" i="1"/>
  <c r="X1208" i="1" s="1"/>
  <c r="Y1208" i="1" s="1"/>
  <c r="C1208" i="1"/>
  <c r="N1207" i="1"/>
  <c r="M1207" i="1"/>
  <c r="L1207" i="1"/>
  <c r="K1207" i="1"/>
  <c r="E1207" i="1"/>
  <c r="X1207" i="1" s="1"/>
  <c r="Y1207" i="1" s="1"/>
  <c r="C1207" i="1"/>
  <c r="N1206" i="1"/>
  <c r="M1206" i="1"/>
  <c r="L1206" i="1"/>
  <c r="K1206" i="1"/>
  <c r="E1206" i="1"/>
  <c r="X1206" i="1" s="1"/>
  <c r="Y1206" i="1" s="1"/>
  <c r="C1206" i="1"/>
  <c r="X1205" i="1"/>
  <c r="Y1205" i="1" s="1"/>
  <c r="N1205" i="1"/>
  <c r="M1205" i="1"/>
  <c r="L1205" i="1"/>
  <c r="O1205" i="1" s="1"/>
  <c r="K1205" i="1"/>
  <c r="E1205" i="1"/>
  <c r="C1205" i="1"/>
  <c r="N1204" i="1"/>
  <c r="M1204" i="1"/>
  <c r="L1204" i="1"/>
  <c r="K1204" i="1"/>
  <c r="E1204" i="1"/>
  <c r="X1204" i="1" s="1"/>
  <c r="Y1204" i="1" s="1"/>
  <c r="C1204" i="1"/>
  <c r="O1204" i="1" s="1"/>
  <c r="N1203" i="1"/>
  <c r="M1203" i="1"/>
  <c r="L1203" i="1"/>
  <c r="K1203" i="1"/>
  <c r="E1203" i="1"/>
  <c r="X1203" i="1" s="1"/>
  <c r="Y1203" i="1" s="1"/>
  <c r="C1203" i="1"/>
  <c r="N1202" i="1"/>
  <c r="M1202" i="1"/>
  <c r="L1202" i="1"/>
  <c r="K1202" i="1"/>
  <c r="E1202" i="1"/>
  <c r="X1202" i="1" s="1"/>
  <c r="Y1202" i="1" s="1"/>
  <c r="C1202" i="1"/>
  <c r="X1201" i="1"/>
  <c r="Y1201" i="1" s="1"/>
  <c r="N1201" i="1"/>
  <c r="M1201" i="1"/>
  <c r="L1201" i="1"/>
  <c r="K1201" i="1"/>
  <c r="E1201" i="1"/>
  <c r="C1201" i="1"/>
  <c r="N1200" i="1"/>
  <c r="M1200" i="1"/>
  <c r="L1200" i="1"/>
  <c r="K1200" i="1"/>
  <c r="E1200" i="1"/>
  <c r="X1200" i="1" s="1"/>
  <c r="Y1200" i="1" s="1"/>
  <c r="C1200" i="1"/>
  <c r="N1199" i="1"/>
  <c r="M1199" i="1"/>
  <c r="L1199" i="1"/>
  <c r="K1199" i="1"/>
  <c r="E1199" i="1"/>
  <c r="X1199" i="1" s="1"/>
  <c r="Y1199" i="1" s="1"/>
  <c r="C1199" i="1"/>
  <c r="N1198" i="1"/>
  <c r="M1198" i="1"/>
  <c r="L1198" i="1"/>
  <c r="K1198" i="1"/>
  <c r="O1198" i="1" s="1"/>
  <c r="E1198" i="1"/>
  <c r="X1198" i="1" s="1"/>
  <c r="Y1198" i="1" s="1"/>
  <c r="C1198" i="1"/>
  <c r="N1197" i="1"/>
  <c r="M1197" i="1"/>
  <c r="L1197" i="1"/>
  <c r="K1197" i="1"/>
  <c r="E1197" i="1"/>
  <c r="X1197" i="1" s="1"/>
  <c r="Y1197" i="1" s="1"/>
  <c r="C1197" i="1"/>
  <c r="N1196" i="1"/>
  <c r="M1196" i="1"/>
  <c r="L1196" i="1"/>
  <c r="K1196" i="1"/>
  <c r="E1196" i="1"/>
  <c r="X1196" i="1" s="1"/>
  <c r="Y1196" i="1" s="1"/>
  <c r="C1196" i="1"/>
  <c r="O1196" i="1" s="1"/>
  <c r="Q1196" i="1" s="1"/>
  <c r="O1195" i="1"/>
  <c r="N1195" i="1"/>
  <c r="M1195" i="1"/>
  <c r="L1195" i="1"/>
  <c r="P1195" i="1" s="1"/>
  <c r="R1195" i="1" s="1"/>
  <c r="T1195" i="1" s="1"/>
  <c r="K1195" i="1"/>
  <c r="E1195" i="1"/>
  <c r="X1195" i="1" s="1"/>
  <c r="Y1195" i="1" s="1"/>
  <c r="C1195" i="1"/>
  <c r="N1194" i="1"/>
  <c r="M1194" i="1"/>
  <c r="L1194" i="1"/>
  <c r="K1194" i="1"/>
  <c r="E1194" i="1"/>
  <c r="X1194" i="1" s="1"/>
  <c r="Y1194" i="1" s="1"/>
  <c r="C1194" i="1"/>
  <c r="X1193" i="1"/>
  <c r="Y1193" i="1" s="1"/>
  <c r="N1193" i="1"/>
  <c r="M1193" i="1"/>
  <c r="L1193" i="1"/>
  <c r="K1193" i="1"/>
  <c r="E1193" i="1"/>
  <c r="C1193" i="1"/>
  <c r="N1192" i="1"/>
  <c r="M1192" i="1"/>
  <c r="L1192" i="1"/>
  <c r="K1192" i="1"/>
  <c r="E1192" i="1"/>
  <c r="X1192" i="1" s="1"/>
  <c r="Y1192" i="1" s="1"/>
  <c r="C1192" i="1"/>
  <c r="N1191" i="1"/>
  <c r="M1191" i="1"/>
  <c r="L1191" i="1"/>
  <c r="K1191" i="1"/>
  <c r="E1191" i="1"/>
  <c r="X1191" i="1" s="1"/>
  <c r="Y1191" i="1" s="1"/>
  <c r="C1191" i="1"/>
  <c r="N1190" i="1"/>
  <c r="M1190" i="1"/>
  <c r="L1190" i="1"/>
  <c r="K1190" i="1"/>
  <c r="E1190" i="1"/>
  <c r="X1190" i="1" s="1"/>
  <c r="Y1190" i="1" s="1"/>
  <c r="C1190" i="1"/>
  <c r="N1189" i="1"/>
  <c r="M1189" i="1"/>
  <c r="L1189" i="1"/>
  <c r="K1189" i="1"/>
  <c r="E1189" i="1"/>
  <c r="X1189" i="1" s="1"/>
  <c r="Y1189" i="1" s="1"/>
  <c r="C1189" i="1"/>
  <c r="O1188" i="1"/>
  <c r="P1188" i="1" s="1"/>
  <c r="R1188" i="1" s="1"/>
  <c r="T1188" i="1" s="1"/>
  <c r="N1188" i="1"/>
  <c r="M1188" i="1"/>
  <c r="L1188" i="1"/>
  <c r="K1188" i="1"/>
  <c r="E1188" i="1"/>
  <c r="X1188" i="1" s="1"/>
  <c r="Y1188" i="1" s="1"/>
  <c r="C1188" i="1"/>
  <c r="N1187" i="1"/>
  <c r="M1187" i="1"/>
  <c r="L1187" i="1"/>
  <c r="K1187" i="1"/>
  <c r="E1187" i="1"/>
  <c r="X1187" i="1" s="1"/>
  <c r="Y1187" i="1" s="1"/>
  <c r="C1187" i="1"/>
  <c r="X1186" i="1"/>
  <c r="Y1186" i="1" s="1"/>
  <c r="N1186" i="1"/>
  <c r="M1186" i="1"/>
  <c r="L1186" i="1"/>
  <c r="K1186" i="1"/>
  <c r="E1186" i="1"/>
  <c r="C1186" i="1"/>
  <c r="X1185" i="1"/>
  <c r="Y1185" i="1" s="1"/>
  <c r="N1185" i="1"/>
  <c r="M1185" i="1"/>
  <c r="L1185" i="1"/>
  <c r="K1185" i="1"/>
  <c r="E1185" i="1"/>
  <c r="C1185" i="1"/>
  <c r="X1184" i="1"/>
  <c r="Y1184" i="1" s="1"/>
  <c r="N1184" i="1"/>
  <c r="M1184" i="1"/>
  <c r="L1184" i="1"/>
  <c r="K1184" i="1"/>
  <c r="E1184" i="1"/>
  <c r="C1184" i="1"/>
  <c r="N1183" i="1"/>
  <c r="M1183" i="1"/>
  <c r="L1183" i="1"/>
  <c r="K1183" i="1"/>
  <c r="O1183" i="1" s="1"/>
  <c r="E1183" i="1"/>
  <c r="X1183" i="1" s="1"/>
  <c r="Y1183" i="1" s="1"/>
  <c r="C1183" i="1"/>
  <c r="N1182" i="1"/>
  <c r="M1182" i="1"/>
  <c r="L1182" i="1"/>
  <c r="K1182" i="1"/>
  <c r="E1182" i="1"/>
  <c r="X1182" i="1" s="1"/>
  <c r="Y1182" i="1" s="1"/>
  <c r="C1182" i="1"/>
  <c r="O1181" i="1"/>
  <c r="N1181" i="1"/>
  <c r="M1181" i="1"/>
  <c r="L1181" i="1"/>
  <c r="K1181" i="1"/>
  <c r="E1181" i="1"/>
  <c r="X1181" i="1" s="1"/>
  <c r="Y1181" i="1" s="1"/>
  <c r="C1181" i="1"/>
  <c r="N1180" i="1"/>
  <c r="M1180" i="1"/>
  <c r="L1180" i="1"/>
  <c r="K1180" i="1"/>
  <c r="O1180" i="1" s="1"/>
  <c r="E1180" i="1"/>
  <c r="X1180" i="1" s="1"/>
  <c r="Y1180" i="1" s="1"/>
  <c r="C1180" i="1"/>
  <c r="N1179" i="1"/>
  <c r="M1179" i="1"/>
  <c r="L1179" i="1"/>
  <c r="K1179" i="1"/>
  <c r="E1179" i="1"/>
  <c r="X1179" i="1" s="1"/>
  <c r="Y1179" i="1" s="1"/>
  <c r="C1179" i="1"/>
  <c r="N1178" i="1"/>
  <c r="M1178" i="1"/>
  <c r="L1178" i="1"/>
  <c r="K1178" i="1"/>
  <c r="E1178" i="1"/>
  <c r="C1178" i="1"/>
  <c r="N1177" i="1"/>
  <c r="M1177" i="1"/>
  <c r="L1177" i="1"/>
  <c r="K1177" i="1"/>
  <c r="E1177" i="1"/>
  <c r="X1177" i="1" s="1"/>
  <c r="Y1177" i="1" s="1"/>
  <c r="C1177" i="1"/>
  <c r="X1176" i="1"/>
  <c r="Y1176" i="1" s="1"/>
  <c r="N1176" i="1"/>
  <c r="M1176" i="1"/>
  <c r="L1176" i="1"/>
  <c r="K1176" i="1"/>
  <c r="E1176" i="1"/>
  <c r="C1176" i="1"/>
  <c r="O1176" i="1" s="1"/>
  <c r="P1176" i="1" s="1"/>
  <c r="R1176" i="1" s="1"/>
  <c r="T1176" i="1" s="1"/>
  <c r="O1175" i="1"/>
  <c r="N1175" i="1"/>
  <c r="M1175" i="1"/>
  <c r="L1175" i="1"/>
  <c r="K1175" i="1"/>
  <c r="E1175" i="1"/>
  <c r="X1175" i="1" s="1"/>
  <c r="Y1175" i="1" s="1"/>
  <c r="C1175" i="1"/>
  <c r="N1174" i="1"/>
  <c r="M1174" i="1"/>
  <c r="L1174" i="1"/>
  <c r="K1174" i="1"/>
  <c r="E1174" i="1"/>
  <c r="X1174" i="1" s="1"/>
  <c r="Y1174" i="1" s="1"/>
  <c r="C1174" i="1"/>
  <c r="N1173" i="1"/>
  <c r="M1173" i="1"/>
  <c r="L1173" i="1"/>
  <c r="K1173" i="1"/>
  <c r="E1173" i="1"/>
  <c r="C1173" i="1"/>
  <c r="N1172" i="1"/>
  <c r="M1172" i="1"/>
  <c r="L1172" i="1"/>
  <c r="K1172" i="1"/>
  <c r="E1172" i="1"/>
  <c r="X1172" i="1" s="1"/>
  <c r="Y1172" i="1" s="1"/>
  <c r="C1172" i="1"/>
  <c r="Y1171" i="1"/>
  <c r="N1171" i="1"/>
  <c r="M1171" i="1"/>
  <c r="L1171" i="1"/>
  <c r="K1171" i="1"/>
  <c r="E1171" i="1"/>
  <c r="X1171" i="1" s="1"/>
  <c r="C1171" i="1"/>
  <c r="N1170" i="1"/>
  <c r="M1170" i="1"/>
  <c r="L1170" i="1"/>
  <c r="K1170" i="1"/>
  <c r="E1170" i="1"/>
  <c r="X1170" i="1" s="1"/>
  <c r="Y1170" i="1" s="1"/>
  <c r="C1170" i="1"/>
  <c r="N1169" i="1"/>
  <c r="M1169" i="1"/>
  <c r="L1169" i="1"/>
  <c r="K1169" i="1"/>
  <c r="E1169" i="1"/>
  <c r="X1169" i="1" s="1"/>
  <c r="Y1169" i="1" s="1"/>
  <c r="C1169" i="1"/>
  <c r="N1168" i="1"/>
  <c r="M1168" i="1"/>
  <c r="L1168" i="1"/>
  <c r="K1168" i="1"/>
  <c r="E1168" i="1"/>
  <c r="X1168" i="1" s="1"/>
  <c r="Y1168" i="1" s="1"/>
  <c r="C1168" i="1"/>
  <c r="N1167" i="1"/>
  <c r="M1167" i="1"/>
  <c r="L1167" i="1"/>
  <c r="K1167" i="1"/>
  <c r="E1167" i="1"/>
  <c r="X1167" i="1" s="1"/>
  <c r="Y1167" i="1" s="1"/>
  <c r="C1167" i="1"/>
  <c r="N1166" i="1"/>
  <c r="M1166" i="1"/>
  <c r="L1166" i="1"/>
  <c r="K1166" i="1"/>
  <c r="E1166" i="1"/>
  <c r="X1166" i="1" s="1"/>
  <c r="Y1166" i="1" s="1"/>
  <c r="C1166" i="1"/>
  <c r="X1165" i="1"/>
  <c r="Y1165" i="1" s="1"/>
  <c r="O1165" i="1"/>
  <c r="N1165" i="1"/>
  <c r="M1165" i="1"/>
  <c r="L1165" i="1"/>
  <c r="K1165" i="1"/>
  <c r="E1165" i="1"/>
  <c r="C1165" i="1"/>
  <c r="N1164" i="1"/>
  <c r="M1164" i="1"/>
  <c r="L1164" i="1"/>
  <c r="K1164" i="1"/>
  <c r="E1164" i="1"/>
  <c r="X1164" i="1" s="1"/>
  <c r="Y1164" i="1" s="1"/>
  <c r="C1164" i="1"/>
  <c r="N1163" i="1"/>
  <c r="M1163" i="1"/>
  <c r="L1163" i="1"/>
  <c r="K1163" i="1"/>
  <c r="E1163" i="1"/>
  <c r="X1163" i="1" s="1"/>
  <c r="Y1163" i="1" s="1"/>
  <c r="C1163" i="1"/>
  <c r="N1162" i="1"/>
  <c r="M1162" i="1"/>
  <c r="L1162" i="1"/>
  <c r="K1162" i="1"/>
  <c r="E1162" i="1"/>
  <c r="X1162" i="1" s="1"/>
  <c r="Y1162" i="1" s="1"/>
  <c r="C1162" i="1"/>
  <c r="N1161" i="1"/>
  <c r="M1161" i="1"/>
  <c r="L1161" i="1"/>
  <c r="K1161" i="1"/>
  <c r="E1161" i="1"/>
  <c r="X1161" i="1" s="1"/>
  <c r="Y1161" i="1" s="1"/>
  <c r="C1161" i="1"/>
  <c r="Y1160" i="1"/>
  <c r="X1160" i="1"/>
  <c r="N1160" i="1"/>
  <c r="M1160" i="1"/>
  <c r="L1160" i="1"/>
  <c r="K1160" i="1"/>
  <c r="E1160" i="1"/>
  <c r="C1160" i="1"/>
  <c r="Y1159" i="1"/>
  <c r="N1159" i="1"/>
  <c r="M1159" i="1"/>
  <c r="L1159" i="1"/>
  <c r="K1159" i="1"/>
  <c r="O1159" i="1" s="1"/>
  <c r="E1159" i="1"/>
  <c r="X1159" i="1" s="1"/>
  <c r="C1159" i="1"/>
  <c r="N1158" i="1"/>
  <c r="M1158" i="1"/>
  <c r="L1158" i="1"/>
  <c r="K1158" i="1"/>
  <c r="E1158" i="1"/>
  <c r="X1158" i="1" s="1"/>
  <c r="Y1158" i="1" s="1"/>
  <c r="C1158" i="1"/>
  <c r="X1157" i="1"/>
  <c r="Y1157" i="1" s="1"/>
  <c r="N1157" i="1"/>
  <c r="M1157" i="1"/>
  <c r="L1157" i="1"/>
  <c r="O1157" i="1" s="1"/>
  <c r="K1157" i="1"/>
  <c r="E1157" i="1"/>
  <c r="C1157" i="1"/>
  <c r="N1156" i="1"/>
  <c r="M1156" i="1"/>
  <c r="L1156" i="1"/>
  <c r="K1156" i="1"/>
  <c r="E1156" i="1"/>
  <c r="X1156" i="1" s="1"/>
  <c r="Y1156" i="1" s="1"/>
  <c r="C1156" i="1"/>
  <c r="X1155" i="1"/>
  <c r="Y1155" i="1" s="1"/>
  <c r="N1155" i="1"/>
  <c r="M1155" i="1"/>
  <c r="L1155" i="1"/>
  <c r="K1155" i="1"/>
  <c r="E1155" i="1"/>
  <c r="C1155" i="1"/>
  <c r="O1155" i="1" s="1"/>
  <c r="Q1155" i="1" s="1"/>
  <c r="N1154" i="1"/>
  <c r="M1154" i="1"/>
  <c r="L1154" i="1"/>
  <c r="K1154" i="1"/>
  <c r="E1154" i="1"/>
  <c r="X1154" i="1" s="1"/>
  <c r="Y1154" i="1" s="1"/>
  <c r="C1154" i="1"/>
  <c r="N1153" i="1"/>
  <c r="M1153" i="1"/>
  <c r="L1153" i="1"/>
  <c r="K1153" i="1"/>
  <c r="E1153" i="1"/>
  <c r="X1153" i="1" s="1"/>
  <c r="Y1153" i="1" s="1"/>
  <c r="C1153" i="1"/>
  <c r="Y1152" i="1"/>
  <c r="X1152" i="1"/>
  <c r="O1152" i="1"/>
  <c r="Q1152" i="1" s="1"/>
  <c r="N1152" i="1"/>
  <c r="M1152" i="1"/>
  <c r="L1152" i="1"/>
  <c r="K1152" i="1"/>
  <c r="E1152" i="1"/>
  <c r="C1152" i="1"/>
  <c r="N1151" i="1"/>
  <c r="M1151" i="1"/>
  <c r="L1151" i="1"/>
  <c r="K1151" i="1"/>
  <c r="E1151" i="1"/>
  <c r="X1151" i="1" s="1"/>
  <c r="Y1151" i="1" s="1"/>
  <c r="C1151" i="1"/>
  <c r="X1150" i="1"/>
  <c r="Y1150" i="1" s="1"/>
  <c r="N1150" i="1"/>
  <c r="M1150" i="1"/>
  <c r="L1150" i="1"/>
  <c r="K1150" i="1"/>
  <c r="E1150" i="1"/>
  <c r="C1150" i="1"/>
  <c r="O1149" i="1"/>
  <c r="N1149" i="1"/>
  <c r="Q1149" i="1" s="1"/>
  <c r="M1149" i="1"/>
  <c r="L1149" i="1"/>
  <c r="K1149" i="1"/>
  <c r="E1149" i="1"/>
  <c r="X1149" i="1" s="1"/>
  <c r="Y1149" i="1" s="1"/>
  <c r="C1149" i="1"/>
  <c r="N1148" i="1"/>
  <c r="M1148" i="1"/>
  <c r="L1148" i="1"/>
  <c r="K1148" i="1"/>
  <c r="E1148" i="1"/>
  <c r="X1148" i="1" s="1"/>
  <c r="Y1148" i="1" s="1"/>
  <c r="C1148" i="1"/>
  <c r="O1147" i="1"/>
  <c r="N1147" i="1"/>
  <c r="M1147" i="1"/>
  <c r="L1147" i="1"/>
  <c r="K1147" i="1"/>
  <c r="E1147" i="1"/>
  <c r="X1147" i="1" s="1"/>
  <c r="Y1147" i="1" s="1"/>
  <c r="C1147" i="1"/>
  <c r="N1146" i="1"/>
  <c r="M1146" i="1"/>
  <c r="L1146" i="1"/>
  <c r="K1146" i="1"/>
  <c r="E1146" i="1"/>
  <c r="X1146" i="1" s="1"/>
  <c r="Y1146" i="1" s="1"/>
  <c r="C1146" i="1"/>
  <c r="N1145" i="1"/>
  <c r="M1145" i="1"/>
  <c r="L1145" i="1"/>
  <c r="K1145" i="1"/>
  <c r="E1145" i="1"/>
  <c r="X1145" i="1" s="1"/>
  <c r="Y1145" i="1" s="1"/>
  <c r="C1145" i="1"/>
  <c r="N1144" i="1"/>
  <c r="M1144" i="1"/>
  <c r="L1144" i="1"/>
  <c r="O1144" i="1" s="1"/>
  <c r="K1144" i="1"/>
  <c r="E1144" i="1"/>
  <c r="X1144" i="1" s="1"/>
  <c r="Y1144" i="1" s="1"/>
  <c r="C1144" i="1"/>
  <c r="N1143" i="1"/>
  <c r="M1143" i="1"/>
  <c r="L1143" i="1"/>
  <c r="K1143" i="1"/>
  <c r="E1143" i="1"/>
  <c r="X1143" i="1" s="1"/>
  <c r="Y1143" i="1" s="1"/>
  <c r="C1143" i="1"/>
  <c r="N1142" i="1"/>
  <c r="M1142" i="1"/>
  <c r="L1142" i="1"/>
  <c r="K1142" i="1"/>
  <c r="E1142" i="1"/>
  <c r="X1142" i="1" s="1"/>
  <c r="Y1142" i="1" s="1"/>
  <c r="C1142" i="1"/>
  <c r="N1141" i="1"/>
  <c r="M1141" i="1"/>
  <c r="L1141" i="1"/>
  <c r="K1141" i="1"/>
  <c r="E1141" i="1"/>
  <c r="X1141" i="1" s="1"/>
  <c r="Y1141" i="1" s="1"/>
  <c r="C1141" i="1"/>
  <c r="N1140" i="1"/>
  <c r="M1140" i="1"/>
  <c r="L1140" i="1"/>
  <c r="K1140" i="1"/>
  <c r="O1140" i="1" s="1"/>
  <c r="E1140" i="1"/>
  <c r="X1140" i="1" s="1"/>
  <c r="Y1140" i="1" s="1"/>
  <c r="C1140" i="1"/>
  <c r="N1139" i="1"/>
  <c r="M1139" i="1"/>
  <c r="L1139" i="1"/>
  <c r="K1139" i="1"/>
  <c r="E1139" i="1"/>
  <c r="X1139" i="1" s="1"/>
  <c r="Y1139" i="1" s="1"/>
  <c r="C1139" i="1"/>
  <c r="N1138" i="1"/>
  <c r="M1138" i="1"/>
  <c r="L1138" i="1"/>
  <c r="K1138" i="1"/>
  <c r="E1138" i="1"/>
  <c r="X1138" i="1" s="1"/>
  <c r="Y1138" i="1" s="1"/>
  <c r="C1138" i="1"/>
  <c r="X1137" i="1"/>
  <c r="Y1137" i="1" s="1"/>
  <c r="O1137" i="1"/>
  <c r="N1137" i="1"/>
  <c r="M1137" i="1"/>
  <c r="L1137" i="1"/>
  <c r="K1137" i="1"/>
  <c r="E1137" i="1"/>
  <c r="C1137" i="1"/>
  <c r="N1136" i="1"/>
  <c r="M1136" i="1"/>
  <c r="L1136" i="1"/>
  <c r="K1136" i="1"/>
  <c r="E1136" i="1"/>
  <c r="X1136" i="1" s="1"/>
  <c r="Y1136" i="1" s="1"/>
  <c r="C1136" i="1"/>
  <c r="X1135" i="1"/>
  <c r="Y1135" i="1" s="1"/>
  <c r="N1135" i="1"/>
  <c r="M1135" i="1"/>
  <c r="L1135" i="1"/>
  <c r="K1135" i="1"/>
  <c r="E1135" i="1"/>
  <c r="C1135" i="1"/>
  <c r="X1134" i="1"/>
  <c r="Y1134" i="1" s="1"/>
  <c r="O1134" i="1"/>
  <c r="N1134" i="1"/>
  <c r="P1134" i="1" s="1"/>
  <c r="R1134" i="1" s="1"/>
  <c r="T1134" i="1" s="1"/>
  <c r="M1134" i="1"/>
  <c r="L1134" i="1"/>
  <c r="Q1134" i="1" s="1"/>
  <c r="K1134" i="1"/>
  <c r="E1134" i="1"/>
  <c r="C1134" i="1"/>
  <c r="N1133" i="1"/>
  <c r="M1133" i="1"/>
  <c r="L1133" i="1"/>
  <c r="K1133" i="1"/>
  <c r="E1133" i="1"/>
  <c r="X1133" i="1" s="1"/>
  <c r="Y1133" i="1" s="1"/>
  <c r="C1133" i="1"/>
  <c r="N1132" i="1"/>
  <c r="M1132" i="1"/>
  <c r="L1132" i="1"/>
  <c r="K1132" i="1"/>
  <c r="E1132" i="1"/>
  <c r="X1132" i="1" s="1"/>
  <c r="Y1132" i="1" s="1"/>
  <c r="C1132" i="1"/>
  <c r="N1131" i="1"/>
  <c r="M1131" i="1"/>
  <c r="L1131" i="1"/>
  <c r="K1131" i="1"/>
  <c r="E1131" i="1"/>
  <c r="X1131" i="1" s="1"/>
  <c r="Y1131" i="1" s="1"/>
  <c r="C1131" i="1"/>
  <c r="N1130" i="1"/>
  <c r="M1130" i="1"/>
  <c r="L1130" i="1"/>
  <c r="K1130" i="1"/>
  <c r="E1130" i="1"/>
  <c r="X1130" i="1" s="1"/>
  <c r="Y1130" i="1" s="1"/>
  <c r="C1130" i="1"/>
  <c r="X1129" i="1"/>
  <c r="Y1129" i="1" s="1"/>
  <c r="N1129" i="1"/>
  <c r="M1129" i="1"/>
  <c r="L1129" i="1"/>
  <c r="K1129" i="1"/>
  <c r="E1129" i="1"/>
  <c r="C1129" i="1"/>
  <c r="N1128" i="1"/>
  <c r="M1128" i="1"/>
  <c r="L1128" i="1"/>
  <c r="K1128" i="1"/>
  <c r="E1128" i="1"/>
  <c r="X1128" i="1" s="1"/>
  <c r="Y1128" i="1" s="1"/>
  <c r="C1128" i="1"/>
  <c r="N1127" i="1"/>
  <c r="M1127" i="1"/>
  <c r="L1127" i="1"/>
  <c r="K1127" i="1"/>
  <c r="E1127" i="1"/>
  <c r="X1127" i="1" s="1"/>
  <c r="Y1127" i="1" s="1"/>
  <c r="C1127" i="1"/>
  <c r="N1126" i="1"/>
  <c r="M1126" i="1"/>
  <c r="L1126" i="1"/>
  <c r="O1126" i="1" s="1"/>
  <c r="K1126" i="1"/>
  <c r="E1126" i="1"/>
  <c r="X1126" i="1" s="1"/>
  <c r="Y1126" i="1" s="1"/>
  <c r="C1126" i="1"/>
  <c r="N1125" i="1"/>
  <c r="M1125" i="1"/>
  <c r="L1125" i="1"/>
  <c r="K1125" i="1"/>
  <c r="E1125" i="1"/>
  <c r="X1125" i="1" s="1"/>
  <c r="Y1125" i="1" s="1"/>
  <c r="C1125" i="1"/>
  <c r="O1125" i="1" s="1"/>
  <c r="X1124" i="1"/>
  <c r="Y1124" i="1" s="1"/>
  <c r="N1124" i="1"/>
  <c r="M1124" i="1"/>
  <c r="L1124" i="1"/>
  <c r="K1124" i="1"/>
  <c r="E1124" i="1"/>
  <c r="C1124" i="1"/>
  <c r="N1123" i="1"/>
  <c r="M1123" i="1"/>
  <c r="L1123" i="1"/>
  <c r="K1123" i="1"/>
  <c r="E1123" i="1"/>
  <c r="X1123" i="1" s="1"/>
  <c r="Y1123" i="1" s="1"/>
  <c r="C1123" i="1"/>
  <c r="N1122" i="1"/>
  <c r="M1122" i="1"/>
  <c r="L1122" i="1"/>
  <c r="K1122" i="1"/>
  <c r="E1122" i="1"/>
  <c r="X1122" i="1" s="1"/>
  <c r="Y1122" i="1" s="1"/>
  <c r="C1122" i="1"/>
  <c r="N1121" i="1"/>
  <c r="M1121" i="1"/>
  <c r="L1121" i="1"/>
  <c r="K1121" i="1"/>
  <c r="E1121" i="1"/>
  <c r="X1121" i="1" s="1"/>
  <c r="Y1121" i="1" s="1"/>
  <c r="C1121" i="1"/>
  <c r="N1120" i="1"/>
  <c r="M1120" i="1"/>
  <c r="L1120" i="1"/>
  <c r="K1120" i="1"/>
  <c r="E1120" i="1"/>
  <c r="X1120" i="1" s="1"/>
  <c r="Y1120" i="1" s="1"/>
  <c r="C1120" i="1"/>
  <c r="X1119" i="1"/>
  <c r="Y1119" i="1" s="1"/>
  <c r="N1119" i="1"/>
  <c r="M1119" i="1"/>
  <c r="L1119" i="1"/>
  <c r="K1119" i="1"/>
  <c r="O1119" i="1" s="1"/>
  <c r="E1119" i="1"/>
  <c r="C1119" i="1"/>
  <c r="X1118" i="1"/>
  <c r="Y1118" i="1" s="1"/>
  <c r="N1118" i="1"/>
  <c r="M1118" i="1"/>
  <c r="L1118" i="1"/>
  <c r="K1118" i="1"/>
  <c r="E1118" i="1"/>
  <c r="C1118" i="1"/>
  <c r="O1118" i="1" s="1"/>
  <c r="N1117" i="1"/>
  <c r="M1117" i="1"/>
  <c r="L1117" i="1"/>
  <c r="K1117" i="1"/>
  <c r="E1117" i="1"/>
  <c r="X1117" i="1" s="1"/>
  <c r="Y1117" i="1" s="1"/>
  <c r="C1117" i="1"/>
  <c r="O1116" i="1"/>
  <c r="N1116" i="1"/>
  <c r="M1116" i="1"/>
  <c r="L1116" i="1"/>
  <c r="K1116" i="1"/>
  <c r="E1116" i="1"/>
  <c r="X1116" i="1" s="1"/>
  <c r="Y1116" i="1" s="1"/>
  <c r="C1116" i="1"/>
  <c r="N1115" i="1"/>
  <c r="M1115" i="1"/>
  <c r="L1115" i="1"/>
  <c r="K1115" i="1"/>
  <c r="E1115" i="1"/>
  <c r="X1115" i="1" s="1"/>
  <c r="Y1115" i="1" s="1"/>
  <c r="C1115" i="1"/>
  <c r="Y1114" i="1"/>
  <c r="N1114" i="1"/>
  <c r="M1114" i="1"/>
  <c r="L1114" i="1"/>
  <c r="K1114" i="1"/>
  <c r="E1114" i="1"/>
  <c r="X1114" i="1" s="1"/>
  <c r="C1114" i="1"/>
  <c r="R1113" i="1"/>
  <c r="T1113" i="1" s="1"/>
  <c r="Q1113" i="1"/>
  <c r="P1113" i="1"/>
  <c r="N1113" i="1"/>
  <c r="M1113" i="1"/>
  <c r="L1113" i="1"/>
  <c r="O1113" i="1" s="1"/>
  <c r="K1113" i="1"/>
  <c r="E1113" i="1"/>
  <c r="X1113" i="1" s="1"/>
  <c r="Y1113" i="1" s="1"/>
  <c r="C1113" i="1"/>
  <c r="N1112" i="1"/>
  <c r="M1112" i="1"/>
  <c r="L1112" i="1"/>
  <c r="K1112" i="1"/>
  <c r="E1112" i="1"/>
  <c r="X1112" i="1" s="1"/>
  <c r="Y1112" i="1" s="1"/>
  <c r="C1112" i="1"/>
  <c r="X1111" i="1"/>
  <c r="Y1111" i="1" s="1"/>
  <c r="N1111" i="1"/>
  <c r="M1111" i="1"/>
  <c r="L1111" i="1"/>
  <c r="K1111" i="1"/>
  <c r="E1111" i="1"/>
  <c r="C1111" i="1"/>
  <c r="X1110" i="1"/>
  <c r="Y1110" i="1" s="1"/>
  <c r="N1110" i="1"/>
  <c r="M1110" i="1"/>
  <c r="L1110" i="1"/>
  <c r="K1110" i="1"/>
  <c r="E1110" i="1"/>
  <c r="C1110" i="1"/>
  <c r="O1110" i="1" s="1"/>
  <c r="N1109" i="1"/>
  <c r="M1109" i="1"/>
  <c r="L1109" i="1"/>
  <c r="K1109" i="1"/>
  <c r="E1109" i="1"/>
  <c r="X1109" i="1" s="1"/>
  <c r="Y1109" i="1" s="1"/>
  <c r="C1109" i="1"/>
  <c r="N1108" i="1"/>
  <c r="M1108" i="1"/>
  <c r="L1108" i="1"/>
  <c r="K1108" i="1"/>
  <c r="E1108" i="1"/>
  <c r="X1108" i="1" s="1"/>
  <c r="Y1108" i="1" s="1"/>
  <c r="C1108" i="1"/>
  <c r="N1107" i="1"/>
  <c r="M1107" i="1"/>
  <c r="L1107" i="1"/>
  <c r="K1107" i="1"/>
  <c r="E1107" i="1"/>
  <c r="X1107" i="1" s="1"/>
  <c r="Y1107" i="1" s="1"/>
  <c r="C1107" i="1"/>
  <c r="N1106" i="1"/>
  <c r="M1106" i="1"/>
  <c r="L1106" i="1"/>
  <c r="K1106" i="1"/>
  <c r="O1106" i="1" s="1"/>
  <c r="P1106" i="1" s="1"/>
  <c r="E1106" i="1"/>
  <c r="X1106" i="1" s="1"/>
  <c r="Y1106" i="1" s="1"/>
  <c r="C1106" i="1"/>
  <c r="N1105" i="1"/>
  <c r="M1105" i="1"/>
  <c r="L1105" i="1"/>
  <c r="K1105" i="1"/>
  <c r="E1105" i="1"/>
  <c r="X1105" i="1" s="1"/>
  <c r="Y1105" i="1" s="1"/>
  <c r="C1105" i="1"/>
  <c r="N1104" i="1"/>
  <c r="M1104" i="1"/>
  <c r="L1104" i="1"/>
  <c r="K1104" i="1"/>
  <c r="E1104" i="1"/>
  <c r="X1104" i="1" s="1"/>
  <c r="Y1104" i="1" s="1"/>
  <c r="C1104" i="1"/>
  <c r="X1103" i="1"/>
  <c r="Y1103" i="1" s="1"/>
  <c r="N1103" i="1"/>
  <c r="M1103" i="1"/>
  <c r="L1103" i="1"/>
  <c r="O1103" i="1" s="1"/>
  <c r="K1103" i="1"/>
  <c r="E1103" i="1"/>
  <c r="C1103" i="1"/>
  <c r="N1102" i="1"/>
  <c r="M1102" i="1"/>
  <c r="L1102" i="1"/>
  <c r="K1102" i="1"/>
  <c r="E1102" i="1"/>
  <c r="X1102" i="1" s="1"/>
  <c r="Y1102" i="1" s="1"/>
  <c r="C1102" i="1"/>
  <c r="N1101" i="1"/>
  <c r="M1101" i="1"/>
  <c r="L1101" i="1"/>
  <c r="K1101" i="1"/>
  <c r="E1101" i="1"/>
  <c r="X1101" i="1" s="1"/>
  <c r="Y1101" i="1" s="1"/>
  <c r="C1101" i="1"/>
  <c r="O1101" i="1" s="1"/>
  <c r="X1100" i="1"/>
  <c r="Y1100" i="1" s="1"/>
  <c r="N1100" i="1"/>
  <c r="M1100" i="1"/>
  <c r="L1100" i="1"/>
  <c r="K1100" i="1"/>
  <c r="E1100" i="1"/>
  <c r="C1100" i="1"/>
  <c r="N1099" i="1"/>
  <c r="M1099" i="1"/>
  <c r="L1099" i="1"/>
  <c r="K1099" i="1"/>
  <c r="E1099" i="1"/>
  <c r="X1099" i="1" s="1"/>
  <c r="Y1099" i="1" s="1"/>
  <c r="C1099" i="1"/>
  <c r="X1098" i="1"/>
  <c r="Y1098" i="1" s="1"/>
  <c r="N1098" i="1"/>
  <c r="M1098" i="1"/>
  <c r="L1098" i="1"/>
  <c r="K1098" i="1"/>
  <c r="E1098" i="1"/>
  <c r="C1098" i="1"/>
  <c r="N1097" i="1"/>
  <c r="M1097" i="1"/>
  <c r="L1097" i="1"/>
  <c r="K1097" i="1"/>
  <c r="E1097" i="1"/>
  <c r="X1097" i="1" s="1"/>
  <c r="Y1097" i="1" s="1"/>
  <c r="C1097" i="1"/>
  <c r="N1096" i="1"/>
  <c r="M1096" i="1"/>
  <c r="L1096" i="1"/>
  <c r="K1096" i="1"/>
  <c r="E1096" i="1"/>
  <c r="X1096" i="1" s="1"/>
  <c r="Y1096" i="1" s="1"/>
  <c r="C1096" i="1"/>
  <c r="N1095" i="1"/>
  <c r="M1095" i="1"/>
  <c r="L1095" i="1"/>
  <c r="O1095" i="1" s="1"/>
  <c r="K1095" i="1"/>
  <c r="E1095" i="1"/>
  <c r="X1095" i="1" s="1"/>
  <c r="Y1095" i="1" s="1"/>
  <c r="C1095" i="1"/>
  <c r="N1094" i="1"/>
  <c r="M1094" i="1"/>
  <c r="L1094" i="1"/>
  <c r="K1094" i="1"/>
  <c r="E1094" i="1"/>
  <c r="X1094" i="1" s="1"/>
  <c r="Y1094" i="1" s="1"/>
  <c r="C1094" i="1"/>
  <c r="O1094" i="1" s="1"/>
  <c r="Y1093" i="1"/>
  <c r="X1093" i="1"/>
  <c r="N1093" i="1"/>
  <c r="M1093" i="1"/>
  <c r="L1093" i="1"/>
  <c r="K1093" i="1"/>
  <c r="E1093" i="1"/>
  <c r="C1093" i="1"/>
  <c r="N1092" i="1"/>
  <c r="M1092" i="1"/>
  <c r="L1092" i="1"/>
  <c r="K1092" i="1"/>
  <c r="E1092" i="1"/>
  <c r="X1092" i="1" s="1"/>
  <c r="Y1092" i="1" s="1"/>
  <c r="C1092" i="1"/>
  <c r="N1091" i="1"/>
  <c r="M1091" i="1"/>
  <c r="L1091" i="1"/>
  <c r="K1091" i="1"/>
  <c r="E1091" i="1"/>
  <c r="X1091" i="1" s="1"/>
  <c r="Y1091" i="1" s="1"/>
  <c r="C1091" i="1"/>
  <c r="X1090" i="1"/>
  <c r="Y1090" i="1" s="1"/>
  <c r="N1090" i="1"/>
  <c r="M1090" i="1"/>
  <c r="L1090" i="1"/>
  <c r="O1090" i="1" s="1"/>
  <c r="K1090" i="1"/>
  <c r="E1090" i="1"/>
  <c r="C1090" i="1"/>
  <c r="Y1089" i="1"/>
  <c r="X1089" i="1"/>
  <c r="N1089" i="1"/>
  <c r="M1089" i="1"/>
  <c r="L1089" i="1"/>
  <c r="K1089" i="1"/>
  <c r="E1089" i="1"/>
  <c r="C1089" i="1"/>
  <c r="N1088" i="1"/>
  <c r="M1088" i="1"/>
  <c r="L1088" i="1"/>
  <c r="K1088" i="1"/>
  <c r="E1088" i="1"/>
  <c r="X1088" i="1" s="1"/>
  <c r="Y1088" i="1" s="1"/>
  <c r="C1088" i="1"/>
  <c r="N1087" i="1"/>
  <c r="M1087" i="1"/>
  <c r="L1087" i="1"/>
  <c r="K1087" i="1"/>
  <c r="E1087" i="1"/>
  <c r="X1087" i="1" s="1"/>
  <c r="Y1087" i="1" s="1"/>
  <c r="C1087" i="1"/>
  <c r="N1086" i="1"/>
  <c r="M1086" i="1"/>
  <c r="L1086" i="1"/>
  <c r="K1086" i="1"/>
  <c r="E1086" i="1"/>
  <c r="X1086" i="1" s="1"/>
  <c r="Y1086" i="1" s="1"/>
  <c r="C1086" i="1"/>
  <c r="N1085" i="1"/>
  <c r="M1085" i="1"/>
  <c r="L1085" i="1"/>
  <c r="K1085" i="1"/>
  <c r="E1085" i="1"/>
  <c r="X1085" i="1" s="1"/>
  <c r="Y1085" i="1" s="1"/>
  <c r="C1085" i="1"/>
  <c r="X1084" i="1"/>
  <c r="Y1084" i="1" s="1"/>
  <c r="N1084" i="1"/>
  <c r="M1084" i="1"/>
  <c r="L1084" i="1"/>
  <c r="K1084" i="1"/>
  <c r="E1084" i="1"/>
  <c r="C1084" i="1"/>
  <c r="N1083" i="1"/>
  <c r="M1083" i="1"/>
  <c r="L1083" i="1"/>
  <c r="K1083" i="1"/>
  <c r="E1083" i="1"/>
  <c r="X1083" i="1" s="1"/>
  <c r="Y1083" i="1" s="1"/>
  <c r="C1083" i="1"/>
  <c r="N1082" i="1"/>
  <c r="P1082" i="1" s="1"/>
  <c r="M1082" i="1"/>
  <c r="L1082" i="1"/>
  <c r="K1082" i="1"/>
  <c r="E1082" i="1"/>
  <c r="X1082" i="1" s="1"/>
  <c r="Y1082" i="1" s="1"/>
  <c r="C1082" i="1"/>
  <c r="O1082" i="1" s="1"/>
  <c r="N1081" i="1"/>
  <c r="M1081" i="1"/>
  <c r="L1081" i="1"/>
  <c r="K1081" i="1"/>
  <c r="E1081" i="1"/>
  <c r="X1081" i="1" s="1"/>
  <c r="Y1081" i="1" s="1"/>
  <c r="C1081" i="1"/>
  <c r="N1080" i="1"/>
  <c r="M1080" i="1"/>
  <c r="L1080" i="1"/>
  <c r="O1080" i="1" s="1"/>
  <c r="K1080" i="1"/>
  <c r="E1080" i="1"/>
  <c r="X1080" i="1" s="1"/>
  <c r="Y1080" i="1" s="1"/>
  <c r="C1080" i="1"/>
  <c r="N1079" i="1"/>
  <c r="M1079" i="1"/>
  <c r="L1079" i="1"/>
  <c r="K1079" i="1"/>
  <c r="E1079" i="1"/>
  <c r="X1079" i="1" s="1"/>
  <c r="Y1079" i="1" s="1"/>
  <c r="C1079" i="1"/>
  <c r="N1078" i="1"/>
  <c r="M1078" i="1"/>
  <c r="L1078" i="1"/>
  <c r="K1078" i="1"/>
  <c r="E1078" i="1"/>
  <c r="X1078" i="1" s="1"/>
  <c r="Y1078" i="1" s="1"/>
  <c r="C1078" i="1"/>
  <c r="X1077" i="1"/>
  <c r="Y1077" i="1" s="1"/>
  <c r="N1077" i="1"/>
  <c r="M1077" i="1"/>
  <c r="L1077" i="1"/>
  <c r="O1077" i="1" s="1"/>
  <c r="K1077" i="1"/>
  <c r="E1077" i="1"/>
  <c r="C1077" i="1"/>
  <c r="N1076" i="1"/>
  <c r="Q1076" i="1" s="1"/>
  <c r="M1076" i="1"/>
  <c r="L1076" i="1"/>
  <c r="O1076" i="1" s="1"/>
  <c r="K1076" i="1"/>
  <c r="E1076" i="1"/>
  <c r="X1076" i="1" s="1"/>
  <c r="Y1076" i="1" s="1"/>
  <c r="C1076" i="1"/>
  <c r="N1075" i="1"/>
  <c r="M1075" i="1"/>
  <c r="L1075" i="1"/>
  <c r="K1075" i="1"/>
  <c r="E1075" i="1"/>
  <c r="X1075" i="1" s="1"/>
  <c r="Y1075" i="1" s="1"/>
  <c r="C1075" i="1"/>
  <c r="X1074" i="1"/>
  <c r="Y1074" i="1" s="1"/>
  <c r="N1074" i="1"/>
  <c r="M1074" i="1"/>
  <c r="L1074" i="1"/>
  <c r="K1074" i="1"/>
  <c r="E1074" i="1"/>
  <c r="C1074" i="1"/>
  <c r="X1073" i="1"/>
  <c r="Y1073" i="1" s="1"/>
  <c r="N1073" i="1"/>
  <c r="M1073" i="1"/>
  <c r="L1073" i="1"/>
  <c r="K1073" i="1"/>
  <c r="E1073" i="1"/>
  <c r="C1073" i="1"/>
  <c r="N1072" i="1"/>
  <c r="M1072" i="1"/>
  <c r="L1072" i="1"/>
  <c r="K1072" i="1"/>
  <c r="E1072" i="1"/>
  <c r="X1072" i="1" s="1"/>
  <c r="Y1072" i="1" s="1"/>
  <c r="C1072" i="1"/>
  <c r="N1071" i="1"/>
  <c r="M1071" i="1"/>
  <c r="L1071" i="1"/>
  <c r="K1071" i="1"/>
  <c r="E1071" i="1"/>
  <c r="X1071" i="1" s="1"/>
  <c r="Y1071" i="1" s="1"/>
  <c r="C1071" i="1"/>
  <c r="X1070" i="1"/>
  <c r="Y1070" i="1" s="1"/>
  <c r="N1070" i="1"/>
  <c r="M1070" i="1"/>
  <c r="L1070" i="1"/>
  <c r="K1070" i="1"/>
  <c r="E1070" i="1"/>
  <c r="C1070" i="1"/>
  <c r="X1069" i="1"/>
  <c r="Y1069" i="1" s="1"/>
  <c r="N1069" i="1"/>
  <c r="M1069" i="1"/>
  <c r="L1069" i="1"/>
  <c r="K1069" i="1"/>
  <c r="E1069" i="1"/>
  <c r="C1069" i="1"/>
  <c r="O1069" i="1" s="1"/>
  <c r="N1068" i="1"/>
  <c r="M1068" i="1"/>
  <c r="L1068" i="1"/>
  <c r="K1068" i="1"/>
  <c r="E1068" i="1"/>
  <c r="X1068" i="1" s="1"/>
  <c r="Y1068" i="1" s="1"/>
  <c r="C1068" i="1"/>
  <c r="Y1067" i="1"/>
  <c r="N1067" i="1"/>
  <c r="M1067" i="1"/>
  <c r="L1067" i="1"/>
  <c r="K1067" i="1"/>
  <c r="E1067" i="1"/>
  <c r="X1067" i="1" s="1"/>
  <c r="C1067" i="1"/>
  <c r="N1066" i="1"/>
  <c r="M1066" i="1"/>
  <c r="L1066" i="1"/>
  <c r="K1066" i="1"/>
  <c r="O1066" i="1" s="1"/>
  <c r="E1066" i="1"/>
  <c r="X1066" i="1" s="1"/>
  <c r="Y1066" i="1" s="1"/>
  <c r="C1066" i="1"/>
  <c r="Y1065" i="1"/>
  <c r="X1065" i="1"/>
  <c r="N1065" i="1"/>
  <c r="M1065" i="1"/>
  <c r="L1065" i="1"/>
  <c r="K1065" i="1"/>
  <c r="E1065" i="1"/>
  <c r="C1065" i="1"/>
  <c r="X1064" i="1"/>
  <c r="Y1064" i="1" s="1"/>
  <c r="O1064" i="1"/>
  <c r="N1064" i="1"/>
  <c r="M1064" i="1"/>
  <c r="L1064" i="1"/>
  <c r="K1064" i="1"/>
  <c r="E1064" i="1"/>
  <c r="C1064" i="1"/>
  <c r="X1063" i="1"/>
  <c r="Y1063" i="1" s="1"/>
  <c r="N1063" i="1"/>
  <c r="M1063" i="1"/>
  <c r="L1063" i="1"/>
  <c r="K1063" i="1"/>
  <c r="O1063" i="1" s="1"/>
  <c r="E1063" i="1"/>
  <c r="C1063" i="1"/>
  <c r="X1062" i="1"/>
  <c r="Y1062" i="1" s="1"/>
  <c r="N1062" i="1"/>
  <c r="M1062" i="1"/>
  <c r="L1062" i="1"/>
  <c r="K1062" i="1"/>
  <c r="E1062" i="1"/>
  <c r="C1062" i="1"/>
  <c r="Y1061" i="1"/>
  <c r="X1061" i="1"/>
  <c r="N1061" i="1"/>
  <c r="M1061" i="1"/>
  <c r="L1061" i="1"/>
  <c r="K1061" i="1"/>
  <c r="E1061" i="1"/>
  <c r="C1061" i="1"/>
  <c r="N1060" i="1"/>
  <c r="M1060" i="1"/>
  <c r="L1060" i="1"/>
  <c r="K1060" i="1"/>
  <c r="E1060" i="1"/>
  <c r="X1060" i="1" s="1"/>
  <c r="Y1060" i="1" s="1"/>
  <c r="C1060" i="1"/>
  <c r="N1059" i="1"/>
  <c r="M1059" i="1"/>
  <c r="L1059" i="1"/>
  <c r="K1059" i="1"/>
  <c r="O1059" i="1" s="1"/>
  <c r="E1059" i="1"/>
  <c r="X1059" i="1" s="1"/>
  <c r="Y1059" i="1" s="1"/>
  <c r="C1059" i="1"/>
  <c r="N1058" i="1"/>
  <c r="M1058" i="1"/>
  <c r="L1058" i="1"/>
  <c r="K1058" i="1"/>
  <c r="E1058" i="1"/>
  <c r="X1058" i="1" s="1"/>
  <c r="Y1058" i="1" s="1"/>
  <c r="C1058" i="1"/>
  <c r="N1057" i="1"/>
  <c r="M1057" i="1"/>
  <c r="L1057" i="1"/>
  <c r="K1057" i="1"/>
  <c r="E1057" i="1"/>
  <c r="X1057" i="1" s="1"/>
  <c r="Y1057" i="1" s="1"/>
  <c r="C1057" i="1"/>
  <c r="N1056" i="1"/>
  <c r="M1056" i="1"/>
  <c r="L1056" i="1"/>
  <c r="K1056" i="1"/>
  <c r="E1056" i="1"/>
  <c r="X1056" i="1" s="1"/>
  <c r="Y1056" i="1" s="1"/>
  <c r="C1056" i="1"/>
  <c r="N1055" i="1"/>
  <c r="M1055" i="1"/>
  <c r="L1055" i="1"/>
  <c r="K1055" i="1"/>
  <c r="E1055" i="1"/>
  <c r="X1055" i="1" s="1"/>
  <c r="Y1055" i="1" s="1"/>
  <c r="C1055" i="1"/>
  <c r="N1054" i="1"/>
  <c r="M1054" i="1"/>
  <c r="L1054" i="1"/>
  <c r="K1054" i="1"/>
  <c r="E1054" i="1"/>
  <c r="X1054" i="1" s="1"/>
  <c r="Y1054" i="1" s="1"/>
  <c r="C1054" i="1"/>
  <c r="X1053" i="1"/>
  <c r="Y1053" i="1" s="1"/>
  <c r="N1053" i="1"/>
  <c r="M1053" i="1"/>
  <c r="L1053" i="1"/>
  <c r="O1053" i="1" s="1"/>
  <c r="K1053" i="1"/>
  <c r="E1053" i="1"/>
  <c r="C1053" i="1"/>
  <c r="N1052" i="1"/>
  <c r="M1052" i="1"/>
  <c r="L1052" i="1"/>
  <c r="K1052" i="1"/>
  <c r="E1052" i="1"/>
  <c r="X1052" i="1" s="1"/>
  <c r="Y1052" i="1" s="1"/>
  <c r="C1052" i="1"/>
  <c r="N1051" i="1"/>
  <c r="M1051" i="1"/>
  <c r="L1051" i="1"/>
  <c r="K1051" i="1"/>
  <c r="E1051" i="1"/>
  <c r="X1051" i="1" s="1"/>
  <c r="Y1051" i="1" s="1"/>
  <c r="C1051" i="1"/>
  <c r="X1050" i="1"/>
  <c r="Y1050" i="1" s="1"/>
  <c r="N1050" i="1"/>
  <c r="M1050" i="1"/>
  <c r="L1050" i="1"/>
  <c r="K1050" i="1"/>
  <c r="E1050" i="1"/>
  <c r="C1050" i="1"/>
  <c r="N1049" i="1"/>
  <c r="M1049" i="1"/>
  <c r="L1049" i="1"/>
  <c r="K1049" i="1"/>
  <c r="E1049" i="1"/>
  <c r="X1049" i="1" s="1"/>
  <c r="Y1049" i="1" s="1"/>
  <c r="C1049" i="1"/>
  <c r="N1048" i="1"/>
  <c r="M1048" i="1"/>
  <c r="L1048" i="1"/>
  <c r="K1048" i="1"/>
  <c r="E1048" i="1"/>
  <c r="C1048" i="1"/>
  <c r="O1047" i="1"/>
  <c r="N1047" i="1"/>
  <c r="M1047" i="1"/>
  <c r="L1047" i="1"/>
  <c r="K1047" i="1"/>
  <c r="E1047" i="1"/>
  <c r="X1047" i="1" s="1"/>
  <c r="Y1047" i="1" s="1"/>
  <c r="C1047" i="1"/>
  <c r="X1046" i="1"/>
  <c r="Y1046" i="1" s="1"/>
  <c r="N1046" i="1"/>
  <c r="M1046" i="1"/>
  <c r="L1046" i="1"/>
  <c r="K1046" i="1"/>
  <c r="E1046" i="1"/>
  <c r="C1046" i="1"/>
  <c r="O1046" i="1" s="1"/>
  <c r="N1045" i="1"/>
  <c r="M1045" i="1"/>
  <c r="L1045" i="1"/>
  <c r="K1045" i="1"/>
  <c r="E1045" i="1"/>
  <c r="X1045" i="1" s="1"/>
  <c r="Y1045" i="1" s="1"/>
  <c r="C1045" i="1"/>
  <c r="N1044" i="1"/>
  <c r="M1044" i="1"/>
  <c r="L1044" i="1"/>
  <c r="K1044" i="1"/>
  <c r="E1044" i="1"/>
  <c r="X1044" i="1" s="1"/>
  <c r="Y1044" i="1" s="1"/>
  <c r="C1044" i="1"/>
  <c r="N1043" i="1"/>
  <c r="M1043" i="1"/>
  <c r="L1043" i="1"/>
  <c r="K1043" i="1"/>
  <c r="E1043" i="1"/>
  <c r="X1043" i="1" s="1"/>
  <c r="Y1043" i="1" s="1"/>
  <c r="C1043" i="1"/>
  <c r="N1042" i="1"/>
  <c r="M1042" i="1"/>
  <c r="L1042" i="1"/>
  <c r="K1042" i="1"/>
  <c r="E1042" i="1"/>
  <c r="X1042" i="1" s="1"/>
  <c r="Y1042" i="1" s="1"/>
  <c r="C1042" i="1"/>
  <c r="X1041" i="1"/>
  <c r="Y1041" i="1" s="1"/>
  <c r="N1041" i="1"/>
  <c r="M1041" i="1"/>
  <c r="L1041" i="1"/>
  <c r="K1041" i="1"/>
  <c r="E1041" i="1"/>
  <c r="C1041" i="1"/>
  <c r="Y1040" i="1"/>
  <c r="N1040" i="1"/>
  <c r="M1040" i="1"/>
  <c r="L1040" i="1"/>
  <c r="K1040" i="1"/>
  <c r="E1040" i="1"/>
  <c r="X1040" i="1" s="1"/>
  <c r="C1040" i="1"/>
  <c r="N1039" i="1"/>
  <c r="M1039" i="1"/>
  <c r="L1039" i="1"/>
  <c r="K1039" i="1"/>
  <c r="E1039" i="1"/>
  <c r="X1039" i="1" s="1"/>
  <c r="Y1039" i="1" s="1"/>
  <c r="C1039" i="1"/>
  <c r="X1038" i="1"/>
  <c r="Y1038" i="1" s="1"/>
  <c r="N1038" i="1"/>
  <c r="M1038" i="1"/>
  <c r="L1038" i="1"/>
  <c r="K1038" i="1"/>
  <c r="E1038" i="1"/>
  <c r="C1038" i="1"/>
  <c r="N1037" i="1"/>
  <c r="M1037" i="1"/>
  <c r="L1037" i="1"/>
  <c r="K1037" i="1"/>
  <c r="O1037" i="1" s="1"/>
  <c r="E1037" i="1"/>
  <c r="X1037" i="1" s="1"/>
  <c r="Y1037" i="1" s="1"/>
  <c r="C1037" i="1"/>
  <c r="N1036" i="1"/>
  <c r="M1036" i="1"/>
  <c r="L1036" i="1"/>
  <c r="K1036" i="1"/>
  <c r="E1036" i="1"/>
  <c r="X1036" i="1" s="1"/>
  <c r="Y1036" i="1" s="1"/>
  <c r="C1036" i="1"/>
  <c r="N1035" i="1"/>
  <c r="M1035" i="1"/>
  <c r="L1035" i="1"/>
  <c r="O1035" i="1" s="1"/>
  <c r="K1035" i="1"/>
  <c r="E1035" i="1"/>
  <c r="X1035" i="1" s="1"/>
  <c r="Y1035" i="1" s="1"/>
  <c r="C1035" i="1"/>
  <c r="X1034" i="1"/>
  <c r="Y1034" i="1" s="1"/>
  <c r="N1034" i="1"/>
  <c r="M1034" i="1"/>
  <c r="L1034" i="1"/>
  <c r="K1034" i="1"/>
  <c r="E1034" i="1"/>
  <c r="C1034" i="1"/>
  <c r="X1033" i="1"/>
  <c r="Y1033" i="1" s="1"/>
  <c r="N1033" i="1"/>
  <c r="M1033" i="1"/>
  <c r="L1033" i="1"/>
  <c r="K1033" i="1"/>
  <c r="E1033" i="1"/>
  <c r="C1033" i="1"/>
  <c r="X1032" i="1"/>
  <c r="Y1032" i="1" s="1"/>
  <c r="N1032" i="1"/>
  <c r="M1032" i="1"/>
  <c r="L1032" i="1"/>
  <c r="K1032" i="1"/>
  <c r="E1032" i="1"/>
  <c r="C1032" i="1"/>
  <c r="N1031" i="1"/>
  <c r="M1031" i="1"/>
  <c r="L1031" i="1"/>
  <c r="O1031" i="1" s="1"/>
  <c r="K1031" i="1"/>
  <c r="E1031" i="1"/>
  <c r="X1031" i="1" s="1"/>
  <c r="Y1031" i="1" s="1"/>
  <c r="C1031" i="1"/>
  <c r="O1030" i="1"/>
  <c r="N1030" i="1"/>
  <c r="M1030" i="1"/>
  <c r="L1030" i="1"/>
  <c r="K1030" i="1"/>
  <c r="E1030" i="1"/>
  <c r="X1030" i="1" s="1"/>
  <c r="Y1030" i="1" s="1"/>
  <c r="C1030" i="1"/>
  <c r="Y1029" i="1"/>
  <c r="X1029" i="1"/>
  <c r="N1029" i="1"/>
  <c r="M1029" i="1"/>
  <c r="L1029" i="1"/>
  <c r="K1029" i="1"/>
  <c r="E1029" i="1"/>
  <c r="C1029" i="1"/>
  <c r="N1028" i="1"/>
  <c r="M1028" i="1"/>
  <c r="L1028" i="1"/>
  <c r="O1028" i="1" s="1"/>
  <c r="K1028" i="1"/>
  <c r="E1028" i="1"/>
  <c r="X1028" i="1" s="1"/>
  <c r="Y1028" i="1" s="1"/>
  <c r="C1028" i="1"/>
  <c r="N1027" i="1"/>
  <c r="M1027" i="1"/>
  <c r="L1027" i="1"/>
  <c r="K1027" i="1"/>
  <c r="E1027" i="1"/>
  <c r="X1027" i="1" s="1"/>
  <c r="Y1027" i="1" s="1"/>
  <c r="C1027" i="1"/>
  <c r="N1026" i="1"/>
  <c r="M1026" i="1"/>
  <c r="L1026" i="1"/>
  <c r="K1026" i="1"/>
  <c r="E1026" i="1"/>
  <c r="X1026" i="1" s="1"/>
  <c r="Y1026" i="1" s="1"/>
  <c r="C1026" i="1"/>
  <c r="N1025" i="1"/>
  <c r="M1025" i="1"/>
  <c r="L1025" i="1"/>
  <c r="K1025" i="1"/>
  <c r="E1025" i="1"/>
  <c r="X1025" i="1" s="1"/>
  <c r="Y1025" i="1" s="1"/>
  <c r="C1025" i="1"/>
  <c r="N1024" i="1"/>
  <c r="M1024" i="1"/>
  <c r="L1024" i="1"/>
  <c r="K1024" i="1"/>
  <c r="E1024" i="1"/>
  <c r="X1024" i="1" s="1"/>
  <c r="Y1024" i="1" s="1"/>
  <c r="C1024" i="1"/>
  <c r="N1023" i="1"/>
  <c r="M1023" i="1"/>
  <c r="L1023" i="1"/>
  <c r="K1023" i="1"/>
  <c r="E1023" i="1"/>
  <c r="X1023" i="1" s="1"/>
  <c r="Y1023" i="1" s="1"/>
  <c r="C1023" i="1"/>
  <c r="X1022" i="1"/>
  <c r="Y1022" i="1" s="1"/>
  <c r="N1022" i="1"/>
  <c r="M1022" i="1"/>
  <c r="L1022" i="1"/>
  <c r="K1022" i="1"/>
  <c r="E1022" i="1"/>
  <c r="C1022" i="1"/>
  <c r="O1022" i="1" s="1"/>
  <c r="N1021" i="1"/>
  <c r="M1021" i="1"/>
  <c r="L1021" i="1"/>
  <c r="K1021" i="1"/>
  <c r="E1021" i="1"/>
  <c r="X1021" i="1" s="1"/>
  <c r="Y1021" i="1" s="1"/>
  <c r="C1021" i="1"/>
  <c r="N1020" i="1"/>
  <c r="M1020" i="1"/>
  <c r="L1020" i="1"/>
  <c r="K1020" i="1"/>
  <c r="E1020" i="1"/>
  <c r="X1020" i="1" s="1"/>
  <c r="Y1020" i="1" s="1"/>
  <c r="C1020" i="1"/>
  <c r="X1019" i="1"/>
  <c r="Y1019" i="1" s="1"/>
  <c r="N1019" i="1"/>
  <c r="M1019" i="1"/>
  <c r="L1019" i="1"/>
  <c r="K1019" i="1"/>
  <c r="O1019" i="1" s="1"/>
  <c r="E1019" i="1"/>
  <c r="C1019" i="1"/>
  <c r="N1018" i="1"/>
  <c r="M1018" i="1"/>
  <c r="L1018" i="1"/>
  <c r="K1018" i="1"/>
  <c r="E1018" i="1"/>
  <c r="X1018" i="1" s="1"/>
  <c r="Y1018" i="1" s="1"/>
  <c r="C1018" i="1"/>
  <c r="Y1017" i="1"/>
  <c r="N1017" i="1"/>
  <c r="M1017" i="1"/>
  <c r="L1017" i="1"/>
  <c r="K1017" i="1"/>
  <c r="E1017" i="1"/>
  <c r="X1017" i="1" s="1"/>
  <c r="C1017" i="1"/>
  <c r="N1016" i="1"/>
  <c r="M1016" i="1"/>
  <c r="L1016" i="1"/>
  <c r="K1016" i="1"/>
  <c r="E1016" i="1"/>
  <c r="X1016" i="1" s="1"/>
  <c r="Y1016" i="1" s="1"/>
  <c r="C1016" i="1"/>
  <c r="X1015" i="1"/>
  <c r="Y1015" i="1" s="1"/>
  <c r="N1015" i="1"/>
  <c r="M1015" i="1"/>
  <c r="L1015" i="1"/>
  <c r="K1015" i="1"/>
  <c r="E1015" i="1"/>
  <c r="C1015" i="1"/>
  <c r="O1015" i="1" s="1"/>
  <c r="N1014" i="1"/>
  <c r="M1014" i="1"/>
  <c r="L1014" i="1"/>
  <c r="K1014" i="1"/>
  <c r="E1014" i="1"/>
  <c r="X1014" i="1" s="1"/>
  <c r="Y1014" i="1" s="1"/>
  <c r="C1014" i="1"/>
  <c r="N1013" i="1"/>
  <c r="M1013" i="1"/>
  <c r="L1013" i="1"/>
  <c r="K1013" i="1"/>
  <c r="O1013" i="1" s="1"/>
  <c r="E1013" i="1"/>
  <c r="X1013" i="1" s="1"/>
  <c r="Y1013" i="1" s="1"/>
  <c r="C1013" i="1"/>
  <c r="X1012" i="1"/>
  <c r="Y1012" i="1" s="1"/>
  <c r="N1012" i="1"/>
  <c r="M1012" i="1"/>
  <c r="L1012" i="1"/>
  <c r="K1012" i="1"/>
  <c r="E1012" i="1"/>
  <c r="C1012" i="1"/>
  <c r="O1012" i="1" s="1"/>
  <c r="N1011" i="1"/>
  <c r="M1011" i="1"/>
  <c r="L1011" i="1"/>
  <c r="K1011" i="1"/>
  <c r="E1011" i="1"/>
  <c r="X1011" i="1" s="1"/>
  <c r="Y1011" i="1" s="1"/>
  <c r="C1011" i="1"/>
  <c r="N1010" i="1"/>
  <c r="M1010" i="1"/>
  <c r="L1010" i="1"/>
  <c r="K1010" i="1"/>
  <c r="E1010" i="1"/>
  <c r="X1010" i="1" s="1"/>
  <c r="Y1010" i="1" s="1"/>
  <c r="C1010" i="1"/>
  <c r="N1009" i="1"/>
  <c r="M1009" i="1"/>
  <c r="L1009" i="1"/>
  <c r="K1009" i="1"/>
  <c r="E1009" i="1"/>
  <c r="X1009" i="1" s="1"/>
  <c r="Y1009" i="1" s="1"/>
  <c r="C1009" i="1"/>
  <c r="X1008" i="1"/>
  <c r="Y1008" i="1" s="1"/>
  <c r="N1008" i="1"/>
  <c r="M1008" i="1"/>
  <c r="L1008" i="1"/>
  <c r="K1008" i="1"/>
  <c r="E1008" i="1"/>
  <c r="C1008" i="1"/>
  <c r="N1007" i="1"/>
  <c r="M1007" i="1"/>
  <c r="L1007" i="1"/>
  <c r="K1007" i="1"/>
  <c r="E1007" i="1"/>
  <c r="X1007" i="1" s="1"/>
  <c r="Y1007" i="1" s="1"/>
  <c r="C1007" i="1"/>
  <c r="N1006" i="1"/>
  <c r="M1006" i="1"/>
  <c r="L1006" i="1"/>
  <c r="K1006" i="1"/>
  <c r="E1006" i="1"/>
  <c r="X1006" i="1" s="1"/>
  <c r="Y1006" i="1" s="1"/>
  <c r="C1006" i="1"/>
  <c r="N1005" i="1"/>
  <c r="M1005" i="1"/>
  <c r="L1005" i="1"/>
  <c r="O1005" i="1" s="1"/>
  <c r="K1005" i="1"/>
  <c r="E1005" i="1"/>
  <c r="X1005" i="1" s="1"/>
  <c r="Y1005" i="1" s="1"/>
  <c r="C1005" i="1"/>
  <c r="N1004" i="1"/>
  <c r="M1004" i="1"/>
  <c r="L1004" i="1"/>
  <c r="K1004" i="1"/>
  <c r="E1004" i="1"/>
  <c r="X1004" i="1" s="1"/>
  <c r="Y1004" i="1" s="1"/>
  <c r="C1004" i="1"/>
  <c r="X1003" i="1"/>
  <c r="Y1003" i="1" s="1"/>
  <c r="N1003" i="1"/>
  <c r="M1003" i="1"/>
  <c r="L1003" i="1"/>
  <c r="K1003" i="1"/>
  <c r="E1003" i="1"/>
  <c r="C1003" i="1"/>
  <c r="N1002" i="1"/>
  <c r="M1002" i="1"/>
  <c r="L1002" i="1"/>
  <c r="K1002" i="1"/>
  <c r="E1002" i="1"/>
  <c r="X1002" i="1" s="1"/>
  <c r="Y1002" i="1" s="1"/>
  <c r="C1002" i="1"/>
  <c r="X1001" i="1"/>
  <c r="Y1001" i="1" s="1"/>
  <c r="N1001" i="1"/>
  <c r="M1001" i="1"/>
  <c r="L1001" i="1"/>
  <c r="K1001" i="1"/>
  <c r="O1001" i="1" s="1"/>
  <c r="E1001" i="1"/>
  <c r="C1001" i="1"/>
  <c r="N1000" i="1"/>
  <c r="M1000" i="1"/>
  <c r="L1000" i="1"/>
  <c r="K1000" i="1"/>
  <c r="E1000" i="1"/>
  <c r="X1000" i="1" s="1"/>
  <c r="Y1000" i="1" s="1"/>
  <c r="C1000" i="1"/>
  <c r="N999" i="1"/>
  <c r="M999" i="1"/>
  <c r="L999" i="1"/>
  <c r="K999" i="1"/>
  <c r="E999" i="1"/>
  <c r="X999" i="1" s="1"/>
  <c r="Y999" i="1" s="1"/>
  <c r="C999" i="1"/>
  <c r="N998" i="1"/>
  <c r="M998" i="1"/>
  <c r="L998" i="1"/>
  <c r="K998" i="1"/>
  <c r="E998" i="1"/>
  <c r="X998" i="1" s="1"/>
  <c r="Y998" i="1" s="1"/>
  <c r="C998" i="1"/>
  <c r="X997" i="1"/>
  <c r="Y997" i="1" s="1"/>
  <c r="N997" i="1"/>
  <c r="M997" i="1"/>
  <c r="L997" i="1"/>
  <c r="K997" i="1"/>
  <c r="E997" i="1"/>
  <c r="C997" i="1"/>
  <c r="X996" i="1"/>
  <c r="Y996" i="1" s="1"/>
  <c r="N996" i="1"/>
  <c r="M996" i="1"/>
  <c r="L996" i="1"/>
  <c r="K996" i="1"/>
  <c r="E996" i="1"/>
  <c r="C996" i="1"/>
  <c r="N995" i="1"/>
  <c r="M995" i="1"/>
  <c r="L995" i="1"/>
  <c r="K995" i="1"/>
  <c r="E995" i="1"/>
  <c r="X995" i="1" s="1"/>
  <c r="Y995" i="1" s="1"/>
  <c r="C995" i="1"/>
  <c r="N994" i="1"/>
  <c r="M994" i="1"/>
  <c r="L994" i="1"/>
  <c r="K994" i="1"/>
  <c r="O994" i="1" s="1"/>
  <c r="E994" i="1"/>
  <c r="X994" i="1" s="1"/>
  <c r="Y994" i="1" s="1"/>
  <c r="C994" i="1"/>
  <c r="N993" i="1"/>
  <c r="M993" i="1"/>
  <c r="L993" i="1"/>
  <c r="K993" i="1"/>
  <c r="E993" i="1"/>
  <c r="X993" i="1" s="1"/>
  <c r="Y993" i="1" s="1"/>
  <c r="C993" i="1"/>
  <c r="N992" i="1"/>
  <c r="M992" i="1"/>
  <c r="L992" i="1"/>
  <c r="K992" i="1"/>
  <c r="E992" i="1"/>
  <c r="X992" i="1" s="1"/>
  <c r="Y992" i="1" s="1"/>
  <c r="C992" i="1"/>
  <c r="N991" i="1"/>
  <c r="M991" i="1"/>
  <c r="L991" i="1"/>
  <c r="K991" i="1"/>
  <c r="E991" i="1"/>
  <c r="X991" i="1" s="1"/>
  <c r="Y991" i="1" s="1"/>
  <c r="C991" i="1"/>
  <c r="X990" i="1"/>
  <c r="Y990" i="1" s="1"/>
  <c r="N990" i="1"/>
  <c r="M990" i="1"/>
  <c r="L990" i="1"/>
  <c r="K990" i="1"/>
  <c r="E990" i="1"/>
  <c r="C990" i="1"/>
  <c r="X989" i="1"/>
  <c r="Y989" i="1" s="1"/>
  <c r="N989" i="1"/>
  <c r="M989" i="1"/>
  <c r="L989" i="1"/>
  <c r="K989" i="1"/>
  <c r="E989" i="1"/>
  <c r="C989" i="1"/>
  <c r="N988" i="1"/>
  <c r="M988" i="1"/>
  <c r="L988" i="1"/>
  <c r="K988" i="1"/>
  <c r="E988" i="1"/>
  <c r="X988" i="1" s="1"/>
  <c r="Y988" i="1" s="1"/>
  <c r="C988" i="1"/>
  <c r="N987" i="1"/>
  <c r="M987" i="1"/>
  <c r="L987" i="1"/>
  <c r="K987" i="1"/>
  <c r="E987" i="1"/>
  <c r="C987" i="1"/>
  <c r="N986" i="1"/>
  <c r="M986" i="1"/>
  <c r="L986" i="1"/>
  <c r="K986" i="1"/>
  <c r="E986" i="1"/>
  <c r="X986" i="1" s="1"/>
  <c r="Y986" i="1" s="1"/>
  <c r="C986" i="1"/>
  <c r="N985" i="1"/>
  <c r="M985" i="1"/>
  <c r="L985" i="1"/>
  <c r="K985" i="1"/>
  <c r="E985" i="1"/>
  <c r="X985" i="1" s="1"/>
  <c r="Y985" i="1" s="1"/>
  <c r="C985" i="1"/>
  <c r="N984" i="1"/>
  <c r="M984" i="1"/>
  <c r="L984" i="1"/>
  <c r="K984" i="1"/>
  <c r="E984" i="1"/>
  <c r="X984" i="1" s="1"/>
  <c r="Y984" i="1" s="1"/>
  <c r="C984" i="1"/>
  <c r="N983" i="1"/>
  <c r="M983" i="1"/>
  <c r="L983" i="1"/>
  <c r="K983" i="1"/>
  <c r="E983" i="1"/>
  <c r="X983" i="1" s="1"/>
  <c r="Y983" i="1" s="1"/>
  <c r="C983" i="1"/>
  <c r="N982" i="1"/>
  <c r="M982" i="1"/>
  <c r="L982" i="1"/>
  <c r="K982" i="1"/>
  <c r="E982" i="1"/>
  <c r="X982" i="1" s="1"/>
  <c r="Y982" i="1" s="1"/>
  <c r="C982" i="1"/>
  <c r="N981" i="1"/>
  <c r="M981" i="1"/>
  <c r="L981" i="1"/>
  <c r="O981" i="1" s="1"/>
  <c r="K981" i="1"/>
  <c r="E981" i="1"/>
  <c r="X981" i="1" s="1"/>
  <c r="Y981" i="1" s="1"/>
  <c r="C981" i="1"/>
  <c r="X980" i="1"/>
  <c r="Y980" i="1" s="1"/>
  <c r="N980" i="1"/>
  <c r="M980" i="1"/>
  <c r="L980" i="1"/>
  <c r="K980" i="1"/>
  <c r="E980" i="1"/>
  <c r="C980" i="1"/>
  <c r="X979" i="1"/>
  <c r="Y979" i="1" s="1"/>
  <c r="N979" i="1"/>
  <c r="M979" i="1"/>
  <c r="L979" i="1"/>
  <c r="K979" i="1"/>
  <c r="E979" i="1"/>
  <c r="C979" i="1"/>
  <c r="O979" i="1" s="1"/>
  <c r="N978" i="1"/>
  <c r="M978" i="1"/>
  <c r="L978" i="1"/>
  <c r="K978" i="1"/>
  <c r="E978" i="1"/>
  <c r="X978" i="1" s="1"/>
  <c r="Y978" i="1" s="1"/>
  <c r="C978" i="1"/>
  <c r="N977" i="1"/>
  <c r="M977" i="1"/>
  <c r="L977" i="1"/>
  <c r="K977" i="1"/>
  <c r="E977" i="1"/>
  <c r="X977" i="1" s="1"/>
  <c r="Y977" i="1" s="1"/>
  <c r="C977" i="1"/>
  <c r="N976" i="1"/>
  <c r="M976" i="1"/>
  <c r="L976" i="1"/>
  <c r="K976" i="1"/>
  <c r="E976" i="1"/>
  <c r="X976" i="1" s="1"/>
  <c r="Y976" i="1" s="1"/>
  <c r="C976" i="1"/>
  <c r="N975" i="1"/>
  <c r="M975" i="1"/>
  <c r="L975" i="1"/>
  <c r="K975" i="1"/>
  <c r="E975" i="1"/>
  <c r="X975" i="1" s="1"/>
  <c r="Y975" i="1" s="1"/>
  <c r="C975" i="1"/>
  <c r="N974" i="1"/>
  <c r="M974" i="1"/>
  <c r="L974" i="1"/>
  <c r="K974" i="1"/>
  <c r="E974" i="1"/>
  <c r="X974" i="1" s="1"/>
  <c r="Y974" i="1" s="1"/>
  <c r="C974" i="1"/>
  <c r="O973" i="1"/>
  <c r="N973" i="1"/>
  <c r="M973" i="1"/>
  <c r="L973" i="1"/>
  <c r="K973" i="1"/>
  <c r="E973" i="1"/>
  <c r="X973" i="1" s="1"/>
  <c r="Y973" i="1" s="1"/>
  <c r="C973" i="1"/>
  <c r="X972" i="1"/>
  <c r="Y972" i="1" s="1"/>
  <c r="O972" i="1"/>
  <c r="N972" i="1"/>
  <c r="M972" i="1"/>
  <c r="L972" i="1"/>
  <c r="K972" i="1"/>
  <c r="E972" i="1"/>
  <c r="C972" i="1"/>
  <c r="X971" i="1"/>
  <c r="Y971" i="1" s="1"/>
  <c r="N971" i="1"/>
  <c r="M971" i="1"/>
  <c r="L971" i="1"/>
  <c r="K971" i="1"/>
  <c r="E971" i="1"/>
  <c r="C971" i="1"/>
  <c r="X970" i="1"/>
  <c r="Y970" i="1" s="1"/>
  <c r="N970" i="1"/>
  <c r="M970" i="1"/>
  <c r="L970" i="1"/>
  <c r="K970" i="1"/>
  <c r="E970" i="1"/>
  <c r="C970" i="1"/>
  <c r="X969" i="1"/>
  <c r="Y969" i="1" s="1"/>
  <c r="N969" i="1"/>
  <c r="M969" i="1"/>
  <c r="L969" i="1"/>
  <c r="K969" i="1"/>
  <c r="E969" i="1"/>
  <c r="C969" i="1"/>
  <c r="N968" i="1"/>
  <c r="M968" i="1"/>
  <c r="L968" i="1"/>
  <c r="K968" i="1"/>
  <c r="E968" i="1"/>
  <c r="X968" i="1" s="1"/>
  <c r="Y968" i="1" s="1"/>
  <c r="C968" i="1"/>
  <c r="N967" i="1"/>
  <c r="M967" i="1"/>
  <c r="L967" i="1"/>
  <c r="K967" i="1"/>
  <c r="E967" i="1"/>
  <c r="X967" i="1" s="1"/>
  <c r="Y967" i="1" s="1"/>
  <c r="C967" i="1"/>
  <c r="N966" i="1"/>
  <c r="M966" i="1"/>
  <c r="L966" i="1"/>
  <c r="K966" i="1"/>
  <c r="E966" i="1"/>
  <c r="X966" i="1" s="1"/>
  <c r="Y966" i="1" s="1"/>
  <c r="C966" i="1"/>
  <c r="X965" i="1"/>
  <c r="Y965" i="1" s="1"/>
  <c r="N965" i="1"/>
  <c r="M965" i="1"/>
  <c r="L965" i="1"/>
  <c r="K965" i="1"/>
  <c r="E965" i="1"/>
  <c r="C965" i="1"/>
  <c r="N964" i="1"/>
  <c r="M964" i="1"/>
  <c r="L964" i="1"/>
  <c r="K964" i="1"/>
  <c r="E964" i="1"/>
  <c r="X964" i="1" s="1"/>
  <c r="Y964" i="1" s="1"/>
  <c r="C964" i="1"/>
  <c r="N963" i="1"/>
  <c r="M963" i="1"/>
  <c r="L963" i="1"/>
  <c r="K963" i="1"/>
  <c r="E963" i="1"/>
  <c r="X963" i="1" s="1"/>
  <c r="Y963" i="1" s="1"/>
  <c r="C963" i="1"/>
  <c r="O963" i="1" s="1"/>
  <c r="P962" i="1"/>
  <c r="R962" i="1" s="1"/>
  <c r="T962" i="1" s="1"/>
  <c r="O962" i="1"/>
  <c r="N962" i="1"/>
  <c r="M962" i="1"/>
  <c r="L962" i="1"/>
  <c r="K962" i="1"/>
  <c r="E962" i="1"/>
  <c r="C962" i="1"/>
  <c r="N961" i="1"/>
  <c r="M961" i="1"/>
  <c r="L961" i="1"/>
  <c r="K961" i="1"/>
  <c r="E961" i="1"/>
  <c r="X961" i="1" s="1"/>
  <c r="Y961" i="1" s="1"/>
  <c r="C961" i="1"/>
  <c r="N960" i="1"/>
  <c r="M960" i="1"/>
  <c r="L960" i="1"/>
  <c r="K960" i="1"/>
  <c r="E960" i="1"/>
  <c r="X960" i="1" s="1"/>
  <c r="Y960" i="1" s="1"/>
  <c r="C960" i="1"/>
  <c r="N959" i="1"/>
  <c r="M959" i="1"/>
  <c r="L959" i="1"/>
  <c r="O959" i="1" s="1"/>
  <c r="K959" i="1"/>
  <c r="E959" i="1"/>
  <c r="X959" i="1" s="1"/>
  <c r="Y959" i="1" s="1"/>
  <c r="C959" i="1"/>
  <c r="N958" i="1"/>
  <c r="M958" i="1"/>
  <c r="L958" i="1"/>
  <c r="K958" i="1"/>
  <c r="E958" i="1"/>
  <c r="X958" i="1" s="1"/>
  <c r="Y958" i="1" s="1"/>
  <c r="C958" i="1"/>
  <c r="N957" i="1"/>
  <c r="M957" i="1"/>
  <c r="L957" i="1"/>
  <c r="K957" i="1"/>
  <c r="E957" i="1"/>
  <c r="X957" i="1" s="1"/>
  <c r="Y957" i="1" s="1"/>
  <c r="C957" i="1"/>
  <c r="N956" i="1"/>
  <c r="M956" i="1"/>
  <c r="L956" i="1"/>
  <c r="K956" i="1"/>
  <c r="E956" i="1"/>
  <c r="X956" i="1" s="1"/>
  <c r="Y956" i="1" s="1"/>
  <c r="C956" i="1"/>
  <c r="X955" i="1"/>
  <c r="Y955" i="1" s="1"/>
  <c r="N955" i="1"/>
  <c r="M955" i="1"/>
  <c r="L955" i="1"/>
  <c r="K955" i="1"/>
  <c r="E955" i="1"/>
  <c r="C955" i="1"/>
  <c r="N954" i="1"/>
  <c r="M954" i="1"/>
  <c r="L954" i="1"/>
  <c r="K954" i="1"/>
  <c r="E954" i="1"/>
  <c r="X954" i="1" s="1"/>
  <c r="Y954" i="1" s="1"/>
  <c r="C954" i="1"/>
  <c r="N953" i="1"/>
  <c r="M953" i="1"/>
  <c r="L953" i="1"/>
  <c r="K953" i="1"/>
  <c r="E953" i="1"/>
  <c r="X953" i="1" s="1"/>
  <c r="Y953" i="1" s="1"/>
  <c r="C953" i="1"/>
  <c r="N952" i="1"/>
  <c r="M952" i="1"/>
  <c r="L952" i="1"/>
  <c r="K952" i="1"/>
  <c r="E952" i="1"/>
  <c r="X952" i="1" s="1"/>
  <c r="Y952" i="1" s="1"/>
  <c r="C952" i="1"/>
  <c r="N951" i="1"/>
  <c r="M951" i="1"/>
  <c r="L951" i="1"/>
  <c r="K951" i="1"/>
  <c r="E951" i="1"/>
  <c r="X951" i="1" s="1"/>
  <c r="Y951" i="1" s="1"/>
  <c r="C951" i="1"/>
  <c r="N950" i="1"/>
  <c r="M950" i="1"/>
  <c r="L950" i="1"/>
  <c r="K950" i="1"/>
  <c r="E950" i="1"/>
  <c r="X950" i="1" s="1"/>
  <c r="Y950" i="1" s="1"/>
  <c r="C950" i="1"/>
  <c r="N949" i="1"/>
  <c r="M949" i="1"/>
  <c r="L949" i="1"/>
  <c r="O949" i="1" s="1"/>
  <c r="K949" i="1"/>
  <c r="E949" i="1"/>
  <c r="X949" i="1" s="1"/>
  <c r="Y949" i="1" s="1"/>
  <c r="C949" i="1"/>
  <c r="Y948" i="1"/>
  <c r="X948" i="1"/>
  <c r="N948" i="1"/>
  <c r="M948" i="1"/>
  <c r="L948" i="1"/>
  <c r="K948" i="1"/>
  <c r="E948" i="1"/>
  <c r="C948" i="1"/>
  <c r="X947" i="1"/>
  <c r="Y947" i="1" s="1"/>
  <c r="N947" i="1"/>
  <c r="M947" i="1"/>
  <c r="L947" i="1"/>
  <c r="K947" i="1"/>
  <c r="E947" i="1"/>
  <c r="C947" i="1"/>
  <c r="Y946" i="1"/>
  <c r="N946" i="1"/>
  <c r="M946" i="1"/>
  <c r="L946" i="1"/>
  <c r="K946" i="1"/>
  <c r="E946" i="1"/>
  <c r="X946" i="1" s="1"/>
  <c r="C946" i="1"/>
  <c r="X945" i="1"/>
  <c r="Y945" i="1" s="1"/>
  <c r="N945" i="1"/>
  <c r="M945" i="1"/>
  <c r="L945" i="1"/>
  <c r="Q945" i="1" s="1"/>
  <c r="K945" i="1"/>
  <c r="O945" i="1" s="1"/>
  <c r="E945" i="1"/>
  <c r="C945" i="1"/>
  <c r="N944" i="1"/>
  <c r="M944" i="1"/>
  <c r="L944" i="1"/>
  <c r="K944" i="1"/>
  <c r="E944" i="1"/>
  <c r="X944" i="1" s="1"/>
  <c r="Y944" i="1" s="1"/>
  <c r="C944" i="1"/>
  <c r="N943" i="1"/>
  <c r="M943" i="1"/>
  <c r="L943" i="1"/>
  <c r="K943" i="1"/>
  <c r="E943" i="1"/>
  <c r="C943" i="1"/>
  <c r="N942" i="1"/>
  <c r="M942" i="1"/>
  <c r="L942" i="1"/>
  <c r="K942" i="1"/>
  <c r="E942" i="1"/>
  <c r="X942" i="1" s="1"/>
  <c r="Y942" i="1" s="1"/>
  <c r="C942" i="1"/>
  <c r="N941" i="1"/>
  <c r="M941" i="1"/>
  <c r="L941" i="1"/>
  <c r="K941" i="1"/>
  <c r="E941" i="1"/>
  <c r="X941" i="1" s="1"/>
  <c r="Y941" i="1" s="1"/>
  <c r="C941" i="1"/>
  <c r="N940" i="1"/>
  <c r="M940" i="1"/>
  <c r="L940" i="1"/>
  <c r="K940" i="1"/>
  <c r="E940" i="1"/>
  <c r="X940" i="1" s="1"/>
  <c r="Y940" i="1" s="1"/>
  <c r="C940" i="1"/>
  <c r="O940" i="1" s="1"/>
  <c r="P940" i="1" s="1"/>
  <c r="R940" i="1" s="1"/>
  <c r="T940" i="1" s="1"/>
  <c r="X939" i="1"/>
  <c r="Y939" i="1" s="1"/>
  <c r="N939" i="1"/>
  <c r="M939" i="1"/>
  <c r="L939" i="1"/>
  <c r="K939" i="1"/>
  <c r="E939" i="1"/>
  <c r="C939" i="1"/>
  <c r="N938" i="1"/>
  <c r="M938" i="1"/>
  <c r="L938" i="1"/>
  <c r="K938" i="1"/>
  <c r="E938" i="1"/>
  <c r="X938" i="1" s="1"/>
  <c r="Y938" i="1" s="1"/>
  <c r="C938" i="1"/>
  <c r="N937" i="1"/>
  <c r="M937" i="1"/>
  <c r="L937" i="1"/>
  <c r="K937" i="1"/>
  <c r="E937" i="1"/>
  <c r="X937" i="1" s="1"/>
  <c r="Y937" i="1" s="1"/>
  <c r="C937" i="1"/>
  <c r="X936" i="1"/>
  <c r="Y936" i="1" s="1"/>
  <c r="N936" i="1"/>
  <c r="M936" i="1"/>
  <c r="L936" i="1"/>
  <c r="K936" i="1"/>
  <c r="E936" i="1"/>
  <c r="C936" i="1"/>
  <c r="X935" i="1"/>
  <c r="Y935" i="1" s="1"/>
  <c r="N935" i="1"/>
  <c r="M935" i="1"/>
  <c r="L935" i="1"/>
  <c r="K935" i="1"/>
  <c r="E935" i="1"/>
  <c r="C935" i="1"/>
  <c r="N934" i="1"/>
  <c r="M934" i="1"/>
  <c r="L934" i="1"/>
  <c r="K934" i="1"/>
  <c r="E934" i="1"/>
  <c r="X934" i="1" s="1"/>
  <c r="Y934" i="1" s="1"/>
  <c r="C934" i="1"/>
  <c r="N933" i="1"/>
  <c r="M933" i="1"/>
  <c r="L933" i="1"/>
  <c r="O933" i="1" s="1"/>
  <c r="K933" i="1"/>
  <c r="E933" i="1"/>
  <c r="X933" i="1" s="1"/>
  <c r="Y933" i="1" s="1"/>
  <c r="C933" i="1"/>
  <c r="N932" i="1"/>
  <c r="M932" i="1"/>
  <c r="L932" i="1"/>
  <c r="K932" i="1"/>
  <c r="E932" i="1"/>
  <c r="X932" i="1" s="1"/>
  <c r="Y932" i="1" s="1"/>
  <c r="C932" i="1"/>
  <c r="N931" i="1"/>
  <c r="M931" i="1"/>
  <c r="L931" i="1"/>
  <c r="K931" i="1"/>
  <c r="E931" i="1"/>
  <c r="X931" i="1" s="1"/>
  <c r="Y931" i="1" s="1"/>
  <c r="C931" i="1"/>
  <c r="X930" i="1"/>
  <c r="Y930" i="1" s="1"/>
  <c r="N930" i="1"/>
  <c r="M930" i="1"/>
  <c r="L930" i="1"/>
  <c r="K930" i="1"/>
  <c r="E930" i="1"/>
  <c r="C930" i="1"/>
  <c r="N929" i="1"/>
  <c r="M929" i="1"/>
  <c r="L929" i="1"/>
  <c r="K929" i="1"/>
  <c r="E929" i="1"/>
  <c r="X929" i="1" s="1"/>
  <c r="Y929" i="1" s="1"/>
  <c r="C929" i="1"/>
  <c r="N928" i="1"/>
  <c r="M928" i="1"/>
  <c r="L928" i="1"/>
  <c r="K928" i="1"/>
  <c r="E928" i="1"/>
  <c r="X928" i="1" s="1"/>
  <c r="Y928" i="1" s="1"/>
  <c r="C928" i="1"/>
  <c r="N927" i="1"/>
  <c r="M927" i="1"/>
  <c r="L927" i="1"/>
  <c r="O927" i="1" s="1"/>
  <c r="K927" i="1"/>
  <c r="E927" i="1"/>
  <c r="X927" i="1" s="1"/>
  <c r="Y927" i="1" s="1"/>
  <c r="C927" i="1"/>
  <c r="N926" i="1"/>
  <c r="M926" i="1"/>
  <c r="L926" i="1"/>
  <c r="K926" i="1"/>
  <c r="O926" i="1" s="1"/>
  <c r="E926" i="1"/>
  <c r="X926" i="1" s="1"/>
  <c r="Y926" i="1" s="1"/>
  <c r="C926" i="1"/>
  <c r="X925" i="1"/>
  <c r="Y925" i="1" s="1"/>
  <c r="N925" i="1"/>
  <c r="M925" i="1"/>
  <c r="L925" i="1"/>
  <c r="K925" i="1"/>
  <c r="O925" i="1" s="1"/>
  <c r="E925" i="1"/>
  <c r="C925" i="1"/>
  <c r="N924" i="1"/>
  <c r="M924" i="1"/>
  <c r="L924" i="1"/>
  <c r="K924" i="1"/>
  <c r="E924" i="1"/>
  <c r="X924" i="1" s="1"/>
  <c r="Y924" i="1" s="1"/>
  <c r="C924" i="1"/>
  <c r="Y923" i="1"/>
  <c r="N923" i="1"/>
  <c r="M923" i="1"/>
  <c r="L923" i="1"/>
  <c r="K923" i="1"/>
  <c r="E923" i="1"/>
  <c r="X923" i="1" s="1"/>
  <c r="C923" i="1"/>
  <c r="X922" i="1"/>
  <c r="Y922" i="1" s="1"/>
  <c r="N922" i="1"/>
  <c r="M922" i="1"/>
  <c r="L922" i="1"/>
  <c r="O922" i="1" s="1"/>
  <c r="K922" i="1"/>
  <c r="E922" i="1"/>
  <c r="C922" i="1"/>
  <c r="N921" i="1"/>
  <c r="M921" i="1"/>
  <c r="L921" i="1"/>
  <c r="K921" i="1"/>
  <c r="E921" i="1"/>
  <c r="X921" i="1" s="1"/>
  <c r="Y921" i="1" s="1"/>
  <c r="C921" i="1"/>
  <c r="N920" i="1"/>
  <c r="M920" i="1"/>
  <c r="L920" i="1"/>
  <c r="K920" i="1"/>
  <c r="E920" i="1"/>
  <c r="X920" i="1" s="1"/>
  <c r="Y920" i="1" s="1"/>
  <c r="C920" i="1"/>
  <c r="N919" i="1"/>
  <c r="M919" i="1"/>
  <c r="L919" i="1"/>
  <c r="K919" i="1"/>
  <c r="E919" i="1"/>
  <c r="X919" i="1" s="1"/>
  <c r="Y919" i="1" s="1"/>
  <c r="C919" i="1"/>
  <c r="X918" i="1"/>
  <c r="Y918" i="1" s="1"/>
  <c r="N918" i="1"/>
  <c r="M918" i="1"/>
  <c r="L918" i="1"/>
  <c r="K918" i="1"/>
  <c r="E918" i="1"/>
  <c r="C918" i="1"/>
  <c r="N917" i="1"/>
  <c r="M917" i="1"/>
  <c r="L917" i="1"/>
  <c r="K917" i="1"/>
  <c r="E917" i="1"/>
  <c r="X917" i="1" s="1"/>
  <c r="Y917" i="1" s="1"/>
  <c r="C917" i="1"/>
  <c r="X916" i="1"/>
  <c r="Y916" i="1" s="1"/>
  <c r="N916" i="1"/>
  <c r="M916" i="1"/>
  <c r="L916" i="1"/>
  <c r="K916" i="1"/>
  <c r="E916" i="1"/>
  <c r="C916" i="1"/>
  <c r="N915" i="1"/>
  <c r="M915" i="1"/>
  <c r="L915" i="1"/>
  <c r="K915" i="1"/>
  <c r="E915" i="1"/>
  <c r="C915" i="1"/>
  <c r="N914" i="1"/>
  <c r="M914" i="1"/>
  <c r="L914" i="1"/>
  <c r="K914" i="1"/>
  <c r="E914" i="1"/>
  <c r="X914" i="1" s="1"/>
  <c r="Y914" i="1" s="1"/>
  <c r="C914" i="1"/>
  <c r="N913" i="1"/>
  <c r="M913" i="1"/>
  <c r="L913" i="1"/>
  <c r="K913" i="1"/>
  <c r="O913" i="1" s="1"/>
  <c r="E913" i="1"/>
  <c r="X913" i="1" s="1"/>
  <c r="Y913" i="1" s="1"/>
  <c r="C913" i="1"/>
  <c r="N912" i="1"/>
  <c r="M912" i="1"/>
  <c r="L912" i="1"/>
  <c r="K912" i="1"/>
  <c r="E912" i="1"/>
  <c r="X912" i="1" s="1"/>
  <c r="Y912" i="1" s="1"/>
  <c r="C912" i="1"/>
  <c r="N911" i="1"/>
  <c r="M911" i="1"/>
  <c r="L911" i="1"/>
  <c r="K911" i="1"/>
  <c r="E911" i="1"/>
  <c r="X911" i="1" s="1"/>
  <c r="Y911" i="1" s="1"/>
  <c r="C911" i="1"/>
  <c r="N910" i="1"/>
  <c r="M910" i="1"/>
  <c r="L910" i="1"/>
  <c r="K910" i="1"/>
  <c r="E910" i="1"/>
  <c r="X910" i="1" s="1"/>
  <c r="Y910" i="1" s="1"/>
  <c r="C910" i="1"/>
  <c r="N909" i="1"/>
  <c r="M909" i="1"/>
  <c r="L909" i="1"/>
  <c r="K909" i="1"/>
  <c r="E909" i="1"/>
  <c r="X909" i="1" s="1"/>
  <c r="Y909" i="1" s="1"/>
  <c r="C909" i="1"/>
  <c r="X908" i="1"/>
  <c r="Y908" i="1" s="1"/>
  <c r="N908" i="1"/>
  <c r="M908" i="1"/>
  <c r="L908" i="1"/>
  <c r="K908" i="1"/>
  <c r="E908" i="1"/>
  <c r="C908" i="1"/>
  <c r="N907" i="1"/>
  <c r="M907" i="1"/>
  <c r="L907" i="1"/>
  <c r="K907" i="1"/>
  <c r="E907" i="1"/>
  <c r="X907" i="1" s="1"/>
  <c r="Y907" i="1" s="1"/>
  <c r="C907" i="1"/>
  <c r="N906" i="1"/>
  <c r="M906" i="1"/>
  <c r="L906" i="1"/>
  <c r="K906" i="1"/>
  <c r="E906" i="1"/>
  <c r="X906" i="1" s="1"/>
  <c r="Y906" i="1" s="1"/>
  <c r="C906" i="1"/>
  <c r="N905" i="1"/>
  <c r="M905" i="1"/>
  <c r="L905" i="1"/>
  <c r="K905" i="1"/>
  <c r="E905" i="1"/>
  <c r="X905" i="1" s="1"/>
  <c r="Y905" i="1" s="1"/>
  <c r="C905" i="1"/>
  <c r="Y904" i="1"/>
  <c r="N904" i="1"/>
  <c r="M904" i="1"/>
  <c r="L904" i="1"/>
  <c r="K904" i="1"/>
  <c r="E904" i="1"/>
  <c r="X904" i="1" s="1"/>
  <c r="C904" i="1"/>
  <c r="N903" i="1"/>
  <c r="M903" i="1"/>
  <c r="L903" i="1"/>
  <c r="K903" i="1"/>
  <c r="E903" i="1"/>
  <c r="X903" i="1" s="1"/>
  <c r="Y903" i="1" s="1"/>
  <c r="C903" i="1"/>
  <c r="N902" i="1"/>
  <c r="M902" i="1"/>
  <c r="L902" i="1"/>
  <c r="K902" i="1"/>
  <c r="E902" i="1"/>
  <c r="X902" i="1" s="1"/>
  <c r="Y902" i="1" s="1"/>
  <c r="C902" i="1"/>
  <c r="N901" i="1"/>
  <c r="M901" i="1"/>
  <c r="L901" i="1"/>
  <c r="K901" i="1"/>
  <c r="E901" i="1"/>
  <c r="X901" i="1" s="1"/>
  <c r="Y901" i="1" s="1"/>
  <c r="C901" i="1"/>
  <c r="N900" i="1"/>
  <c r="M900" i="1"/>
  <c r="L900" i="1"/>
  <c r="K900" i="1"/>
  <c r="E900" i="1"/>
  <c r="X900" i="1" s="1"/>
  <c r="Y900" i="1" s="1"/>
  <c r="C900" i="1"/>
  <c r="N899" i="1"/>
  <c r="M899" i="1"/>
  <c r="L899" i="1"/>
  <c r="K899" i="1"/>
  <c r="E899" i="1"/>
  <c r="X899" i="1" s="1"/>
  <c r="Y899" i="1" s="1"/>
  <c r="C899" i="1"/>
  <c r="N898" i="1"/>
  <c r="M898" i="1"/>
  <c r="L898" i="1"/>
  <c r="K898" i="1"/>
  <c r="O898" i="1" s="1"/>
  <c r="E898" i="1"/>
  <c r="X898" i="1" s="1"/>
  <c r="Y898" i="1" s="1"/>
  <c r="C898" i="1"/>
  <c r="X897" i="1"/>
  <c r="Y897" i="1" s="1"/>
  <c r="N897" i="1"/>
  <c r="M897" i="1"/>
  <c r="L897" i="1"/>
  <c r="K897" i="1"/>
  <c r="O897" i="1" s="1"/>
  <c r="E897" i="1"/>
  <c r="C897" i="1"/>
  <c r="N896" i="1"/>
  <c r="M896" i="1"/>
  <c r="L896" i="1"/>
  <c r="K896" i="1"/>
  <c r="E896" i="1"/>
  <c r="X896" i="1" s="1"/>
  <c r="Y896" i="1" s="1"/>
  <c r="C896" i="1"/>
  <c r="N895" i="1"/>
  <c r="M895" i="1"/>
  <c r="L895" i="1"/>
  <c r="K895" i="1"/>
  <c r="E895" i="1"/>
  <c r="X895" i="1" s="1"/>
  <c r="Y895" i="1" s="1"/>
  <c r="C895" i="1"/>
  <c r="N894" i="1"/>
  <c r="M894" i="1"/>
  <c r="L894" i="1"/>
  <c r="K894" i="1"/>
  <c r="E894" i="1"/>
  <c r="X894" i="1" s="1"/>
  <c r="Y894" i="1" s="1"/>
  <c r="C894" i="1"/>
  <c r="N893" i="1"/>
  <c r="M893" i="1"/>
  <c r="L893" i="1"/>
  <c r="O893" i="1" s="1"/>
  <c r="K893" i="1"/>
  <c r="E893" i="1"/>
  <c r="X893" i="1" s="1"/>
  <c r="Y893" i="1" s="1"/>
  <c r="C893" i="1"/>
  <c r="Q892" i="1"/>
  <c r="N892" i="1"/>
  <c r="M892" i="1"/>
  <c r="L892" i="1"/>
  <c r="K892" i="1"/>
  <c r="O892" i="1" s="1"/>
  <c r="E892" i="1"/>
  <c r="X892" i="1" s="1"/>
  <c r="Y892" i="1" s="1"/>
  <c r="C892" i="1"/>
  <c r="X891" i="1"/>
  <c r="Y891" i="1" s="1"/>
  <c r="N891" i="1"/>
  <c r="M891" i="1"/>
  <c r="L891" i="1"/>
  <c r="K891" i="1"/>
  <c r="E891" i="1"/>
  <c r="C891" i="1"/>
  <c r="N890" i="1"/>
  <c r="M890" i="1"/>
  <c r="L890" i="1"/>
  <c r="K890" i="1"/>
  <c r="O890" i="1" s="1"/>
  <c r="E890" i="1"/>
  <c r="X890" i="1" s="1"/>
  <c r="Y890" i="1" s="1"/>
  <c r="C890" i="1"/>
  <c r="N889" i="1"/>
  <c r="M889" i="1"/>
  <c r="L889" i="1"/>
  <c r="K889" i="1"/>
  <c r="E889" i="1"/>
  <c r="X889" i="1" s="1"/>
  <c r="Y889" i="1" s="1"/>
  <c r="C889" i="1"/>
  <c r="N888" i="1"/>
  <c r="M888" i="1"/>
  <c r="L888" i="1"/>
  <c r="K888" i="1"/>
  <c r="E888" i="1"/>
  <c r="X888" i="1" s="1"/>
  <c r="Y888" i="1" s="1"/>
  <c r="C888" i="1"/>
  <c r="X887" i="1"/>
  <c r="Y887" i="1" s="1"/>
  <c r="N887" i="1"/>
  <c r="M887" i="1"/>
  <c r="L887" i="1"/>
  <c r="K887" i="1"/>
  <c r="E887" i="1"/>
  <c r="C887" i="1"/>
  <c r="N886" i="1"/>
  <c r="M886" i="1"/>
  <c r="L886" i="1"/>
  <c r="K886" i="1"/>
  <c r="E886" i="1"/>
  <c r="X886" i="1" s="1"/>
  <c r="Y886" i="1" s="1"/>
  <c r="C886" i="1"/>
  <c r="N885" i="1"/>
  <c r="M885" i="1"/>
  <c r="L885" i="1"/>
  <c r="K885" i="1"/>
  <c r="E885" i="1"/>
  <c r="X885" i="1" s="1"/>
  <c r="Y885" i="1" s="1"/>
  <c r="C885" i="1"/>
  <c r="N884" i="1"/>
  <c r="M884" i="1"/>
  <c r="L884" i="1"/>
  <c r="K884" i="1"/>
  <c r="E884" i="1"/>
  <c r="X884" i="1" s="1"/>
  <c r="Y884" i="1" s="1"/>
  <c r="C884" i="1"/>
  <c r="O883" i="1"/>
  <c r="N883" i="1"/>
  <c r="M883" i="1"/>
  <c r="L883" i="1"/>
  <c r="K883" i="1"/>
  <c r="E883" i="1"/>
  <c r="X883" i="1" s="1"/>
  <c r="Y883" i="1" s="1"/>
  <c r="C883" i="1"/>
  <c r="N882" i="1"/>
  <c r="M882" i="1"/>
  <c r="L882" i="1"/>
  <c r="K882" i="1"/>
  <c r="E882" i="1"/>
  <c r="X882" i="1" s="1"/>
  <c r="Y882" i="1" s="1"/>
  <c r="C882" i="1"/>
  <c r="N881" i="1"/>
  <c r="M881" i="1"/>
  <c r="L881" i="1"/>
  <c r="K881" i="1"/>
  <c r="O881" i="1" s="1"/>
  <c r="E881" i="1"/>
  <c r="X881" i="1" s="1"/>
  <c r="Y881" i="1" s="1"/>
  <c r="C881" i="1"/>
  <c r="N880" i="1"/>
  <c r="M880" i="1"/>
  <c r="L880" i="1"/>
  <c r="O880" i="1" s="1"/>
  <c r="K880" i="1"/>
  <c r="E880" i="1"/>
  <c r="X880" i="1" s="1"/>
  <c r="Y880" i="1" s="1"/>
  <c r="C880" i="1"/>
  <c r="N879" i="1"/>
  <c r="M879" i="1"/>
  <c r="L879" i="1"/>
  <c r="K879" i="1"/>
  <c r="E879" i="1"/>
  <c r="X879" i="1" s="1"/>
  <c r="Y879" i="1" s="1"/>
  <c r="C879" i="1"/>
  <c r="X878" i="1"/>
  <c r="Y878" i="1" s="1"/>
  <c r="N878" i="1"/>
  <c r="M878" i="1"/>
  <c r="L878" i="1"/>
  <c r="K878" i="1"/>
  <c r="E878" i="1"/>
  <c r="C878" i="1"/>
  <c r="O877" i="1"/>
  <c r="N877" i="1"/>
  <c r="M877" i="1"/>
  <c r="L877" i="1"/>
  <c r="K877" i="1"/>
  <c r="E877" i="1"/>
  <c r="X877" i="1" s="1"/>
  <c r="Y877" i="1" s="1"/>
  <c r="C877" i="1"/>
  <c r="Y876" i="1"/>
  <c r="N876" i="1"/>
  <c r="M876" i="1"/>
  <c r="L876" i="1"/>
  <c r="K876" i="1"/>
  <c r="E876" i="1"/>
  <c r="X876" i="1" s="1"/>
  <c r="C876" i="1"/>
  <c r="X875" i="1"/>
  <c r="Y875" i="1" s="1"/>
  <c r="N875" i="1"/>
  <c r="M875" i="1"/>
  <c r="L875" i="1"/>
  <c r="K875" i="1"/>
  <c r="E875" i="1"/>
  <c r="C875" i="1"/>
  <c r="N874" i="1"/>
  <c r="M874" i="1"/>
  <c r="L874" i="1"/>
  <c r="K874" i="1"/>
  <c r="E874" i="1"/>
  <c r="X874" i="1" s="1"/>
  <c r="Y874" i="1" s="1"/>
  <c r="C874" i="1"/>
  <c r="X873" i="1"/>
  <c r="Y873" i="1" s="1"/>
  <c r="N873" i="1"/>
  <c r="M873" i="1"/>
  <c r="L873" i="1"/>
  <c r="K873" i="1"/>
  <c r="E873" i="1"/>
  <c r="C873" i="1"/>
  <c r="N872" i="1"/>
  <c r="M872" i="1"/>
  <c r="L872" i="1"/>
  <c r="O872" i="1" s="1"/>
  <c r="K872" i="1"/>
  <c r="E872" i="1"/>
  <c r="X872" i="1" s="1"/>
  <c r="Y872" i="1" s="1"/>
  <c r="C872" i="1"/>
  <c r="X871" i="1"/>
  <c r="Y871" i="1" s="1"/>
  <c r="N871" i="1"/>
  <c r="M871" i="1"/>
  <c r="L871" i="1"/>
  <c r="K871" i="1"/>
  <c r="E871" i="1"/>
  <c r="C871" i="1"/>
  <c r="N870" i="1"/>
  <c r="M870" i="1"/>
  <c r="L870" i="1"/>
  <c r="K870" i="1"/>
  <c r="E870" i="1"/>
  <c r="X870" i="1" s="1"/>
  <c r="Y870" i="1" s="1"/>
  <c r="C870" i="1"/>
  <c r="N869" i="1"/>
  <c r="M869" i="1"/>
  <c r="L869" i="1"/>
  <c r="O869" i="1" s="1"/>
  <c r="K869" i="1"/>
  <c r="E869" i="1"/>
  <c r="X869" i="1" s="1"/>
  <c r="Y869" i="1" s="1"/>
  <c r="C869" i="1"/>
  <c r="N868" i="1"/>
  <c r="M868" i="1"/>
  <c r="L868" i="1"/>
  <c r="K868" i="1"/>
  <c r="E868" i="1"/>
  <c r="X868" i="1" s="1"/>
  <c r="Y868" i="1" s="1"/>
  <c r="C868" i="1"/>
  <c r="X867" i="1"/>
  <c r="Y867" i="1" s="1"/>
  <c r="N867" i="1"/>
  <c r="M867" i="1"/>
  <c r="L867" i="1"/>
  <c r="K867" i="1"/>
  <c r="E867" i="1"/>
  <c r="C867" i="1"/>
  <c r="N866" i="1"/>
  <c r="M866" i="1"/>
  <c r="L866" i="1"/>
  <c r="K866" i="1"/>
  <c r="E866" i="1"/>
  <c r="X866" i="1" s="1"/>
  <c r="Y866" i="1" s="1"/>
  <c r="C866" i="1"/>
  <c r="N865" i="1"/>
  <c r="M865" i="1"/>
  <c r="L865" i="1"/>
  <c r="K865" i="1"/>
  <c r="E865" i="1"/>
  <c r="X865" i="1" s="1"/>
  <c r="Y865" i="1" s="1"/>
  <c r="C865" i="1"/>
  <c r="X864" i="1"/>
  <c r="Y864" i="1" s="1"/>
  <c r="N864" i="1"/>
  <c r="M864" i="1"/>
  <c r="L864" i="1"/>
  <c r="K864" i="1"/>
  <c r="E864" i="1"/>
  <c r="C864" i="1"/>
  <c r="X863" i="1"/>
  <c r="Y863" i="1" s="1"/>
  <c r="N863" i="1"/>
  <c r="M863" i="1"/>
  <c r="L863" i="1"/>
  <c r="K863" i="1"/>
  <c r="E863" i="1"/>
  <c r="C863" i="1"/>
  <c r="N862" i="1"/>
  <c r="M862" i="1"/>
  <c r="L862" i="1"/>
  <c r="K862" i="1"/>
  <c r="E862" i="1"/>
  <c r="X862" i="1" s="1"/>
  <c r="Y862" i="1" s="1"/>
  <c r="C862" i="1"/>
  <c r="N861" i="1"/>
  <c r="M861" i="1"/>
  <c r="L861" i="1"/>
  <c r="K861" i="1"/>
  <c r="E861" i="1"/>
  <c r="X861" i="1" s="1"/>
  <c r="Y861" i="1" s="1"/>
  <c r="C861" i="1"/>
  <c r="X860" i="1"/>
  <c r="Y860" i="1" s="1"/>
  <c r="N860" i="1"/>
  <c r="M860" i="1"/>
  <c r="L860" i="1"/>
  <c r="K860" i="1"/>
  <c r="E860" i="1"/>
  <c r="C860" i="1"/>
  <c r="N859" i="1"/>
  <c r="M859" i="1"/>
  <c r="L859" i="1"/>
  <c r="K859" i="1"/>
  <c r="E859" i="1"/>
  <c r="X859" i="1" s="1"/>
  <c r="Y859" i="1" s="1"/>
  <c r="C859" i="1"/>
  <c r="N858" i="1"/>
  <c r="M858" i="1"/>
  <c r="L858" i="1"/>
  <c r="O858" i="1" s="1"/>
  <c r="K858" i="1"/>
  <c r="E858" i="1"/>
  <c r="X858" i="1" s="1"/>
  <c r="Y858" i="1" s="1"/>
  <c r="C858" i="1"/>
  <c r="N857" i="1"/>
  <c r="M857" i="1"/>
  <c r="L857" i="1"/>
  <c r="K857" i="1"/>
  <c r="E857" i="1"/>
  <c r="X857" i="1" s="1"/>
  <c r="Y857" i="1" s="1"/>
  <c r="C857" i="1"/>
  <c r="X856" i="1"/>
  <c r="Y856" i="1" s="1"/>
  <c r="N856" i="1"/>
  <c r="M856" i="1"/>
  <c r="L856" i="1"/>
  <c r="K856" i="1"/>
  <c r="E856" i="1"/>
  <c r="C856" i="1"/>
  <c r="N855" i="1"/>
  <c r="M855" i="1"/>
  <c r="L855" i="1"/>
  <c r="K855" i="1"/>
  <c r="E855" i="1"/>
  <c r="X855" i="1" s="1"/>
  <c r="Y855" i="1" s="1"/>
  <c r="C855" i="1"/>
  <c r="N854" i="1"/>
  <c r="M854" i="1"/>
  <c r="L854" i="1"/>
  <c r="K854" i="1"/>
  <c r="O854" i="1" s="1"/>
  <c r="E854" i="1"/>
  <c r="X854" i="1" s="1"/>
  <c r="Y854" i="1" s="1"/>
  <c r="C854" i="1"/>
  <c r="N853" i="1"/>
  <c r="M853" i="1"/>
  <c r="L853" i="1"/>
  <c r="K853" i="1"/>
  <c r="E853" i="1"/>
  <c r="X853" i="1" s="1"/>
  <c r="Y853" i="1" s="1"/>
  <c r="C853" i="1"/>
  <c r="N852" i="1"/>
  <c r="M852" i="1"/>
  <c r="L852" i="1"/>
  <c r="K852" i="1"/>
  <c r="E852" i="1"/>
  <c r="X852" i="1" s="1"/>
  <c r="Y852" i="1" s="1"/>
  <c r="C852" i="1"/>
  <c r="N851" i="1"/>
  <c r="M851" i="1"/>
  <c r="L851" i="1"/>
  <c r="K851" i="1"/>
  <c r="E851" i="1"/>
  <c r="X851" i="1" s="1"/>
  <c r="Y851" i="1" s="1"/>
  <c r="C851" i="1"/>
  <c r="Y850" i="1"/>
  <c r="N850" i="1"/>
  <c r="M850" i="1"/>
  <c r="L850" i="1"/>
  <c r="K850" i="1"/>
  <c r="E850" i="1"/>
  <c r="X850" i="1" s="1"/>
  <c r="C850" i="1"/>
  <c r="N849" i="1"/>
  <c r="M849" i="1"/>
  <c r="L849" i="1"/>
  <c r="K849" i="1"/>
  <c r="E849" i="1"/>
  <c r="X849" i="1" s="1"/>
  <c r="Y849" i="1" s="1"/>
  <c r="C849" i="1"/>
  <c r="X848" i="1"/>
  <c r="Y848" i="1" s="1"/>
  <c r="N848" i="1"/>
  <c r="M848" i="1"/>
  <c r="L848" i="1"/>
  <c r="K848" i="1"/>
  <c r="E848" i="1"/>
  <c r="C848" i="1"/>
  <c r="N847" i="1"/>
  <c r="M847" i="1"/>
  <c r="L847" i="1"/>
  <c r="K847" i="1"/>
  <c r="E847" i="1"/>
  <c r="X847" i="1" s="1"/>
  <c r="Y847" i="1" s="1"/>
  <c r="C847" i="1"/>
  <c r="X846" i="1"/>
  <c r="Y846" i="1" s="1"/>
  <c r="N846" i="1"/>
  <c r="M846" i="1"/>
  <c r="L846" i="1"/>
  <c r="K846" i="1"/>
  <c r="E846" i="1"/>
  <c r="C846" i="1"/>
  <c r="N845" i="1"/>
  <c r="M845" i="1"/>
  <c r="L845" i="1"/>
  <c r="K845" i="1"/>
  <c r="E845" i="1"/>
  <c r="X845" i="1" s="1"/>
  <c r="Y845" i="1" s="1"/>
  <c r="C845" i="1"/>
  <c r="N844" i="1"/>
  <c r="M844" i="1"/>
  <c r="L844" i="1"/>
  <c r="K844" i="1"/>
  <c r="E844" i="1"/>
  <c r="X844" i="1" s="1"/>
  <c r="Y844" i="1" s="1"/>
  <c r="C844" i="1"/>
  <c r="Y843" i="1"/>
  <c r="X843" i="1"/>
  <c r="Q843" i="1"/>
  <c r="U843" i="1" s="1"/>
  <c r="O843" i="1"/>
  <c r="P843" i="1" s="1"/>
  <c r="R843" i="1" s="1"/>
  <c r="T843" i="1" s="1"/>
  <c r="N843" i="1"/>
  <c r="M843" i="1"/>
  <c r="L843" i="1"/>
  <c r="K843" i="1"/>
  <c r="E843" i="1"/>
  <c r="C843" i="1"/>
  <c r="Y842" i="1"/>
  <c r="N842" i="1"/>
  <c r="M842" i="1"/>
  <c r="L842" i="1"/>
  <c r="K842" i="1"/>
  <c r="E842" i="1"/>
  <c r="X842" i="1" s="1"/>
  <c r="C842" i="1"/>
  <c r="O841" i="1"/>
  <c r="P841" i="1" s="1"/>
  <c r="R841" i="1" s="1"/>
  <c r="T841" i="1" s="1"/>
  <c r="N841" i="1"/>
  <c r="M841" i="1"/>
  <c r="L841" i="1"/>
  <c r="K841" i="1"/>
  <c r="E841" i="1"/>
  <c r="X841" i="1" s="1"/>
  <c r="Y841" i="1" s="1"/>
  <c r="C841" i="1"/>
  <c r="X840" i="1"/>
  <c r="Y840" i="1" s="1"/>
  <c r="N840" i="1"/>
  <c r="M840" i="1"/>
  <c r="L840" i="1"/>
  <c r="K840" i="1"/>
  <c r="E840" i="1"/>
  <c r="C840" i="1"/>
  <c r="N839" i="1"/>
  <c r="M839" i="1"/>
  <c r="L839" i="1"/>
  <c r="K839" i="1"/>
  <c r="E839" i="1"/>
  <c r="X839" i="1" s="1"/>
  <c r="Y839" i="1" s="1"/>
  <c r="C839" i="1"/>
  <c r="N838" i="1"/>
  <c r="M838" i="1"/>
  <c r="L838" i="1"/>
  <c r="K838" i="1"/>
  <c r="E838" i="1"/>
  <c r="X838" i="1" s="1"/>
  <c r="Y838" i="1" s="1"/>
  <c r="C838" i="1"/>
  <c r="N837" i="1"/>
  <c r="M837" i="1"/>
  <c r="L837" i="1"/>
  <c r="O837" i="1" s="1"/>
  <c r="K837" i="1"/>
  <c r="E837" i="1"/>
  <c r="X837" i="1" s="1"/>
  <c r="Y837" i="1" s="1"/>
  <c r="C837" i="1"/>
  <c r="N836" i="1"/>
  <c r="M836" i="1"/>
  <c r="L836" i="1"/>
  <c r="K836" i="1"/>
  <c r="E836" i="1"/>
  <c r="X836" i="1" s="1"/>
  <c r="Y836" i="1" s="1"/>
  <c r="C836" i="1"/>
  <c r="X835" i="1"/>
  <c r="Y835" i="1" s="1"/>
  <c r="N835" i="1"/>
  <c r="M835" i="1"/>
  <c r="L835" i="1"/>
  <c r="K835" i="1"/>
  <c r="E835" i="1"/>
  <c r="C835" i="1"/>
  <c r="X834" i="1"/>
  <c r="Y834" i="1" s="1"/>
  <c r="N834" i="1"/>
  <c r="M834" i="1"/>
  <c r="L834" i="1"/>
  <c r="O834" i="1" s="1"/>
  <c r="K834" i="1"/>
  <c r="E834" i="1"/>
  <c r="C834" i="1"/>
  <c r="N833" i="1"/>
  <c r="M833" i="1"/>
  <c r="L833" i="1"/>
  <c r="K833" i="1"/>
  <c r="E833" i="1"/>
  <c r="X833" i="1" s="1"/>
  <c r="Y833" i="1" s="1"/>
  <c r="C833" i="1"/>
  <c r="X832" i="1"/>
  <c r="Y832" i="1" s="1"/>
  <c r="N832" i="1"/>
  <c r="M832" i="1"/>
  <c r="L832" i="1"/>
  <c r="K832" i="1"/>
  <c r="E832" i="1"/>
  <c r="C832" i="1"/>
  <c r="O831" i="1"/>
  <c r="N831" i="1"/>
  <c r="M831" i="1"/>
  <c r="L831" i="1"/>
  <c r="K831" i="1"/>
  <c r="E831" i="1"/>
  <c r="X831" i="1" s="1"/>
  <c r="Y831" i="1" s="1"/>
  <c r="C831" i="1"/>
  <c r="Y830" i="1"/>
  <c r="X830" i="1"/>
  <c r="N830" i="1"/>
  <c r="M830" i="1"/>
  <c r="L830" i="1"/>
  <c r="K830" i="1"/>
  <c r="E830" i="1"/>
  <c r="C830" i="1"/>
  <c r="N829" i="1"/>
  <c r="M829" i="1"/>
  <c r="L829" i="1"/>
  <c r="K829" i="1"/>
  <c r="O829" i="1" s="1"/>
  <c r="E829" i="1"/>
  <c r="X829" i="1" s="1"/>
  <c r="Y829" i="1" s="1"/>
  <c r="C829" i="1"/>
  <c r="N828" i="1"/>
  <c r="M828" i="1"/>
  <c r="L828" i="1"/>
  <c r="K828" i="1"/>
  <c r="E828" i="1"/>
  <c r="X828" i="1" s="1"/>
  <c r="Y828" i="1" s="1"/>
  <c r="C828" i="1"/>
  <c r="X827" i="1"/>
  <c r="Y827" i="1" s="1"/>
  <c r="N827" i="1"/>
  <c r="M827" i="1"/>
  <c r="L827" i="1"/>
  <c r="K827" i="1"/>
  <c r="E827" i="1"/>
  <c r="C827" i="1"/>
  <c r="N826" i="1"/>
  <c r="M826" i="1"/>
  <c r="L826" i="1"/>
  <c r="K826" i="1"/>
  <c r="E826" i="1"/>
  <c r="C826" i="1"/>
  <c r="N825" i="1"/>
  <c r="M825" i="1"/>
  <c r="L825" i="1"/>
  <c r="K825" i="1"/>
  <c r="E825" i="1"/>
  <c r="X825" i="1" s="1"/>
  <c r="Y825" i="1" s="1"/>
  <c r="C825" i="1"/>
  <c r="O825" i="1" s="1"/>
  <c r="N824" i="1"/>
  <c r="M824" i="1"/>
  <c r="L824" i="1"/>
  <c r="K824" i="1"/>
  <c r="E824" i="1"/>
  <c r="X824" i="1" s="1"/>
  <c r="Y824" i="1" s="1"/>
  <c r="C824" i="1"/>
  <c r="N823" i="1"/>
  <c r="M823" i="1"/>
  <c r="L823" i="1"/>
  <c r="K823" i="1"/>
  <c r="E823" i="1"/>
  <c r="X823" i="1" s="1"/>
  <c r="Y823" i="1" s="1"/>
  <c r="C823" i="1"/>
  <c r="N822" i="1"/>
  <c r="M822" i="1"/>
  <c r="L822" i="1"/>
  <c r="K822" i="1"/>
  <c r="E822" i="1"/>
  <c r="X822" i="1" s="1"/>
  <c r="Y822" i="1" s="1"/>
  <c r="C822" i="1"/>
  <c r="N821" i="1"/>
  <c r="M821" i="1"/>
  <c r="L821" i="1"/>
  <c r="K821" i="1"/>
  <c r="E821" i="1"/>
  <c r="X821" i="1" s="1"/>
  <c r="Y821" i="1" s="1"/>
  <c r="C821" i="1"/>
  <c r="N820" i="1"/>
  <c r="M820" i="1"/>
  <c r="L820" i="1"/>
  <c r="K820" i="1"/>
  <c r="E820" i="1"/>
  <c r="X820" i="1" s="1"/>
  <c r="Y820" i="1" s="1"/>
  <c r="C820" i="1"/>
  <c r="N819" i="1"/>
  <c r="M819" i="1"/>
  <c r="L819" i="1"/>
  <c r="K819" i="1"/>
  <c r="E819" i="1"/>
  <c r="C819" i="1"/>
  <c r="O819" i="1" s="1"/>
  <c r="N818" i="1"/>
  <c r="M818" i="1"/>
  <c r="L818" i="1"/>
  <c r="K818" i="1"/>
  <c r="E818" i="1"/>
  <c r="X818" i="1" s="1"/>
  <c r="Y818" i="1" s="1"/>
  <c r="C818" i="1"/>
  <c r="N817" i="1"/>
  <c r="M817" i="1"/>
  <c r="L817" i="1"/>
  <c r="K817" i="1"/>
  <c r="E817" i="1"/>
  <c r="X817" i="1" s="1"/>
  <c r="Y817" i="1" s="1"/>
  <c r="C817" i="1"/>
  <c r="X816" i="1"/>
  <c r="Y816" i="1" s="1"/>
  <c r="N816" i="1"/>
  <c r="M816" i="1"/>
  <c r="L816" i="1"/>
  <c r="K816" i="1"/>
  <c r="E816" i="1"/>
  <c r="C816" i="1"/>
  <c r="N815" i="1"/>
  <c r="M815" i="1"/>
  <c r="L815" i="1"/>
  <c r="K815" i="1"/>
  <c r="E815" i="1"/>
  <c r="X815" i="1" s="1"/>
  <c r="Y815" i="1" s="1"/>
  <c r="C815" i="1"/>
  <c r="N814" i="1"/>
  <c r="M814" i="1"/>
  <c r="L814" i="1"/>
  <c r="K814" i="1"/>
  <c r="E814" i="1"/>
  <c r="X814" i="1" s="1"/>
  <c r="Y814" i="1" s="1"/>
  <c r="C814" i="1"/>
  <c r="N813" i="1"/>
  <c r="M813" i="1"/>
  <c r="L813" i="1"/>
  <c r="K813" i="1"/>
  <c r="E813" i="1"/>
  <c r="X813" i="1" s="1"/>
  <c r="Y813" i="1" s="1"/>
  <c r="C813" i="1"/>
  <c r="N812" i="1"/>
  <c r="M812" i="1"/>
  <c r="L812" i="1"/>
  <c r="K812" i="1"/>
  <c r="E812" i="1"/>
  <c r="X812" i="1" s="1"/>
  <c r="Y812" i="1" s="1"/>
  <c r="C812" i="1"/>
  <c r="X811" i="1"/>
  <c r="Y811" i="1" s="1"/>
  <c r="N811" i="1"/>
  <c r="M811" i="1"/>
  <c r="L811" i="1"/>
  <c r="K811" i="1"/>
  <c r="E811" i="1"/>
  <c r="C811" i="1"/>
  <c r="X810" i="1"/>
  <c r="Y810" i="1" s="1"/>
  <c r="O810" i="1"/>
  <c r="N810" i="1"/>
  <c r="M810" i="1"/>
  <c r="L810" i="1"/>
  <c r="K810" i="1"/>
  <c r="E810" i="1"/>
  <c r="C810" i="1"/>
  <c r="N809" i="1"/>
  <c r="M809" i="1"/>
  <c r="L809" i="1"/>
  <c r="K809" i="1"/>
  <c r="E809" i="1"/>
  <c r="X809" i="1" s="1"/>
  <c r="Y809" i="1" s="1"/>
  <c r="C809" i="1"/>
  <c r="N808" i="1"/>
  <c r="M808" i="1"/>
  <c r="L808" i="1"/>
  <c r="K808" i="1"/>
  <c r="E808" i="1"/>
  <c r="X808" i="1" s="1"/>
  <c r="Y808" i="1" s="1"/>
  <c r="C808" i="1"/>
  <c r="N807" i="1"/>
  <c r="M807" i="1"/>
  <c r="L807" i="1"/>
  <c r="K807" i="1"/>
  <c r="E807" i="1"/>
  <c r="X807" i="1" s="1"/>
  <c r="Y807" i="1" s="1"/>
  <c r="C807" i="1"/>
  <c r="N806" i="1"/>
  <c r="M806" i="1"/>
  <c r="L806" i="1"/>
  <c r="K806" i="1"/>
  <c r="E806" i="1"/>
  <c r="X806" i="1" s="1"/>
  <c r="Y806" i="1" s="1"/>
  <c r="C806" i="1"/>
  <c r="N805" i="1"/>
  <c r="M805" i="1"/>
  <c r="L805" i="1"/>
  <c r="K805" i="1"/>
  <c r="E805" i="1"/>
  <c r="X805" i="1" s="1"/>
  <c r="Y805" i="1" s="1"/>
  <c r="C805" i="1"/>
  <c r="N804" i="1"/>
  <c r="M804" i="1"/>
  <c r="L804" i="1"/>
  <c r="K804" i="1"/>
  <c r="E804" i="1"/>
  <c r="X804" i="1" s="1"/>
  <c r="Y804" i="1" s="1"/>
  <c r="C804" i="1"/>
  <c r="N803" i="1"/>
  <c r="M803" i="1"/>
  <c r="L803" i="1"/>
  <c r="K803" i="1"/>
  <c r="E803" i="1"/>
  <c r="X803" i="1" s="1"/>
  <c r="Y803" i="1" s="1"/>
  <c r="C803" i="1"/>
  <c r="N802" i="1"/>
  <c r="M802" i="1"/>
  <c r="L802" i="1"/>
  <c r="K802" i="1"/>
  <c r="E802" i="1"/>
  <c r="X802" i="1" s="1"/>
  <c r="Y802" i="1" s="1"/>
  <c r="C802" i="1"/>
  <c r="N801" i="1"/>
  <c r="M801" i="1"/>
  <c r="L801" i="1"/>
  <c r="O801" i="1" s="1"/>
  <c r="K801" i="1"/>
  <c r="E801" i="1"/>
  <c r="X801" i="1" s="1"/>
  <c r="Y801" i="1" s="1"/>
  <c r="C801" i="1"/>
  <c r="N800" i="1"/>
  <c r="M800" i="1"/>
  <c r="L800" i="1"/>
  <c r="K800" i="1"/>
  <c r="E800" i="1"/>
  <c r="C800" i="1"/>
  <c r="O800" i="1" s="1"/>
  <c r="X799" i="1"/>
  <c r="Y799" i="1" s="1"/>
  <c r="N799" i="1"/>
  <c r="M799" i="1"/>
  <c r="L799" i="1"/>
  <c r="K799" i="1"/>
  <c r="E799" i="1"/>
  <c r="C799" i="1"/>
  <c r="O799" i="1" s="1"/>
  <c r="N798" i="1"/>
  <c r="M798" i="1"/>
  <c r="L798" i="1"/>
  <c r="K798" i="1"/>
  <c r="E798" i="1"/>
  <c r="X798" i="1" s="1"/>
  <c r="Y798" i="1" s="1"/>
  <c r="C798" i="1"/>
  <c r="N797" i="1"/>
  <c r="M797" i="1"/>
  <c r="L797" i="1"/>
  <c r="K797" i="1"/>
  <c r="E797" i="1"/>
  <c r="X797" i="1" s="1"/>
  <c r="Y797" i="1" s="1"/>
  <c r="C797" i="1"/>
  <c r="N796" i="1"/>
  <c r="M796" i="1"/>
  <c r="L796" i="1"/>
  <c r="K796" i="1"/>
  <c r="E796" i="1"/>
  <c r="X796" i="1" s="1"/>
  <c r="Y796" i="1" s="1"/>
  <c r="C796" i="1"/>
  <c r="O795" i="1"/>
  <c r="N795" i="1"/>
  <c r="M795" i="1"/>
  <c r="L795" i="1"/>
  <c r="K795" i="1"/>
  <c r="E795" i="1"/>
  <c r="C795" i="1"/>
  <c r="N794" i="1"/>
  <c r="M794" i="1"/>
  <c r="L794" i="1"/>
  <c r="K794" i="1"/>
  <c r="E794" i="1"/>
  <c r="X794" i="1" s="1"/>
  <c r="Y794" i="1" s="1"/>
  <c r="C794" i="1"/>
  <c r="N793" i="1"/>
  <c r="M793" i="1"/>
  <c r="L793" i="1"/>
  <c r="K793" i="1"/>
  <c r="E793" i="1"/>
  <c r="X793" i="1" s="1"/>
  <c r="Y793" i="1" s="1"/>
  <c r="C793" i="1"/>
  <c r="X792" i="1"/>
  <c r="Y792" i="1" s="1"/>
  <c r="N792" i="1"/>
  <c r="M792" i="1"/>
  <c r="L792" i="1"/>
  <c r="K792" i="1"/>
  <c r="E792" i="1"/>
  <c r="C792" i="1"/>
  <c r="N791" i="1"/>
  <c r="M791" i="1"/>
  <c r="L791" i="1"/>
  <c r="K791" i="1"/>
  <c r="E791" i="1"/>
  <c r="X791" i="1" s="1"/>
  <c r="Y791" i="1" s="1"/>
  <c r="C791" i="1"/>
  <c r="N790" i="1"/>
  <c r="M790" i="1"/>
  <c r="L790" i="1"/>
  <c r="K790" i="1"/>
  <c r="E790" i="1"/>
  <c r="X790" i="1" s="1"/>
  <c r="Y790" i="1" s="1"/>
  <c r="C790" i="1"/>
  <c r="N789" i="1"/>
  <c r="M789" i="1"/>
  <c r="L789" i="1"/>
  <c r="K789" i="1"/>
  <c r="E789" i="1"/>
  <c r="X789" i="1" s="1"/>
  <c r="Y789" i="1" s="1"/>
  <c r="C789" i="1"/>
  <c r="N788" i="1"/>
  <c r="M788" i="1"/>
  <c r="L788" i="1"/>
  <c r="K788" i="1"/>
  <c r="E788" i="1"/>
  <c r="X788" i="1" s="1"/>
  <c r="Y788" i="1" s="1"/>
  <c r="C788" i="1"/>
  <c r="N787" i="1"/>
  <c r="M787" i="1"/>
  <c r="L787" i="1"/>
  <c r="K787" i="1"/>
  <c r="E787" i="1"/>
  <c r="X787" i="1" s="1"/>
  <c r="Y787" i="1" s="1"/>
  <c r="C787" i="1"/>
  <c r="O787" i="1" s="1"/>
  <c r="N786" i="1"/>
  <c r="M786" i="1"/>
  <c r="L786" i="1"/>
  <c r="K786" i="1"/>
  <c r="E786" i="1"/>
  <c r="X786" i="1" s="1"/>
  <c r="Y786" i="1" s="1"/>
  <c r="C786" i="1"/>
  <c r="N785" i="1"/>
  <c r="M785" i="1"/>
  <c r="L785" i="1"/>
  <c r="K785" i="1"/>
  <c r="E785" i="1"/>
  <c r="X785" i="1" s="1"/>
  <c r="Y785" i="1" s="1"/>
  <c r="C785" i="1"/>
  <c r="O784" i="1"/>
  <c r="N784" i="1"/>
  <c r="M784" i="1"/>
  <c r="L784" i="1"/>
  <c r="K784" i="1"/>
  <c r="E784" i="1"/>
  <c r="X784" i="1" s="1"/>
  <c r="Y784" i="1" s="1"/>
  <c r="C784" i="1"/>
  <c r="X783" i="1"/>
  <c r="Y783" i="1" s="1"/>
  <c r="N783" i="1"/>
  <c r="M783" i="1"/>
  <c r="L783" i="1"/>
  <c r="O783" i="1" s="1"/>
  <c r="K783" i="1"/>
  <c r="E783" i="1"/>
  <c r="C783" i="1"/>
  <c r="N782" i="1"/>
  <c r="M782" i="1"/>
  <c r="L782" i="1"/>
  <c r="K782" i="1"/>
  <c r="E782" i="1"/>
  <c r="X782" i="1" s="1"/>
  <c r="Y782" i="1" s="1"/>
  <c r="C782" i="1"/>
  <c r="X781" i="1"/>
  <c r="Y781" i="1" s="1"/>
  <c r="N781" i="1"/>
  <c r="M781" i="1"/>
  <c r="L781" i="1"/>
  <c r="K781" i="1"/>
  <c r="E781" i="1"/>
  <c r="C781" i="1"/>
  <c r="N780" i="1"/>
  <c r="M780" i="1"/>
  <c r="L780" i="1"/>
  <c r="K780" i="1"/>
  <c r="E780" i="1"/>
  <c r="X780" i="1" s="1"/>
  <c r="Y780" i="1" s="1"/>
  <c r="C780" i="1"/>
  <c r="N779" i="1"/>
  <c r="M779" i="1"/>
  <c r="L779" i="1"/>
  <c r="K779" i="1"/>
  <c r="E779" i="1"/>
  <c r="X779" i="1" s="1"/>
  <c r="Y779" i="1" s="1"/>
  <c r="C779" i="1"/>
  <c r="X778" i="1"/>
  <c r="Y778" i="1" s="1"/>
  <c r="N778" i="1"/>
  <c r="M778" i="1"/>
  <c r="L778" i="1"/>
  <c r="K778" i="1"/>
  <c r="E778" i="1"/>
  <c r="C778" i="1"/>
  <c r="N777" i="1"/>
  <c r="M777" i="1"/>
  <c r="L777" i="1"/>
  <c r="K777" i="1"/>
  <c r="E777" i="1"/>
  <c r="X777" i="1" s="1"/>
  <c r="Y777" i="1" s="1"/>
  <c r="C777" i="1"/>
  <c r="N776" i="1"/>
  <c r="M776" i="1"/>
  <c r="L776" i="1"/>
  <c r="K776" i="1"/>
  <c r="E776" i="1"/>
  <c r="X776" i="1" s="1"/>
  <c r="Y776" i="1" s="1"/>
  <c r="C776" i="1"/>
  <c r="N775" i="1"/>
  <c r="M775" i="1"/>
  <c r="L775" i="1"/>
  <c r="K775" i="1"/>
  <c r="E775" i="1"/>
  <c r="X775" i="1" s="1"/>
  <c r="Y775" i="1" s="1"/>
  <c r="C775" i="1"/>
  <c r="N774" i="1"/>
  <c r="M774" i="1"/>
  <c r="L774" i="1"/>
  <c r="K774" i="1"/>
  <c r="E774" i="1"/>
  <c r="X774" i="1" s="1"/>
  <c r="Y774" i="1" s="1"/>
  <c r="C774" i="1"/>
  <c r="N773" i="1"/>
  <c r="M773" i="1"/>
  <c r="L773" i="1"/>
  <c r="K773" i="1"/>
  <c r="E773" i="1"/>
  <c r="X773" i="1" s="1"/>
  <c r="Y773" i="1" s="1"/>
  <c r="C773" i="1"/>
  <c r="X772" i="1"/>
  <c r="Y772" i="1" s="1"/>
  <c r="N772" i="1"/>
  <c r="M772" i="1"/>
  <c r="L772" i="1"/>
  <c r="K772" i="1"/>
  <c r="E772" i="1"/>
  <c r="C772" i="1"/>
  <c r="Y771" i="1"/>
  <c r="X771" i="1"/>
  <c r="N771" i="1"/>
  <c r="M771" i="1"/>
  <c r="L771" i="1"/>
  <c r="K771" i="1"/>
  <c r="E771" i="1"/>
  <c r="C771" i="1"/>
  <c r="N770" i="1"/>
  <c r="M770" i="1"/>
  <c r="L770" i="1"/>
  <c r="K770" i="1"/>
  <c r="E770" i="1"/>
  <c r="X770" i="1" s="1"/>
  <c r="Y770" i="1" s="1"/>
  <c r="C770" i="1"/>
  <c r="N769" i="1"/>
  <c r="M769" i="1"/>
  <c r="L769" i="1"/>
  <c r="K769" i="1"/>
  <c r="E769" i="1"/>
  <c r="X769" i="1" s="1"/>
  <c r="Y769" i="1" s="1"/>
  <c r="C769" i="1"/>
  <c r="X768" i="1"/>
  <c r="Y768" i="1" s="1"/>
  <c r="O768" i="1"/>
  <c r="N768" i="1"/>
  <c r="M768" i="1"/>
  <c r="L768" i="1"/>
  <c r="K768" i="1"/>
  <c r="E768" i="1"/>
  <c r="C768" i="1"/>
  <c r="N767" i="1"/>
  <c r="M767" i="1"/>
  <c r="L767" i="1"/>
  <c r="K767" i="1"/>
  <c r="E767" i="1"/>
  <c r="X767" i="1" s="1"/>
  <c r="Y767" i="1" s="1"/>
  <c r="C767" i="1"/>
  <c r="N766" i="1"/>
  <c r="M766" i="1"/>
  <c r="L766" i="1"/>
  <c r="K766" i="1"/>
  <c r="E766" i="1"/>
  <c r="X766" i="1" s="1"/>
  <c r="Y766" i="1" s="1"/>
  <c r="C766" i="1"/>
  <c r="O766" i="1" s="1"/>
  <c r="N765" i="1"/>
  <c r="M765" i="1"/>
  <c r="L765" i="1"/>
  <c r="K765" i="1"/>
  <c r="E765" i="1"/>
  <c r="X765" i="1" s="1"/>
  <c r="Y765" i="1" s="1"/>
  <c r="C765" i="1"/>
  <c r="N764" i="1"/>
  <c r="M764" i="1"/>
  <c r="L764" i="1"/>
  <c r="K764" i="1"/>
  <c r="E764" i="1"/>
  <c r="X764" i="1" s="1"/>
  <c r="Y764" i="1" s="1"/>
  <c r="C764" i="1"/>
  <c r="N763" i="1"/>
  <c r="M763" i="1"/>
  <c r="L763" i="1"/>
  <c r="O763" i="1" s="1"/>
  <c r="K763" i="1"/>
  <c r="E763" i="1"/>
  <c r="X763" i="1" s="1"/>
  <c r="Y763" i="1" s="1"/>
  <c r="C763" i="1"/>
  <c r="X762" i="1"/>
  <c r="Y762" i="1" s="1"/>
  <c r="N762" i="1"/>
  <c r="M762" i="1"/>
  <c r="L762" i="1"/>
  <c r="K762" i="1"/>
  <c r="E762" i="1"/>
  <c r="C762" i="1"/>
  <c r="N761" i="1"/>
  <c r="M761" i="1"/>
  <c r="L761" i="1"/>
  <c r="K761" i="1"/>
  <c r="E761" i="1"/>
  <c r="X761" i="1" s="1"/>
  <c r="Y761" i="1" s="1"/>
  <c r="C761" i="1"/>
  <c r="N760" i="1"/>
  <c r="M760" i="1"/>
  <c r="L760" i="1"/>
  <c r="K760" i="1"/>
  <c r="E760" i="1"/>
  <c r="X760" i="1" s="1"/>
  <c r="Y760" i="1" s="1"/>
  <c r="C760" i="1"/>
  <c r="N759" i="1"/>
  <c r="M759" i="1"/>
  <c r="L759" i="1"/>
  <c r="K759" i="1"/>
  <c r="E759" i="1"/>
  <c r="X759" i="1" s="1"/>
  <c r="Y759" i="1" s="1"/>
  <c r="C759" i="1"/>
  <c r="N758" i="1"/>
  <c r="M758" i="1"/>
  <c r="L758" i="1"/>
  <c r="K758" i="1"/>
  <c r="E758" i="1"/>
  <c r="X758" i="1" s="1"/>
  <c r="Y758" i="1" s="1"/>
  <c r="C758" i="1"/>
  <c r="X757" i="1"/>
  <c r="Y757" i="1" s="1"/>
  <c r="N757" i="1"/>
  <c r="M757" i="1"/>
  <c r="L757" i="1"/>
  <c r="K757" i="1"/>
  <c r="E757" i="1"/>
  <c r="C757" i="1"/>
  <c r="X756" i="1"/>
  <c r="Y756" i="1" s="1"/>
  <c r="N756" i="1"/>
  <c r="M756" i="1"/>
  <c r="L756" i="1"/>
  <c r="K756" i="1"/>
  <c r="E756" i="1"/>
  <c r="C756" i="1"/>
  <c r="N755" i="1"/>
  <c r="M755" i="1"/>
  <c r="L755" i="1"/>
  <c r="K755" i="1"/>
  <c r="E755" i="1"/>
  <c r="X755" i="1" s="1"/>
  <c r="Y755" i="1" s="1"/>
  <c r="C755" i="1"/>
  <c r="N754" i="1"/>
  <c r="M754" i="1"/>
  <c r="L754" i="1"/>
  <c r="K754" i="1"/>
  <c r="E754" i="1"/>
  <c r="X754" i="1" s="1"/>
  <c r="Y754" i="1" s="1"/>
  <c r="C754" i="1"/>
  <c r="N753" i="1"/>
  <c r="M753" i="1"/>
  <c r="L753" i="1"/>
  <c r="K753" i="1"/>
  <c r="E753" i="1"/>
  <c r="X753" i="1" s="1"/>
  <c r="Y753" i="1" s="1"/>
  <c r="C753" i="1"/>
  <c r="N752" i="1"/>
  <c r="M752" i="1"/>
  <c r="L752" i="1"/>
  <c r="K752" i="1"/>
  <c r="E752" i="1"/>
  <c r="X752" i="1" s="1"/>
  <c r="Y752" i="1" s="1"/>
  <c r="C752" i="1"/>
  <c r="N751" i="1"/>
  <c r="M751" i="1"/>
  <c r="L751" i="1"/>
  <c r="K751" i="1"/>
  <c r="E751" i="1"/>
  <c r="X751" i="1" s="1"/>
  <c r="Y751" i="1" s="1"/>
  <c r="C751" i="1"/>
  <c r="N750" i="1"/>
  <c r="M750" i="1"/>
  <c r="L750" i="1"/>
  <c r="K750" i="1"/>
  <c r="E750" i="1"/>
  <c r="X750" i="1" s="1"/>
  <c r="Y750" i="1" s="1"/>
  <c r="C750" i="1"/>
  <c r="X749" i="1"/>
  <c r="Y749" i="1" s="1"/>
  <c r="N749" i="1"/>
  <c r="M749" i="1"/>
  <c r="L749" i="1"/>
  <c r="K749" i="1"/>
  <c r="E749" i="1"/>
  <c r="C749" i="1"/>
  <c r="N748" i="1"/>
  <c r="M748" i="1"/>
  <c r="L748" i="1"/>
  <c r="K748" i="1"/>
  <c r="E748" i="1"/>
  <c r="C748" i="1"/>
  <c r="X747" i="1"/>
  <c r="Y747" i="1" s="1"/>
  <c r="N747" i="1"/>
  <c r="M747" i="1"/>
  <c r="L747" i="1"/>
  <c r="K747" i="1"/>
  <c r="E747" i="1"/>
  <c r="C747" i="1"/>
  <c r="O747" i="1" s="1"/>
  <c r="N746" i="1"/>
  <c r="M746" i="1"/>
  <c r="L746" i="1"/>
  <c r="O746" i="1" s="1"/>
  <c r="K746" i="1"/>
  <c r="E746" i="1"/>
  <c r="X746" i="1" s="1"/>
  <c r="Y746" i="1" s="1"/>
  <c r="C746" i="1"/>
  <c r="X745" i="1"/>
  <c r="Y745" i="1" s="1"/>
  <c r="N745" i="1"/>
  <c r="M745" i="1"/>
  <c r="L745" i="1"/>
  <c r="K745" i="1"/>
  <c r="E745" i="1"/>
  <c r="C745" i="1"/>
  <c r="X744" i="1"/>
  <c r="Y744" i="1" s="1"/>
  <c r="N744" i="1"/>
  <c r="M744" i="1"/>
  <c r="L744" i="1"/>
  <c r="K744" i="1"/>
  <c r="E744" i="1"/>
  <c r="C744" i="1"/>
  <c r="N743" i="1"/>
  <c r="M743" i="1"/>
  <c r="L743" i="1"/>
  <c r="O743" i="1" s="1"/>
  <c r="K743" i="1"/>
  <c r="E743" i="1"/>
  <c r="X743" i="1" s="1"/>
  <c r="Y743" i="1" s="1"/>
  <c r="C743" i="1"/>
  <c r="Y742" i="1"/>
  <c r="N742" i="1"/>
  <c r="M742" i="1"/>
  <c r="L742" i="1"/>
  <c r="O742" i="1" s="1"/>
  <c r="K742" i="1"/>
  <c r="E742" i="1"/>
  <c r="X742" i="1" s="1"/>
  <c r="C742" i="1"/>
  <c r="N741" i="1"/>
  <c r="Q741" i="1" s="1"/>
  <c r="M741" i="1"/>
  <c r="L741" i="1"/>
  <c r="K741" i="1"/>
  <c r="E741" i="1"/>
  <c r="X741" i="1" s="1"/>
  <c r="Y741" i="1" s="1"/>
  <c r="C741" i="1"/>
  <c r="O741" i="1" s="1"/>
  <c r="N740" i="1"/>
  <c r="M740" i="1"/>
  <c r="L740" i="1"/>
  <c r="K740" i="1"/>
  <c r="E740" i="1"/>
  <c r="X740" i="1" s="1"/>
  <c r="Y740" i="1" s="1"/>
  <c r="C740" i="1"/>
  <c r="O740" i="1" s="1"/>
  <c r="X739" i="1"/>
  <c r="Y739" i="1" s="1"/>
  <c r="N739" i="1"/>
  <c r="M739" i="1"/>
  <c r="L739" i="1"/>
  <c r="K739" i="1"/>
  <c r="E739" i="1"/>
  <c r="C739" i="1"/>
  <c r="N738" i="1"/>
  <c r="M738" i="1"/>
  <c r="L738" i="1"/>
  <c r="K738" i="1"/>
  <c r="E738" i="1"/>
  <c r="X738" i="1" s="1"/>
  <c r="Y738" i="1" s="1"/>
  <c r="C738" i="1"/>
  <c r="N737" i="1"/>
  <c r="M737" i="1"/>
  <c r="L737" i="1"/>
  <c r="K737" i="1"/>
  <c r="E737" i="1"/>
  <c r="X737" i="1" s="1"/>
  <c r="Y737" i="1" s="1"/>
  <c r="C737" i="1"/>
  <c r="N736" i="1"/>
  <c r="M736" i="1"/>
  <c r="L736" i="1"/>
  <c r="K736" i="1"/>
  <c r="E736" i="1"/>
  <c r="X736" i="1" s="1"/>
  <c r="Y736" i="1" s="1"/>
  <c r="C736" i="1"/>
  <c r="X735" i="1"/>
  <c r="Y735" i="1" s="1"/>
  <c r="N735" i="1"/>
  <c r="M735" i="1"/>
  <c r="L735" i="1"/>
  <c r="K735" i="1"/>
  <c r="E735" i="1"/>
  <c r="C735" i="1"/>
  <c r="X734" i="1"/>
  <c r="Y734" i="1" s="1"/>
  <c r="N734" i="1"/>
  <c r="M734" i="1"/>
  <c r="L734" i="1"/>
  <c r="K734" i="1"/>
  <c r="E734" i="1"/>
  <c r="C734" i="1"/>
  <c r="N733" i="1"/>
  <c r="M733" i="1"/>
  <c r="L733" i="1"/>
  <c r="K733" i="1"/>
  <c r="E733" i="1"/>
  <c r="X733" i="1" s="1"/>
  <c r="Y733" i="1" s="1"/>
  <c r="C733" i="1"/>
  <c r="X732" i="1"/>
  <c r="Y732" i="1" s="1"/>
  <c r="O732" i="1"/>
  <c r="N732" i="1"/>
  <c r="M732" i="1"/>
  <c r="L732" i="1"/>
  <c r="K732" i="1"/>
  <c r="E732" i="1"/>
  <c r="C732" i="1"/>
  <c r="N731" i="1"/>
  <c r="M731" i="1"/>
  <c r="L731" i="1"/>
  <c r="K731" i="1"/>
  <c r="E731" i="1"/>
  <c r="X731" i="1" s="1"/>
  <c r="Y731" i="1" s="1"/>
  <c r="C731" i="1"/>
  <c r="N730" i="1"/>
  <c r="M730" i="1"/>
  <c r="L730" i="1"/>
  <c r="K730" i="1"/>
  <c r="E730" i="1"/>
  <c r="X730" i="1" s="1"/>
  <c r="Y730" i="1" s="1"/>
  <c r="C730" i="1"/>
  <c r="Y729" i="1"/>
  <c r="N729" i="1"/>
  <c r="M729" i="1"/>
  <c r="L729" i="1"/>
  <c r="K729" i="1"/>
  <c r="E729" i="1"/>
  <c r="X729" i="1" s="1"/>
  <c r="C729" i="1"/>
  <c r="N728" i="1"/>
  <c r="M728" i="1"/>
  <c r="L728" i="1"/>
  <c r="K728" i="1"/>
  <c r="E728" i="1"/>
  <c r="X728" i="1" s="1"/>
  <c r="Y728" i="1" s="1"/>
  <c r="C728" i="1"/>
  <c r="X727" i="1"/>
  <c r="Y727" i="1" s="1"/>
  <c r="N727" i="1"/>
  <c r="M727" i="1"/>
  <c r="L727" i="1"/>
  <c r="K727" i="1"/>
  <c r="E727" i="1"/>
  <c r="C727" i="1"/>
  <c r="X726" i="1"/>
  <c r="Y726" i="1" s="1"/>
  <c r="N726" i="1"/>
  <c r="M726" i="1"/>
  <c r="L726" i="1"/>
  <c r="K726" i="1"/>
  <c r="E726" i="1"/>
  <c r="C726" i="1"/>
  <c r="N725" i="1"/>
  <c r="M725" i="1"/>
  <c r="L725" i="1"/>
  <c r="K725" i="1"/>
  <c r="E725" i="1"/>
  <c r="X725" i="1" s="1"/>
  <c r="Y725" i="1" s="1"/>
  <c r="C725" i="1"/>
  <c r="X724" i="1"/>
  <c r="Y724" i="1" s="1"/>
  <c r="O724" i="1"/>
  <c r="N724" i="1"/>
  <c r="Q724" i="1" s="1"/>
  <c r="M724" i="1"/>
  <c r="L724" i="1"/>
  <c r="K724" i="1"/>
  <c r="E724" i="1"/>
  <c r="C724" i="1"/>
  <c r="N723" i="1"/>
  <c r="M723" i="1"/>
  <c r="L723" i="1"/>
  <c r="O723" i="1" s="1"/>
  <c r="K723" i="1"/>
  <c r="E723" i="1"/>
  <c r="X723" i="1" s="1"/>
  <c r="Y723" i="1" s="1"/>
  <c r="C723" i="1"/>
  <c r="N722" i="1"/>
  <c r="M722" i="1"/>
  <c r="L722" i="1"/>
  <c r="K722" i="1"/>
  <c r="E722" i="1"/>
  <c r="X722" i="1" s="1"/>
  <c r="Y722" i="1" s="1"/>
  <c r="C722" i="1"/>
  <c r="X721" i="1"/>
  <c r="Y721" i="1" s="1"/>
  <c r="N721" i="1"/>
  <c r="M721" i="1"/>
  <c r="L721" i="1"/>
  <c r="K721" i="1"/>
  <c r="E721" i="1"/>
  <c r="C721" i="1"/>
  <c r="N720" i="1"/>
  <c r="M720" i="1"/>
  <c r="L720" i="1"/>
  <c r="K720" i="1"/>
  <c r="E720" i="1"/>
  <c r="X720" i="1" s="1"/>
  <c r="Y720" i="1" s="1"/>
  <c r="C720" i="1"/>
  <c r="N719" i="1"/>
  <c r="M719" i="1"/>
  <c r="L719" i="1"/>
  <c r="K719" i="1"/>
  <c r="E719" i="1"/>
  <c r="X719" i="1" s="1"/>
  <c r="Y719" i="1" s="1"/>
  <c r="C719" i="1"/>
  <c r="N718" i="1"/>
  <c r="M718" i="1"/>
  <c r="L718" i="1"/>
  <c r="K718" i="1"/>
  <c r="E718" i="1"/>
  <c r="X718" i="1" s="1"/>
  <c r="Y718" i="1" s="1"/>
  <c r="C718" i="1"/>
  <c r="O717" i="1"/>
  <c r="N717" i="1"/>
  <c r="M717" i="1"/>
  <c r="L717" i="1"/>
  <c r="P717" i="1" s="1"/>
  <c r="R717" i="1" s="1"/>
  <c r="T717" i="1" s="1"/>
  <c r="K717" i="1"/>
  <c r="E717" i="1"/>
  <c r="X717" i="1" s="1"/>
  <c r="Y717" i="1" s="1"/>
  <c r="C717" i="1"/>
  <c r="O716" i="1"/>
  <c r="N716" i="1"/>
  <c r="M716" i="1"/>
  <c r="L716" i="1"/>
  <c r="K716" i="1"/>
  <c r="E716" i="1"/>
  <c r="X716" i="1" s="1"/>
  <c r="Y716" i="1" s="1"/>
  <c r="C716" i="1"/>
  <c r="Y715" i="1"/>
  <c r="O715" i="1"/>
  <c r="N715" i="1"/>
  <c r="M715" i="1"/>
  <c r="L715" i="1"/>
  <c r="K715" i="1"/>
  <c r="E715" i="1"/>
  <c r="X715" i="1" s="1"/>
  <c r="C715" i="1"/>
  <c r="X714" i="1"/>
  <c r="Y714" i="1" s="1"/>
  <c r="N714" i="1"/>
  <c r="M714" i="1"/>
  <c r="L714" i="1"/>
  <c r="K714" i="1"/>
  <c r="E714" i="1"/>
  <c r="C714" i="1"/>
  <c r="X713" i="1"/>
  <c r="Y713" i="1" s="1"/>
  <c r="N713" i="1"/>
  <c r="M713" i="1"/>
  <c r="L713" i="1"/>
  <c r="K713" i="1"/>
  <c r="E713" i="1"/>
  <c r="C713" i="1"/>
  <c r="N712" i="1"/>
  <c r="M712" i="1"/>
  <c r="L712" i="1"/>
  <c r="O712" i="1" s="1"/>
  <c r="K712" i="1"/>
  <c r="E712" i="1"/>
  <c r="X712" i="1" s="1"/>
  <c r="Y712" i="1" s="1"/>
  <c r="C712" i="1"/>
  <c r="N711" i="1"/>
  <c r="M711" i="1"/>
  <c r="L711" i="1"/>
  <c r="K711" i="1"/>
  <c r="E711" i="1"/>
  <c r="X711" i="1" s="1"/>
  <c r="Y711" i="1" s="1"/>
  <c r="C711" i="1"/>
  <c r="X710" i="1"/>
  <c r="Y710" i="1" s="1"/>
  <c r="N710" i="1"/>
  <c r="M710" i="1"/>
  <c r="L710" i="1"/>
  <c r="K710" i="1"/>
  <c r="E710" i="1"/>
  <c r="C710" i="1"/>
  <c r="N709" i="1"/>
  <c r="M709" i="1"/>
  <c r="L709" i="1"/>
  <c r="K709" i="1"/>
  <c r="E709" i="1"/>
  <c r="X709" i="1" s="1"/>
  <c r="Y709" i="1" s="1"/>
  <c r="C709" i="1"/>
  <c r="O709" i="1" s="1"/>
  <c r="N708" i="1"/>
  <c r="M708" i="1"/>
  <c r="L708" i="1"/>
  <c r="K708" i="1"/>
  <c r="E708" i="1"/>
  <c r="X708" i="1" s="1"/>
  <c r="Y708" i="1" s="1"/>
  <c r="C708" i="1"/>
  <c r="N707" i="1"/>
  <c r="M707" i="1"/>
  <c r="L707" i="1"/>
  <c r="K707" i="1"/>
  <c r="E707" i="1"/>
  <c r="X707" i="1" s="1"/>
  <c r="Y707" i="1" s="1"/>
  <c r="C707" i="1"/>
  <c r="N706" i="1"/>
  <c r="M706" i="1"/>
  <c r="L706" i="1"/>
  <c r="K706" i="1"/>
  <c r="E706" i="1"/>
  <c r="X706" i="1" s="1"/>
  <c r="Y706" i="1" s="1"/>
  <c r="C706" i="1"/>
  <c r="N705" i="1"/>
  <c r="M705" i="1"/>
  <c r="L705" i="1"/>
  <c r="K705" i="1"/>
  <c r="E705" i="1"/>
  <c r="C705" i="1"/>
  <c r="N704" i="1"/>
  <c r="M704" i="1"/>
  <c r="L704" i="1"/>
  <c r="K704" i="1"/>
  <c r="E704" i="1"/>
  <c r="X704" i="1" s="1"/>
  <c r="Y704" i="1" s="1"/>
  <c r="C704" i="1"/>
  <c r="O704" i="1" s="1"/>
  <c r="X703" i="1"/>
  <c r="Y703" i="1" s="1"/>
  <c r="N703" i="1"/>
  <c r="M703" i="1"/>
  <c r="L703" i="1"/>
  <c r="K703" i="1"/>
  <c r="E703" i="1"/>
  <c r="C703" i="1"/>
  <c r="N702" i="1"/>
  <c r="M702" i="1"/>
  <c r="L702" i="1"/>
  <c r="K702" i="1"/>
  <c r="E702" i="1"/>
  <c r="X702" i="1" s="1"/>
  <c r="Y702" i="1" s="1"/>
  <c r="C702" i="1"/>
  <c r="N701" i="1"/>
  <c r="M701" i="1"/>
  <c r="L701" i="1"/>
  <c r="K701" i="1"/>
  <c r="E701" i="1"/>
  <c r="X701" i="1" s="1"/>
  <c r="Y701" i="1" s="1"/>
  <c r="C701" i="1"/>
  <c r="O700" i="1"/>
  <c r="N700" i="1"/>
  <c r="M700" i="1"/>
  <c r="L700" i="1"/>
  <c r="K700" i="1"/>
  <c r="E700" i="1"/>
  <c r="X700" i="1" s="1"/>
  <c r="Y700" i="1" s="1"/>
  <c r="C700" i="1"/>
  <c r="N699" i="1"/>
  <c r="M699" i="1"/>
  <c r="L699" i="1"/>
  <c r="O699" i="1" s="1"/>
  <c r="K699" i="1"/>
  <c r="E699" i="1"/>
  <c r="X699" i="1" s="1"/>
  <c r="Y699" i="1" s="1"/>
  <c r="C699" i="1"/>
  <c r="N698" i="1"/>
  <c r="M698" i="1"/>
  <c r="L698" i="1"/>
  <c r="K698" i="1"/>
  <c r="E698" i="1"/>
  <c r="X698" i="1" s="1"/>
  <c r="Y698" i="1" s="1"/>
  <c r="C698" i="1"/>
  <c r="N697" i="1"/>
  <c r="M697" i="1"/>
  <c r="L697" i="1"/>
  <c r="K697" i="1"/>
  <c r="E697" i="1"/>
  <c r="X697" i="1" s="1"/>
  <c r="Y697" i="1" s="1"/>
  <c r="C697" i="1"/>
  <c r="N696" i="1"/>
  <c r="M696" i="1"/>
  <c r="L696" i="1"/>
  <c r="K696" i="1"/>
  <c r="E696" i="1"/>
  <c r="X696" i="1" s="1"/>
  <c r="Y696" i="1" s="1"/>
  <c r="C696" i="1"/>
  <c r="N695" i="1"/>
  <c r="M695" i="1"/>
  <c r="L695" i="1"/>
  <c r="K695" i="1"/>
  <c r="E695" i="1"/>
  <c r="X695" i="1" s="1"/>
  <c r="Y695" i="1" s="1"/>
  <c r="C695" i="1"/>
  <c r="N694" i="1"/>
  <c r="M694" i="1"/>
  <c r="L694" i="1"/>
  <c r="K694" i="1"/>
  <c r="O694" i="1" s="1"/>
  <c r="E694" i="1"/>
  <c r="X694" i="1" s="1"/>
  <c r="Y694" i="1" s="1"/>
  <c r="C694" i="1"/>
  <c r="N693" i="1"/>
  <c r="M693" i="1"/>
  <c r="L693" i="1"/>
  <c r="K693" i="1"/>
  <c r="E693" i="1"/>
  <c r="C693" i="1"/>
  <c r="O693" i="1" s="1"/>
  <c r="X692" i="1"/>
  <c r="Y692" i="1" s="1"/>
  <c r="N692" i="1"/>
  <c r="M692" i="1"/>
  <c r="L692" i="1"/>
  <c r="K692" i="1"/>
  <c r="E692" i="1"/>
  <c r="C692" i="1"/>
  <c r="N691" i="1"/>
  <c r="M691" i="1"/>
  <c r="L691" i="1"/>
  <c r="O691" i="1" s="1"/>
  <c r="K691" i="1"/>
  <c r="E691" i="1"/>
  <c r="C691" i="1"/>
  <c r="N690" i="1"/>
  <c r="M690" i="1"/>
  <c r="L690" i="1"/>
  <c r="K690" i="1"/>
  <c r="E690" i="1"/>
  <c r="X690" i="1" s="1"/>
  <c r="Y690" i="1" s="1"/>
  <c r="C690" i="1"/>
  <c r="N689" i="1"/>
  <c r="M689" i="1"/>
  <c r="L689" i="1"/>
  <c r="K689" i="1"/>
  <c r="E689" i="1"/>
  <c r="X689" i="1" s="1"/>
  <c r="Y689" i="1" s="1"/>
  <c r="C689" i="1"/>
  <c r="N688" i="1"/>
  <c r="M688" i="1"/>
  <c r="L688" i="1"/>
  <c r="K688" i="1"/>
  <c r="E688" i="1"/>
  <c r="X688" i="1" s="1"/>
  <c r="Y688" i="1" s="1"/>
  <c r="C688" i="1"/>
  <c r="O688" i="1" s="1"/>
  <c r="X687" i="1"/>
  <c r="Y687" i="1" s="1"/>
  <c r="N687" i="1"/>
  <c r="M687" i="1"/>
  <c r="L687" i="1"/>
  <c r="K687" i="1"/>
  <c r="E687" i="1"/>
  <c r="C687" i="1"/>
  <c r="N686" i="1"/>
  <c r="M686" i="1"/>
  <c r="L686" i="1"/>
  <c r="K686" i="1"/>
  <c r="E686" i="1"/>
  <c r="X686" i="1" s="1"/>
  <c r="Y686" i="1" s="1"/>
  <c r="C686" i="1"/>
  <c r="N685" i="1"/>
  <c r="M685" i="1"/>
  <c r="L685" i="1"/>
  <c r="K685" i="1"/>
  <c r="E685" i="1"/>
  <c r="X685" i="1" s="1"/>
  <c r="Y685" i="1" s="1"/>
  <c r="C685" i="1"/>
  <c r="X684" i="1"/>
  <c r="Y684" i="1" s="1"/>
  <c r="N684" i="1"/>
  <c r="M684" i="1"/>
  <c r="L684" i="1"/>
  <c r="K684" i="1"/>
  <c r="E684" i="1"/>
  <c r="C684" i="1"/>
  <c r="N683" i="1"/>
  <c r="M683" i="1"/>
  <c r="L683" i="1"/>
  <c r="K683" i="1"/>
  <c r="E683" i="1"/>
  <c r="C683" i="1"/>
  <c r="Y682" i="1"/>
  <c r="X682" i="1"/>
  <c r="N682" i="1"/>
  <c r="M682" i="1"/>
  <c r="L682" i="1"/>
  <c r="K682" i="1"/>
  <c r="E682" i="1"/>
  <c r="C682" i="1"/>
  <c r="N681" i="1"/>
  <c r="M681" i="1"/>
  <c r="L681" i="1"/>
  <c r="K681" i="1"/>
  <c r="E681" i="1"/>
  <c r="X681" i="1" s="1"/>
  <c r="Y681" i="1" s="1"/>
  <c r="C681" i="1"/>
  <c r="X680" i="1"/>
  <c r="Y680" i="1" s="1"/>
  <c r="N680" i="1"/>
  <c r="M680" i="1"/>
  <c r="L680" i="1"/>
  <c r="K680" i="1"/>
  <c r="E680" i="1"/>
  <c r="C680" i="1"/>
  <c r="N679" i="1"/>
  <c r="M679" i="1"/>
  <c r="L679" i="1"/>
  <c r="K679" i="1"/>
  <c r="E679" i="1"/>
  <c r="X679" i="1" s="1"/>
  <c r="Y679" i="1" s="1"/>
  <c r="C679" i="1"/>
  <c r="N678" i="1"/>
  <c r="M678" i="1"/>
  <c r="L678" i="1"/>
  <c r="K678" i="1"/>
  <c r="E678" i="1"/>
  <c r="C678" i="1"/>
  <c r="X677" i="1"/>
  <c r="Y677" i="1" s="1"/>
  <c r="N677" i="1"/>
  <c r="M677" i="1"/>
  <c r="L677" i="1"/>
  <c r="O677" i="1" s="1"/>
  <c r="K677" i="1"/>
  <c r="E677" i="1"/>
  <c r="C677" i="1"/>
  <c r="N676" i="1"/>
  <c r="M676" i="1"/>
  <c r="L676" i="1"/>
  <c r="K676" i="1"/>
  <c r="E676" i="1"/>
  <c r="X676" i="1" s="1"/>
  <c r="Y676" i="1" s="1"/>
  <c r="C676" i="1"/>
  <c r="O676" i="1" s="1"/>
  <c r="N675" i="1"/>
  <c r="M675" i="1"/>
  <c r="L675" i="1"/>
  <c r="K675" i="1"/>
  <c r="E675" i="1"/>
  <c r="X675" i="1" s="1"/>
  <c r="Y675" i="1" s="1"/>
  <c r="C675" i="1"/>
  <c r="X674" i="1"/>
  <c r="Y674" i="1" s="1"/>
  <c r="N674" i="1"/>
  <c r="M674" i="1"/>
  <c r="L674" i="1"/>
  <c r="K674" i="1"/>
  <c r="O674" i="1" s="1"/>
  <c r="E674" i="1"/>
  <c r="C674" i="1"/>
  <c r="X673" i="1"/>
  <c r="Y673" i="1" s="1"/>
  <c r="N673" i="1"/>
  <c r="M673" i="1"/>
  <c r="L673" i="1"/>
  <c r="K673" i="1"/>
  <c r="E673" i="1"/>
  <c r="C673" i="1"/>
  <c r="Y672" i="1"/>
  <c r="X672" i="1"/>
  <c r="N672" i="1"/>
  <c r="M672" i="1"/>
  <c r="L672" i="1"/>
  <c r="K672" i="1"/>
  <c r="E672" i="1"/>
  <c r="C672" i="1"/>
  <c r="N671" i="1"/>
  <c r="M671" i="1"/>
  <c r="L671" i="1"/>
  <c r="K671" i="1"/>
  <c r="E671" i="1"/>
  <c r="X671" i="1" s="1"/>
  <c r="Y671" i="1" s="1"/>
  <c r="C671" i="1"/>
  <c r="X670" i="1"/>
  <c r="Y670" i="1" s="1"/>
  <c r="N670" i="1"/>
  <c r="M670" i="1"/>
  <c r="L670" i="1"/>
  <c r="K670" i="1"/>
  <c r="E670" i="1"/>
  <c r="C670" i="1"/>
  <c r="N669" i="1"/>
  <c r="M669" i="1"/>
  <c r="L669" i="1"/>
  <c r="K669" i="1"/>
  <c r="E669" i="1"/>
  <c r="X669" i="1" s="1"/>
  <c r="Y669" i="1" s="1"/>
  <c r="C669" i="1"/>
  <c r="N668" i="1"/>
  <c r="M668" i="1"/>
  <c r="L668" i="1"/>
  <c r="K668" i="1"/>
  <c r="E668" i="1"/>
  <c r="X668" i="1" s="1"/>
  <c r="Y668" i="1" s="1"/>
  <c r="C668" i="1"/>
  <c r="X667" i="1"/>
  <c r="Y667" i="1" s="1"/>
  <c r="N667" i="1"/>
  <c r="M667" i="1"/>
  <c r="L667" i="1"/>
  <c r="K667" i="1"/>
  <c r="E667" i="1"/>
  <c r="C667" i="1"/>
  <c r="N666" i="1"/>
  <c r="M666" i="1"/>
  <c r="L666" i="1"/>
  <c r="K666" i="1"/>
  <c r="E666" i="1"/>
  <c r="X666" i="1" s="1"/>
  <c r="Y666" i="1" s="1"/>
  <c r="C666" i="1"/>
  <c r="N665" i="1"/>
  <c r="M665" i="1"/>
  <c r="L665" i="1"/>
  <c r="K665" i="1"/>
  <c r="E665" i="1"/>
  <c r="X665" i="1" s="1"/>
  <c r="Y665" i="1" s="1"/>
  <c r="C665" i="1"/>
  <c r="N664" i="1"/>
  <c r="M664" i="1"/>
  <c r="L664" i="1"/>
  <c r="K664" i="1"/>
  <c r="E664" i="1"/>
  <c r="X664" i="1" s="1"/>
  <c r="Y664" i="1" s="1"/>
  <c r="C664" i="1"/>
  <c r="N663" i="1"/>
  <c r="M663" i="1"/>
  <c r="L663" i="1"/>
  <c r="K663" i="1"/>
  <c r="E663" i="1"/>
  <c r="X663" i="1" s="1"/>
  <c r="Y663" i="1" s="1"/>
  <c r="C663" i="1"/>
  <c r="N662" i="1"/>
  <c r="M662" i="1"/>
  <c r="L662" i="1"/>
  <c r="K662" i="1"/>
  <c r="E662" i="1"/>
  <c r="X662" i="1" s="1"/>
  <c r="Y662" i="1" s="1"/>
  <c r="C662" i="1"/>
  <c r="N661" i="1"/>
  <c r="M661" i="1"/>
  <c r="L661" i="1"/>
  <c r="K661" i="1"/>
  <c r="E661" i="1"/>
  <c r="X661" i="1" s="1"/>
  <c r="Y661" i="1" s="1"/>
  <c r="C661" i="1"/>
  <c r="X660" i="1"/>
  <c r="Y660" i="1" s="1"/>
  <c r="N660" i="1"/>
  <c r="M660" i="1"/>
  <c r="L660" i="1"/>
  <c r="P660" i="1" s="1"/>
  <c r="R660" i="1" s="1"/>
  <c r="T660" i="1" s="1"/>
  <c r="K660" i="1"/>
  <c r="E660" i="1"/>
  <c r="C660" i="1"/>
  <c r="O660" i="1" s="1"/>
  <c r="N659" i="1"/>
  <c r="M659" i="1"/>
  <c r="L659" i="1"/>
  <c r="K659" i="1"/>
  <c r="E659" i="1"/>
  <c r="X659" i="1" s="1"/>
  <c r="Y659" i="1" s="1"/>
  <c r="C659" i="1"/>
  <c r="N658" i="1"/>
  <c r="M658" i="1"/>
  <c r="L658" i="1"/>
  <c r="K658" i="1"/>
  <c r="E658" i="1"/>
  <c r="X658" i="1" s="1"/>
  <c r="Y658" i="1" s="1"/>
  <c r="C658" i="1"/>
  <c r="N657" i="1"/>
  <c r="M657" i="1"/>
  <c r="L657" i="1"/>
  <c r="K657" i="1"/>
  <c r="E657" i="1"/>
  <c r="X657" i="1" s="1"/>
  <c r="Y657" i="1" s="1"/>
  <c r="C657" i="1"/>
  <c r="X656" i="1"/>
  <c r="Y656" i="1" s="1"/>
  <c r="N656" i="1"/>
  <c r="M656" i="1"/>
  <c r="L656" i="1"/>
  <c r="K656" i="1"/>
  <c r="E656" i="1"/>
  <c r="C656" i="1"/>
  <c r="N655" i="1"/>
  <c r="M655" i="1"/>
  <c r="L655" i="1"/>
  <c r="K655" i="1"/>
  <c r="E655" i="1"/>
  <c r="X655" i="1" s="1"/>
  <c r="Y655" i="1" s="1"/>
  <c r="C655" i="1"/>
  <c r="N654" i="1"/>
  <c r="M654" i="1"/>
  <c r="L654" i="1"/>
  <c r="K654" i="1"/>
  <c r="E654" i="1"/>
  <c r="X654" i="1" s="1"/>
  <c r="Y654" i="1" s="1"/>
  <c r="C654" i="1"/>
  <c r="N653" i="1"/>
  <c r="M653" i="1"/>
  <c r="L653" i="1"/>
  <c r="K653" i="1"/>
  <c r="E653" i="1"/>
  <c r="X653" i="1" s="1"/>
  <c r="Y653" i="1" s="1"/>
  <c r="C653" i="1"/>
  <c r="Y652" i="1"/>
  <c r="N652" i="1"/>
  <c r="M652" i="1"/>
  <c r="L652" i="1"/>
  <c r="K652" i="1"/>
  <c r="E652" i="1"/>
  <c r="X652" i="1" s="1"/>
  <c r="C652" i="1"/>
  <c r="N651" i="1"/>
  <c r="M651" i="1"/>
  <c r="L651" i="1"/>
  <c r="O651" i="1" s="1"/>
  <c r="K651" i="1"/>
  <c r="E651" i="1"/>
  <c r="X651" i="1" s="1"/>
  <c r="Y651" i="1" s="1"/>
  <c r="C651" i="1"/>
  <c r="X650" i="1"/>
  <c r="Y650" i="1" s="1"/>
  <c r="N650" i="1"/>
  <c r="M650" i="1"/>
  <c r="L650" i="1"/>
  <c r="K650" i="1"/>
  <c r="E650" i="1"/>
  <c r="C650" i="1"/>
  <c r="N649" i="1"/>
  <c r="M649" i="1"/>
  <c r="L649" i="1"/>
  <c r="K649" i="1"/>
  <c r="E649" i="1"/>
  <c r="X649" i="1" s="1"/>
  <c r="Y649" i="1" s="1"/>
  <c r="C649" i="1"/>
  <c r="O648" i="1"/>
  <c r="N648" i="1"/>
  <c r="M648" i="1"/>
  <c r="L648" i="1"/>
  <c r="K648" i="1"/>
  <c r="E648" i="1"/>
  <c r="X648" i="1" s="1"/>
  <c r="Y648" i="1" s="1"/>
  <c r="C648" i="1"/>
  <c r="N647" i="1"/>
  <c r="M647" i="1"/>
  <c r="L647" i="1"/>
  <c r="K647" i="1"/>
  <c r="E647" i="1"/>
  <c r="X647" i="1" s="1"/>
  <c r="Y647" i="1" s="1"/>
  <c r="C647" i="1"/>
  <c r="N646" i="1"/>
  <c r="M646" i="1"/>
  <c r="L646" i="1"/>
  <c r="K646" i="1"/>
  <c r="E646" i="1"/>
  <c r="X646" i="1" s="1"/>
  <c r="Y646" i="1" s="1"/>
  <c r="C646" i="1"/>
  <c r="N645" i="1"/>
  <c r="M645" i="1"/>
  <c r="L645" i="1"/>
  <c r="K645" i="1"/>
  <c r="E645" i="1"/>
  <c r="X645" i="1" s="1"/>
  <c r="Y645" i="1" s="1"/>
  <c r="C645" i="1"/>
  <c r="N644" i="1"/>
  <c r="M644" i="1"/>
  <c r="L644" i="1"/>
  <c r="K644" i="1"/>
  <c r="E644" i="1"/>
  <c r="X644" i="1" s="1"/>
  <c r="Y644" i="1" s="1"/>
  <c r="C644" i="1"/>
  <c r="X643" i="1"/>
  <c r="Y643" i="1" s="1"/>
  <c r="N643" i="1"/>
  <c r="M643" i="1"/>
  <c r="L643" i="1"/>
  <c r="O643" i="1" s="1"/>
  <c r="K643" i="1"/>
  <c r="E643" i="1"/>
  <c r="C643" i="1"/>
  <c r="N642" i="1"/>
  <c r="M642" i="1"/>
  <c r="L642" i="1"/>
  <c r="K642" i="1"/>
  <c r="O642" i="1" s="1"/>
  <c r="E642" i="1"/>
  <c r="X642" i="1" s="1"/>
  <c r="Y642" i="1" s="1"/>
  <c r="C642" i="1"/>
  <c r="N641" i="1"/>
  <c r="M641" i="1"/>
  <c r="L641" i="1"/>
  <c r="K641" i="1"/>
  <c r="E641" i="1"/>
  <c r="X641" i="1" s="1"/>
  <c r="Y641" i="1" s="1"/>
  <c r="C641" i="1"/>
  <c r="N640" i="1"/>
  <c r="M640" i="1"/>
  <c r="L640" i="1"/>
  <c r="K640" i="1"/>
  <c r="E640" i="1"/>
  <c r="X640" i="1" s="1"/>
  <c r="Y640" i="1" s="1"/>
  <c r="C640" i="1"/>
  <c r="N639" i="1"/>
  <c r="M639" i="1"/>
  <c r="L639" i="1"/>
  <c r="K639" i="1"/>
  <c r="E639" i="1"/>
  <c r="X639" i="1" s="1"/>
  <c r="Y639" i="1" s="1"/>
  <c r="C639" i="1"/>
  <c r="X638" i="1"/>
  <c r="Y638" i="1" s="1"/>
  <c r="N638" i="1"/>
  <c r="M638" i="1"/>
  <c r="L638" i="1"/>
  <c r="K638" i="1"/>
  <c r="E638" i="1"/>
  <c r="C638" i="1"/>
  <c r="N637" i="1"/>
  <c r="M637" i="1"/>
  <c r="L637" i="1"/>
  <c r="K637" i="1"/>
  <c r="E637" i="1"/>
  <c r="X637" i="1" s="1"/>
  <c r="Y637" i="1" s="1"/>
  <c r="C637" i="1"/>
  <c r="X636" i="1"/>
  <c r="Y636" i="1" s="1"/>
  <c r="O636" i="1"/>
  <c r="Q636" i="1" s="1"/>
  <c r="N636" i="1"/>
  <c r="M636" i="1"/>
  <c r="L636" i="1"/>
  <c r="K636" i="1"/>
  <c r="E636" i="1"/>
  <c r="C636" i="1"/>
  <c r="N635" i="1"/>
  <c r="M635" i="1"/>
  <c r="L635" i="1"/>
  <c r="K635" i="1"/>
  <c r="E635" i="1"/>
  <c r="X635" i="1" s="1"/>
  <c r="Y635" i="1" s="1"/>
  <c r="C635" i="1"/>
  <c r="N634" i="1"/>
  <c r="M634" i="1"/>
  <c r="L634" i="1"/>
  <c r="K634" i="1"/>
  <c r="E634" i="1"/>
  <c r="X634" i="1" s="1"/>
  <c r="Y634" i="1" s="1"/>
  <c r="C634" i="1"/>
  <c r="X633" i="1"/>
  <c r="Y633" i="1" s="1"/>
  <c r="N633" i="1"/>
  <c r="M633" i="1"/>
  <c r="L633" i="1"/>
  <c r="K633" i="1"/>
  <c r="O633" i="1" s="1"/>
  <c r="E633" i="1"/>
  <c r="C633" i="1"/>
  <c r="N632" i="1"/>
  <c r="M632" i="1"/>
  <c r="L632" i="1"/>
  <c r="K632" i="1"/>
  <c r="E632" i="1"/>
  <c r="X632" i="1" s="1"/>
  <c r="Y632" i="1" s="1"/>
  <c r="C632" i="1"/>
  <c r="X631" i="1"/>
  <c r="Y631" i="1" s="1"/>
  <c r="N631" i="1"/>
  <c r="M631" i="1"/>
  <c r="L631" i="1"/>
  <c r="K631" i="1"/>
  <c r="E631" i="1"/>
  <c r="C631" i="1"/>
  <c r="X630" i="1"/>
  <c r="Y630" i="1" s="1"/>
  <c r="N630" i="1"/>
  <c r="M630" i="1"/>
  <c r="L630" i="1"/>
  <c r="K630" i="1"/>
  <c r="E630" i="1"/>
  <c r="C630" i="1"/>
  <c r="N629" i="1"/>
  <c r="M629" i="1"/>
  <c r="L629" i="1"/>
  <c r="K629" i="1"/>
  <c r="E629" i="1"/>
  <c r="X629" i="1" s="1"/>
  <c r="Y629" i="1" s="1"/>
  <c r="C629" i="1"/>
  <c r="N628" i="1"/>
  <c r="M628" i="1"/>
  <c r="L628" i="1"/>
  <c r="O628" i="1" s="1"/>
  <c r="K628" i="1"/>
  <c r="E628" i="1"/>
  <c r="X628" i="1" s="1"/>
  <c r="Y628" i="1" s="1"/>
  <c r="C628" i="1"/>
  <c r="N627" i="1"/>
  <c r="M627" i="1"/>
  <c r="L627" i="1"/>
  <c r="K627" i="1"/>
  <c r="E627" i="1"/>
  <c r="X627" i="1" s="1"/>
  <c r="Y627" i="1" s="1"/>
  <c r="C627" i="1"/>
  <c r="X626" i="1"/>
  <c r="Y626" i="1" s="1"/>
  <c r="N626" i="1"/>
  <c r="M626" i="1"/>
  <c r="L626" i="1"/>
  <c r="K626" i="1"/>
  <c r="E626" i="1"/>
  <c r="C626" i="1"/>
  <c r="N625" i="1"/>
  <c r="M625" i="1"/>
  <c r="L625" i="1"/>
  <c r="K625" i="1"/>
  <c r="E625" i="1"/>
  <c r="X625" i="1" s="1"/>
  <c r="Y625" i="1" s="1"/>
  <c r="C625" i="1"/>
  <c r="N624" i="1"/>
  <c r="M624" i="1"/>
  <c r="L624" i="1"/>
  <c r="K624" i="1"/>
  <c r="E624" i="1"/>
  <c r="X624" i="1" s="1"/>
  <c r="Y624" i="1" s="1"/>
  <c r="C624" i="1"/>
  <c r="N623" i="1"/>
  <c r="M623" i="1"/>
  <c r="L623" i="1"/>
  <c r="K623" i="1"/>
  <c r="E623" i="1"/>
  <c r="X623" i="1" s="1"/>
  <c r="Y623" i="1" s="1"/>
  <c r="C623" i="1"/>
  <c r="N622" i="1"/>
  <c r="M622" i="1"/>
  <c r="L622" i="1"/>
  <c r="K622" i="1"/>
  <c r="E622" i="1"/>
  <c r="X622" i="1" s="1"/>
  <c r="Y622" i="1" s="1"/>
  <c r="C622" i="1"/>
  <c r="O622" i="1" s="1"/>
  <c r="X621" i="1"/>
  <c r="Y621" i="1" s="1"/>
  <c r="N621" i="1"/>
  <c r="M621" i="1"/>
  <c r="L621" i="1"/>
  <c r="K621" i="1"/>
  <c r="E621" i="1"/>
  <c r="C621" i="1"/>
  <c r="N620" i="1"/>
  <c r="M620" i="1"/>
  <c r="L620" i="1"/>
  <c r="K620" i="1"/>
  <c r="E620" i="1"/>
  <c r="X620" i="1" s="1"/>
  <c r="Y620" i="1" s="1"/>
  <c r="C620" i="1"/>
  <c r="X619" i="1"/>
  <c r="Y619" i="1" s="1"/>
  <c r="N619" i="1"/>
  <c r="M619" i="1"/>
  <c r="L619" i="1"/>
  <c r="K619" i="1"/>
  <c r="E619" i="1"/>
  <c r="C619" i="1"/>
  <c r="Y618" i="1"/>
  <c r="N618" i="1"/>
  <c r="M618" i="1"/>
  <c r="L618" i="1"/>
  <c r="K618" i="1"/>
  <c r="E618" i="1"/>
  <c r="X618" i="1" s="1"/>
  <c r="C618" i="1"/>
  <c r="N617" i="1"/>
  <c r="M617" i="1"/>
  <c r="L617" i="1"/>
  <c r="K617" i="1"/>
  <c r="E617" i="1"/>
  <c r="X617" i="1" s="1"/>
  <c r="Y617" i="1" s="1"/>
  <c r="C617" i="1"/>
  <c r="Y616" i="1"/>
  <c r="N616" i="1"/>
  <c r="M616" i="1"/>
  <c r="L616" i="1"/>
  <c r="K616" i="1"/>
  <c r="E616" i="1"/>
  <c r="X616" i="1" s="1"/>
  <c r="C616" i="1"/>
  <c r="X615" i="1"/>
  <c r="Y615" i="1" s="1"/>
  <c r="N615" i="1"/>
  <c r="M615" i="1"/>
  <c r="L615" i="1"/>
  <c r="O615" i="1" s="1"/>
  <c r="K615" i="1"/>
  <c r="E615" i="1"/>
  <c r="C615" i="1"/>
  <c r="N614" i="1"/>
  <c r="M614" i="1"/>
  <c r="L614" i="1"/>
  <c r="K614" i="1"/>
  <c r="E614" i="1"/>
  <c r="X614" i="1" s="1"/>
  <c r="Y614" i="1" s="1"/>
  <c r="C614" i="1"/>
  <c r="N613" i="1"/>
  <c r="M613" i="1"/>
  <c r="L613" i="1"/>
  <c r="K613" i="1"/>
  <c r="E613" i="1"/>
  <c r="X613" i="1" s="1"/>
  <c r="Y613" i="1" s="1"/>
  <c r="C613" i="1"/>
  <c r="N612" i="1"/>
  <c r="M612" i="1"/>
  <c r="L612" i="1"/>
  <c r="K612" i="1"/>
  <c r="E612" i="1"/>
  <c r="X612" i="1" s="1"/>
  <c r="Y612" i="1" s="1"/>
  <c r="C612" i="1"/>
  <c r="Y611" i="1"/>
  <c r="N611" i="1"/>
  <c r="M611" i="1"/>
  <c r="L611" i="1"/>
  <c r="K611" i="1"/>
  <c r="O611" i="1" s="1"/>
  <c r="E611" i="1"/>
  <c r="X611" i="1" s="1"/>
  <c r="C611" i="1"/>
  <c r="X610" i="1"/>
  <c r="Y610" i="1" s="1"/>
  <c r="N610" i="1"/>
  <c r="M610" i="1"/>
  <c r="L610" i="1"/>
  <c r="K610" i="1"/>
  <c r="E610" i="1"/>
  <c r="C610" i="1"/>
  <c r="N609" i="1"/>
  <c r="M609" i="1"/>
  <c r="L609" i="1"/>
  <c r="K609" i="1"/>
  <c r="E609" i="1"/>
  <c r="X609" i="1" s="1"/>
  <c r="Y609" i="1" s="1"/>
  <c r="C609" i="1"/>
  <c r="X608" i="1"/>
  <c r="Y608" i="1" s="1"/>
  <c r="N608" i="1"/>
  <c r="M608" i="1"/>
  <c r="L608" i="1"/>
  <c r="K608" i="1"/>
  <c r="E608" i="1"/>
  <c r="C608" i="1"/>
  <c r="N607" i="1"/>
  <c r="M607" i="1"/>
  <c r="L607" i="1"/>
  <c r="K607" i="1"/>
  <c r="E607" i="1"/>
  <c r="X607" i="1" s="1"/>
  <c r="Y607" i="1" s="1"/>
  <c r="C607" i="1"/>
  <c r="N606" i="1"/>
  <c r="M606" i="1"/>
  <c r="L606" i="1"/>
  <c r="K606" i="1"/>
  <c r="E606" i="1"/>
  <c r="X606" i="1" s="1"/>
  <c r="Y606" i="1" s="1"/>
  <c r="C606" i="1"/>
  <c r="N605" i="1"/>
  <c r="M605" i="1"/>
  <c r="L605" i="1"/>
  <c r="K605" i="1"/>
  <c r="E605" i="1"/>
  <c r="X605" i="1" s="1"/>
  <c r="Y605" i="1" s="1"/>
  <c r="C605" i="1"/>
  <c r="N604" i="1"/>
  <c r="M604" i="1"/>
  <c r="L604" i="1"/>
  <c r="K604" i="1"/>
  <c r="E604" i="1"/>
  <c r="X604" i="1" s="1"/>
  <c r="Y604" i="1" s="1"/>
  <c r="C604" i="1"/>
  <c r="X603" i="1"/>
  <c r="Y603" i="1" s="1"/>
  <c r="N603" i="1"/>
  <c r="M603" i="1"/>
  <c r="L603" i="1"/>
  <c r="K603" i="1"/>
  <c r="E603" i="1"/>
  <c r="C603" i="1"/>
  <c r="O602" i="1"/>
  <c r="N602" i="1"/>
  <c r="M602" i="1"/>
  <c r="L602" i="1"/>
  <c r="K602" i="1"/>
  <c r="E602" i="1"/>
  <c r="X602" i="1" s="1"/>
  <c r="Y602" i="1" s="1"/>
  <c r="C602" i="1"/>
  <c r="N601" i="1"/>
  <c r="M601" i="1"/>
  <c r="L601" i="1"/>
  <c r="K601" i="1"/>
  <c r="E601" i="1"/>
  <c r="C601" i="1"/>
  <c r="X600" i="1"/>
  <c r="Y600" i="1" s="1"/>
  <c r="N600" i="1"/>
  <c r="M600" i="1"/>
  <c r="L600" i="1"/>
  <c r="K600" i="1"/>
  <c r="E600" i="1"/>
  <c r="C600" i="1"/>
  <c r="N599" i="1"/>
  <c r="M599" i="1"/>
  <c r="L599" i="1"/>
  <c r="K599" i="1"/>
  <c r="E599" i="1"/>
  <c r="X599" i="1" s="1"/>
  <c r="Y599" i="1" s="1"/>
  <c r="C599" i="1"/>
  <c r="X598" i="1"/>
  <c r="Y598" i="1" s="1"/>
  <c r="N598" i="1"/>
  <c r="M598" i="1"/>
  <c r="L598" i="1"/>
  <c r="K598" i="1"/>
  <c r="E598" i="1"/>
  <c r="C598" i="1"/>
  <c r="X597" i="1"/>
  <c r="Y597" i="1" s="1"/>
  <c r="N597" i="1"/>
  <c r="M597" i="1"/>
  <c r="L597" i="1"/>
  <c r="K597" i="1"/>
  <c r="O597" i="1" s="1"/>
  <c r="E597" i="1"/>
  <c r="C597" i="1"/>
  <c r="N596" i="1"/>
  <c r="M596" i="1"/>
  <c r="L596" i="1"/>
  <c r="K596" i="1"/>
  <c r="E596" i="1"/>
  <c r="X596" i="1" s="1"/>
  <c r="Y596" i="1" s="1"/>
  <c r="C596" i="1"/>
  <c r="O596" i="1" s="1"/>
  <c r="X595" i="1"/>
  <c r="Y595" i="1" s="1"/>
  <c r="N595" i="1"/>
  <c r="M595" i="1"/>
  <c r="L595" i="1"/>
  <c r="O595" i="1" s="1"/>
  <c r="K595" i="1"/>
  <c r="E595" i="1"/>
  <c r="C595" i="1"/>
  <c r="N594" i="1"/>
  <c r="M594" i="1"/>
  <c r="L594" i="1"/>
  <c r="K594" i="1"/>
  <c r="E594" i="1"/>
  <c r="X594" i="1" s="1"/>
  <c r="Y594" i="1" s="1"/>
  <c r="C594" i="1"/>
  <c r="X593" i="1"/>
  <c r="Y593" i="1" s="1"/>
  <c r="N593" i="1"/>
  <c r="M593" i="1"/>
  <c r="L593" i="1"/>
  <c r="K593" i="1"/>
  <c r="E593" i="1"/>
  <c r="C593" i="1"/>
  <c r="Y592" i="1"/>
  <c r="N592" i="1"/>
  <c r="M592" i="1"/>
  <c r="L592" i="1"/>
  <c r="K592" i="1"/>
  <c r="E592" i="1"/>
  <c r="X592" i="1" s="1"/>
  <c r="C592" i="1"/>
  <c r="X591" i="1"/>
  <c r="Y591" i="1" s="1"/>
  <c r="N591" i="1"/>
  <c r="M591" i="1"/>
  <c r="L591" i="1"/>
  <c r="K591" i="1"/>
  <c r="E591" i="1"/>
  <c r="C591" i="1"/>
  <c r="X590" i="1"/>
  <c r="Y590" i="1" s="1"/>
  <c r="N590" i="1"/>
  <c r="M590" i="1"/>
  <c r="L590" i="1"/>
  <c r="K590" i="1"/>
  <c r="E590" i="1"/>
  <c r="C590" i="1"/>
  <c r="X589" i="1"/>
  <c r="Y589" i="1" s="1"/>
  <c r="N589" i="1"/>
  <c r="M589" i="1"/>
  <c r="L589" i="1"/>
  <c r="K589" i="1"/>
  <c r="E589" i="1"/>
  <c r="C589" i="1"/>
  <c r="N588" i="1"/>
  <c r="M588" i="1"/>
  <c r="L588" i="1"/>
  <c r="K588" i="1"/>
  <c r="E588" i="1"/>
  <c r="X588" i="1" s="1"/>
  <c r="Y588" i="1" s="1"/>
  <c r="C588" i="1"/>
  <c r="X587" i="1"/>
  <c r="Y587" i="1" s="1"/>
  <c r="N587" i="1"/>
  <c r="M587" i="1"/>
  <c r="L587" i="1"/>
  <c r="K587" i="1"/>
  <c r="E587" i="1"/>
  <c r="C587" i="1"/>
  <c r="N586" i="1"/>
  <c r="M586" i="1"/>
  <c r="L586" i="1"/>
  <c r="K586" i="1"/>
  <c r="E586" i="1"/>
  <c r="X586" i="1" s="1"/>
  <c r="Y586" i="1" s="1"/>
  <c r="C586" i="1"/>
  <c r="O586" i="1" s="1"/>
  <c r="N585" i="1"/>
  <c r="M585" i="1"/>
  <c r="L585" i="1"/>
  <c r="K585" i="1"/>
  <c r="E585" i="1"/>
  <c r="X585" i="1" s="1"/>
  <c r="Y585" i="1" s="1"/>
  <c r="C585" i="1"/>
  <c r="N584" i="1"/>
  <c r="M584" i="1"/>
  <c r="L584" i="1"/>
  <c r="K584" i="1"/>
  <c r="E584" i="1"/>
  <c r="X584" i="1" s="1"/>
  <c r="Y584" i="1" s="1"/>
  <c r="C584" i="1"/>
  <c r="N583" i="1"/>
  <c r="M583" i="1"/>
  <c r="L583" i="1"/>
  <c r="K583" i="1"/>
  <c r="E583" i="1"/>
  <c r="X583" i="1" s="1"/>
  <c r="Y583" i="1" s="1"/>
  <c r="C583" i="1"/>
  <c r="X582" i="1"/>
  <c r="Y582" i="1" s="1"/>
  <c r="N582" i="1"/>
  <c r="M582" i="1"/>
  <c r="L582" i="1"/>
  <c r="K582" i="1"/>
  <c r="E582" i="1"/>
  <c r="C582" i="1"/>
  <c r="X581" i="1"/>
  <c r="Y581" i="1" s="1"/>
  <c r="N581" i="1"/>
  <c r="M581" i="1"/>
  <c r="L581" i="1"/>
  <c r="K581" i="1"/>
  <c r="E581" i="1"/>
  <c r="C581" i="1"/>
  <c r="N580" i="1"/>
  <c r="M580" i="1"/>
  <c r="L580" i="1"/>
  <c r="K580" i="1"/>
  <c r="E580" i="1"/>
  <c r="X580" i="1" s="1"/>
  <c r="Y580" i="1" s="1"/>
  <c r="C580" i="1"/>
  <c r="N579" i="1"/>
  <c r="M579" i="1"/>
  <c r="L579" i="1"/>
  <c r="K579" i="1"/>
  <c r="E579" i="1"/>
  <c r="X579" i="1" s="1"/>
  <c r="Y579" i="1" s="1"/>
  <c r="C579" i="1"/>
  <c r="N578" i="1"/>
  <c r="M578" i="1"/>
  <c r="L578" i="1"/>
  <c r="K578" i="1"/>
  <c r="E578" i="1"/>
  <c r="X578" i="1" s="1"/>
  <c r="Y578" i="1" s="1"/>
  <c r="C578" i="1"/>
  <c r="Y577" i="1"/>
  <c r="N577" i="1"/>
  <c r="M577" i="1"/>
  <c r="L577" i="1"/>
  <c r="K577" i="1"/>
  <c r="E577" i="1"/>
  <c r="X577" i="1" s="1"/>
  <c r="C577" i="1"/>
  <c r="N576" i="1"/>
  <c r="M576" i="1"/>
  <c r="L576" i="1"/>
  <c r="K576" i="1"/>
  <c r="E576" i="1"/>
  <c r="X576" i="1" s="1"/>
  <c r="Y576" i="1" s="1"/>
  <c r="C576" i="1"/>
  <c r="N575" i="1"/>
  <c r="M575" i="1"/>
  <c r="L575" i="1"/>
  <c r="K575" i="1"/>
  <c r="E575" i="1"/>
  <c r="X575" i="1" s="1"/>
  <c r="Y575" i="1" s="1"/>
  <c r="C575" i="1"/>
  <c r="Y574" i="1"/>
  <c r="N574" i="1"/>
  <c r="M574" i="1"/>
  <c r="L574" i="1"/>
  <c r="O574" i="1" s="1"/>
  <c r="K574" i="1"/>
  <c r="E574" i="1"/>
  <c r="X574" i="1" s="1"/>
  <c r="C574" i="1"/>
  <c r="Y573" i="1"/>
  <c r="N573" i="1"/>
  <c r="M573" i="1"/>
  <c r="L573" i="1"/>
  <c r="K573" i="1"/>
  <c r="E573" i="1"/>
  <c r="X573" i="1" s="1"/>
  <c r="C573" i="1"/>
  <c r="X572" i="1"/>
  <c r="Y572" i="1" s="1"/>
  <c r="N572" i="1"/>
  <c r="M572" i="1"/>
  <c r="L572" i="1"/>
  <c r="K572" i="1"/>
  <c r="E572" i="1"/>
  <c r="C572" i="1"/>
  <c r="N571" i="1"/>
  <c r="M571" i="1"/>
  <c r="L571" i="1"/>
  <c r="O571" i="1" s="1"/>
  <c r="K571" i="1"/>
  <c r="E571" i="1"/>
  <c r="X571" i="1" s="1"/>
  <c r="Y571" i="1" s="1"/>
  <c r="C571" i="1"/>
  <c r="N570" i="1"/>
  <c r="M570" i="1"/>
  <c r="L570" i="1"/>
  <c r="K570" i="1"/>
  <c r="E570" i="1"/>
  <c r="X570" i="1" s="1"/>
  <c r="Y570" i="1" s="1"/>
  <c r="C570" i="1"/>
  <c r="N569" i="1"/>
  <c r="M569" i="1"/>
  <c r="L569" i="1"/>
  <c r="O569" i="1" s="1"/>
  <c r="K569" i="1"/>
  <c r="E569" i="1"/>
  <c r="X569" i="1" s="1"/>
  <c r="Y569" i="1" s="1"/>
  <c r="C569" i="1"/>
  <c r="N568" i="1"/>
  <c r="M568" i="1"/>
  <c r="L568" i="1"/>
  <c r="K568" i="1"/>
  <c r="O568" i="1" s="1"/>
  <c r="E568" i="1"/>
  <c r="X568" i="1" s="1"/>
  <c r="Y568" i="1" s="1"/>
  <c r="C568" i="1"/>
  <c r="X567" i="1"/>
  <c r="Y567" i="1" s="1"/>
  <c r="N567" i="1"/>
  <c r="M567" i="1"/>
  <c r="L567" i="1"/>
  <c r="K567" i="1"/>
  <c r="E567" i="1"/>
  <c r="C567" i="1"/>
  <c r="N566" i="1"/>
  <c r="M566" i="1"/>
  <c r="L566" i="1"/>
  <c r="K566" i="1"/>
  <c r="E566" i="1"/>
  <c r="X566" i="1" s="1"/>
  <c r="Y566" i="1" s="1"/>
  <c r="C566" i="1"/>
  <c r="N565" i="1"/>
  <c r="M565" i="1"/>
  <c r="L565" i="1"/>
  <c r="K565" i="1"/>
  <c r="E565" i="1"/>
  <c r="C565" i="1"/>
  <c r="N564" i="1"/>
  <c r="M564" i="1"/>
  <c r="L564" i="1"/>
  <c r="K564" i="1"/>
  <c r="E564" i="1"/>
  <c r="X564" i="1" s="1"/>
  <c r="Y564" i="1" s="1"/>
  <c r="C564" i="1"/>
  <c r="N563" i="1"/>
  <c r="M563" i="1"/>
  <c r="L563" i="1"/>
  <c r="K563" i="1"/>
  <c r="E563" i="1"/>
  <c r="X563" i="1" s="1"/>
  <c r="Y563" i="1" s="1"/>
  <c r="C563" i="1"/>
  <c r="N562" i="1"/>
  <c r="M562" i="1"/>
  <c r="L562" i="1"/>
  <c r="K562" i="1"/>
  <c r="E562" i="1"/>
  <c r="X562" i="1" s="1"/>
  <c r="Y562" i="1" s="1"/>
  <c r="C562" i="1"/>
  <c r="N561" i="1"/>
  <c r="M561" i="1"/>
  <c r="L561" i="1"/>
  <c r="K561" i="1"/>
  <c r="O561" i="1" s="1"/>
  <c r="E561" i="1"/>
  <c r="X561" i="1" s="1"/>
  <c r="Y561" i="1" s="1"/>
  <c r="C561" i="1"/>
  <c r="Y560" i="1"/>
  <c r="N560" i="1"/>
  <c r="M560" i="1"/>
  <c r="L560" i="1"/>
  <c r="K560" i="1"/>
  <c r="E560" i="1"/>
  <c r="X560" i="1" s="1"/>
  <c r="C560" i="1"/>
  <c r="N559" i="1"/>
  <c r="M559" i="1"/>
  <c r="L559" i="1"/>
  <c r="K559" i="1"/>
  <c r="E559" i="1"/>
  <c r="X559" i="1" s="1"/>
  <c r="Y559" i="1" s="1"/>
  <c r="C559" i="1"/>
  <c r="X558" i="1"/>
  <c r="Y558" i="1" s="1"/>
  <c r="N558" i="1"/>
  <c r="M558" i="1"/>
  <c r="L558" i="1"/>
  <c r="K558" i="1"/>
  <c r="E558" i="1"/>
  <c r="C558" i="1"/>
  <c r="N557" i="1"/>
  <c r="M557" i="1"/>
  <c r="L557" i="1"/>
  <c r="K557" i="1"/>
  <c r="E557" i="1"/>
  <c r="X557" i="1" s="1"/>
  <c r="Y557" i="1" s="1"/>
  <c r="C557" i="1"/>
  <c r="N556" i="1"/>
  <c r="Q556" i="1" s="1"/>
  <c r="M556" i="1"/>
  <c r="L556" i="1"/>
  <c r="K556" i="1"/>
  <c r="E556" i="1"/>
  <c r="X556" i="1" s="1"/>
  <c r="Y556" i="1" s="1"/>
  <c r="C556" i="1"/>
  <c r="O556" i="1" s="1"/>
  <c r="N555" i="1"/>
  <c r="M555" i="1"/>
  <c r="L555" i="1"/>
  <c r="K555" i="1"/>
  <c r="E555" i="1"/>
  <c r="X555" i="1" s="1"/>
  <c r="Y555" i="1" s="1"/>
  <c r="C555" i="1"/>
  <c r="N554" i="1"/>
  <c r="M554" i="1"/>
  <c r="L554" i="1"/>
  <c r="K554" i="1"/>
  <c r="E554" i="1"/>
  <c r="X554" i="1" s="1"/>
  <c r="Y554" i="1" s="1"/>
  <c r="C554" i="1"/>
  <c r="N553" i="1"/>
  <c r="M553" i="1"/>
  <c r="L553" i="1"/>
  <c r="K553" i="1"/>
  <c r="E553" i="1"/>
  <c r="X553" i="1" s="1"/>
  <c r="Y553" i="1" s="1"/>
  <c r="C553" i="1"/>
  <c r="N552" i="1"/>
  <c r="M552" i="1"/>
  <c r="L552" i="1"/>
  <c r="K552" i="1"/>
  <c r="E552" i="1"/>
  <c r="X552" i="1" s="1"/>
  <c r="Y552" i="1" s="1"/>
  <c r="C552" i="1"/>
  <c r="O552" i="1" s="1"/>
  <c r="N551" i="1"/>
  <c r="M551" i="1"/>
  <c r="L551" i="1"/>
  <c r="K551" i="1"/>
  <c r="O551" i="1" s="1"/>
  <c r="E551" i="1"/>
  <c r="X551" i="1" s="1"/>
  <c r="Y551" i="1" s="1"/>
  <c r="C551" i="1"/>
  <c r="N550" i="1"/>
  <c r="M550" i="1"/>
  <c r="L550" i="1"/>
  <c r="K550" i="1"/>
  <c r="E550" i="1"/>
  <c r="X550" i="1" s="1"/>
  <c r="Y550" i="1" s="1"/>
  <c r="C550" i="1"/>
  <c r="X549" i="1"/>
  <c r="Y549" i="1" s="1"/>
  <c r="N549" i="1"/>
  <c r="M549" i="1"/>
  <c r="L549" i="1"/>
  <c r="K549" i="1"/>
  <c r="E549" i="1"/>
  <c r="C549" i="1"/>
  <c r="N548" i="1"/>
  <c r="M548" i="1"/>
  <c r="L548" i="1"/>
  <c r="K548" i="1"/>
  <c r="E548" i="1"/>
  <c r="X548" i="1" s="1"/>
  <c r="Y548" i="1" s="1"/>
  <c r="C548" i="1"/>
  <c r="N547" i="1"/>
  <c r="M547" i="1"/>
  <c r="L547" i="1"/>
  <c r="K547" i="1"/>
  <c r="E547" i="1"/>
  <c r="X547" i="1" s="1"/>
  <c r="Y547" i="1" s="1"/>
  <c r="C547" i="1"/>
  <c r="X546" i="1"/>
  <c r="Y546" i="1" s="1"/>
  <c r="O546" i="1"/>
  <c r="N546" i="1"/>
  <c r="M546" i="1"/>
  <c r="L546" i="1"/>
  <c r="P546" i="1" s="1"/>
  <c r="R546" i="1" s="1"/>
  <c r="T546" i="1" s="1"/>
  <c r="K546" i="1"/>
  <c r="E546" i="1"/>
  <c r="C546" i="1"/>
  <c r="N545" i="1"/>
  <c r="M545" i="1"/>
  <c r="L545" i="1"/>
  <c r="K545" i="1"/>
  <c r="E545" i="1"/>
  <c r="X545" i="1" s="1"/>
  <c r="Y545" i="1" s="1"/>
  <c r="C545" i="1"/>
  <c r="Y544" i="1"/>
  <c r="N544" i="1"/>
  <c r="M544" i="1"/>
  <c r="L544" i="1"/>
  <c r="K544" i="1"/>
  <c r="E544" i="1"/>
  <c r="X544" i="1" s="1"/>
  <c r="C544" i="1"/>
  <c r="N543" i="1"/>
  <c r="M543" i="1"/>
  <c r="L543" i="1"/>
  <c r="K543" i="1"/>
  <c r="O543" i="1" s="1"/>
  <c r="E543" i="1"/>
  <c r="X543" i="1" s="1"/>
  <c r="Y543" i="1" s="1"/>
  <c r="C543" i="1"/>
  <c r="N542" i="1"/>
  <c r="M542" i="1"/>
  <c r="L542" i="1"/>
  <c r="K542" i="1"/>
  <c r="E542" i="1"/>
  <c r="X542" i="1" s="1"/>
  <c r="Y542" i="1" s="1"/>
  <c r="C542" i="1"/>
  <c r="O541" i="1"/>
  <c r="N541" i="1"/>
  <c r="M541" i="1"/>
  <c r="L541" i="1"/>
  <c r="K541" i="1"/>
  <c r="E541" i="1"/>
  <c r="X541" i="1" s="1"/>
  <c r="Y541" i="1" s="1"/>
  <c r="C541" i="1"/>
  <c r="N540" i="1"/>
  <c r="M540" i="1"/>
  <c r="L540" i="1"/>
  <c r="K540" i="1"/>
  <c r="E540" i="1"/>
  <c r="X540" i="1" s="1"/>
  <c r="Y540" i="1" s="1"/>
  <c r="C540" i="1"/>
  <c r="X539" i="1"/>
  <c r="Y539" i="1" s="1"/>
  <c r="N539" i="1"/>
  <c r="P539" i="1" s="1"/>
  <c r="R539" i="1" s="1"/>
  <c r="T539" i="1" s="1"/>
  <c r="M539" i="1"/>
  <c r="L539" i="1"/>
  <c r="K539" i="1"/>
  <c r="E539" i="1"/>
  <c r="C539" i="1"/>
  <c r="O539" i="1" s="1"/>
  <c r="X538" i="1"/>
  <c r="Y538" i="1" s="1"/>
  <c r="N538" i="1"/>
  <c r="M538" i="1"/>
  <c r="L538" i="1"/>
  <c r="K538" i="1"/>
  <c r="E538" i="1"/>
  <c r="C538" i="1"/>
  <c r="N537" i="1"/>
  <c r="M537" i="1"/>
  <c r="L537" i="1"/>
  <c r="K537" i="1"/>
  <c r="E537" i="1"/>
  <c r="X537" i="1" s="1"/>
  <c r="Y537" i="1" s="1"/>
  <c r="C537" i="1"/>
  <c r="X536" i="1"/>
  <c r="Y536" i="1" s="1"/>
  <c r="N536" i="1"/>
  <c r="M536" i="1"/>
  <c r="L536" i="1"/>
  <c r="K536" i="1"/>
  <c r="E536" i="1"/>
  <c r="C536" i="1"/>
  <c r="N535" i="1"/>
  <c r="M535" i="1"/>
  <c r="L535" i="1"/>
  <c r="K535" i="1"/>
  <c r="E535" i="1"/>
  <c r="X535" i="1" s="1"/>
  <c r="Y535" i="1" s="1"/>
  <c r="C535" i="1"/>
  <c r="X534" i="1"/>
  <c r="Y534" i="1" s="1"/>
  <c r="N534" i="1"/>
  <c r="M534" i="1"/>
  <c r="L534" i="1"/>
  <c r="K534" i="1"/>
  <c r="E534" i="1"/>
  <c r="C534" i="1"/>
  <c r="N533" i="1"/>
  <c r="M533" i="1"/>
  <c r="L533" i="1"/>
  <c r="K533" i="1"/>
  <c r="E533" i="1"/>
  <c r="X533" i="1" s="1"/>
  <c r="Y533" i="1" s="1"/>
  <c r="C533" i="1"/>
  <c r="N532" i="1"/>
  <c r="M532" i="1"/>
  <c r="L532" i="1"/>
  <c r="K532" i="1"/>
  <c r="E532" i="1"/>
  <c r="X532" i="1" s="1"/>
  <c r="Y532" i="1" s="1"/>
  <c r="C532" i="1"/>
  <c r="N531" i="1"/>
  <c r="M531" i="1"/>
  <c r="L531" i="1"/>
  <c r="K531" i="1"/>
  <c r="E531" i="1"/>
  <c r="C531" i="1"/>
  <c r="O531" i="1" s="1"/>
  <c r="N530" i="1"/>
  <c r="M530" i="1"/>
  <c r="L530" i="1"/>
  <c r="K530" i="1"/>
  <c r="E530" i="1"/>
  <c r="X530" i="1" s="1"/>
  <c r="Y530" i="1" s="1"/>
  <c r="C530" i="1"/>
  <c r="X529" i="1"/>
  <c r="Y529" i="1" s="1"/>
  <c r="N529" i="1"/>
  <c r="M529" i="1"/>
  <c r="L529" i="1"/>
  <c r="K529" i="1"/>
  <c r="E529" i="1"/>
  <c r="C529" i="1"/>
  <c r="N528" i="1"/>
  <c r="M528" i="1"/>
  <c r="L528" i="1"/>
  <c r="K528" i="1"/>
  <c r="E528" i="1"/>
  <c r="X528" i="1" s="1"/>
  <c r="Y528" i="1" s="1"/>
  <c r="C528" i="1"/>
  <c r="N527" i="1"/>
  <c r="M527" i="1"/>
  <c r="L527" i="1"/>
  <c r="K527" i="1"/>
  <c r="E527" i="1"/>
  <c r="X527" i="1" s="1"/>
  <c r="Y527" i="1" s="1"/>
  <c r="C527" i="1"/>
  <c r="N526" i="1"/>
  <c r="M526" i="1"/>
  <c r="L526" i="1"/>
  <c r="K526" i="1"/>
  <c r="E526" i="1"/>
  <c r="C526" i="1"/>
  <c r="N525" i="1"/>
  <c r="M525" i="1"/>
  <c r="L525" i="1"/>
  <c r="K525" i="1"/>
  <c r="E525" i="1"/>
  <c r="X525" i="1" s="1"/>
  <c r="Y525" i="1" s="1"/>
  <c r="C525" i="1"/>
  <c r="X524" i="1"/>
  <c r="Y524" i="1" s="1"/>
  <c r="N524" i="1"/>
  <c r="M524" i="1"/>
  <c r="L524" i="1"/>
  <c r="K524" i="1"/>
  <c r="E524" i="1"/>
  <c r="C524" i="1"/>
  <c r="N523" i="1"/>
  <c r="M523" i="1"/>
  <c r="L523" i="1"/>
  <c r="K523" i="1"/>
  <c r="O523" i="1" s="1"/>
  <c r="E523" i="1"/>
  <c r="X523" i="1" s="1"/>
  <c r="Y523" i="1" s="1"/>
  <c r="C523" i="1"/>
  <c r="N522" i="1"/>
  <c r="M522" i="1"/>
  <c r="L522" i="1"/>
  <c r="K522" i="1"/>
  <c r="E522" i="1"/>
  <c r="X522" i="1" s="1"/>
  <c r="Y522" i="1" s="1"/>
  <c r="C522" i="1"/>
  <c r="N521" i="1"/>
  <c r="M521" i="1"/>
  <c r="L521" i="1"/>
  <c r="K521" i="1"/>
  <c r="E521" i="1"/>
  <c r="X521" i="1" s="1"/>
  <c r="Y521" i="1" s="1"/>
  <c r="C521" i="1"/>
  <c r="X520" i="1"/>
  <c r="Y520" i="1" s="1"/>
  <c r="N520" i="1"/>
  <c r="M520" i="1"/>
  <c r="L520" i="1"/>
  <c r="K520" i="1"/>
  <c r="E520" i="1"/>
  <c r="C520" i="1"/>
  <c r="O520" i="1" s="1"/>
  <c r="N519" i="1"/>
  <c r="M519" i="1"/>
  <c r="L519" i="1"/>
  <c r="K519" i="1"/>
  <c r="E519" i="1"/>
  <c r="X519" i="1" s="1"/>
  <c r="Y519" i="1" s="1"/>
  <c r="C519" i="1"/>
  <c r="N518" i="1"/>
  <c r="M518" i="1"/>
  <c r="L518" i="1"/>
  <c r="K518" i="1"/>
  <c r="E518" i="1"/>
  <c r="X518" i="1" s="1"/>
  <c r="Y518" i="1" s="1"/>
  <c r="C518" i="1"/>
  <c r="N517" i="1"/>
  <c r="M517" i="1"/>
  <c r="L517" i="1"/>
  <c r="K517" i="1"/>
  <c r="E517" i="1"/>
  <c r="X517" i="1" s="1"/>
  <c r="Y517" i="1" s="1"/>
  <c r="C517" i="1"/>
  <c r="N516" i="1"/>
  <c r="M516" i="1"/>
  <c r="L516" i="1"/>
  <c r="K516" i="1"/>
  <c r="E516" i="1"/>
  <c r="X516" i="1" s="1"/>
  <c r="Y516" i="1" s="1"/>
  <c r="C516" i="1"/>
  <c r="X515" i="1"/>
  <c r="Y515" i="1" s="1"/>
  <c r="N515" i="1"/>
  <c r="Q515" i="1" s="1"/>
  <c r="M515" i="1"/>
  <c r="L515" i="1"/>
  <c r="K515" i="1"/>
  <c r="O515" i="1" s="1"/>
  <c r="E515" i="1"/>
  <c r="C515" i="1"/>
  <c r="X514" i="1"/>
  <c r="Y514" i="1" s="1"/>
  <c r="N514" i="1"/>
  <c r="M514" i="1"/>
  <c r="L514" i="1"/>
  <c r="K514" i="1"/>
  <c r="E514" i="1"/>
  <c r="C514" i="1"/>
  <c r="Y513" i="1"/>
  <c r="N513" i="1"/>
  <c r="M513" i="1"/>
  <c r="L513" i="1"/>
  <c r="K513" i="1"/>
  <c r="E513" i="1"/>
  <c r="X513" i="1" s="1"/>
  <c r="C513" i="1"/>
  <c r="X512" i="1"/>
  <c r="Y512" i="1" s="1"/>
  <c r="N512" i="1"/>
  <c r="M512" i="1"/>
  <c r="L512" i="1"/>
  <c r="K512" i="1"/>
  <c r="E512" i="1"/>
  <c r="C512" i="1"/>
  <c r="O512" i="1" s="1"/>
  <c r="P512" i="1" s="1"/>
  <c r="N511" i="1"/>
  <c r="M511" i="1"/>
  <c r="L511" i="1"/>
  <c r="K511" i="1"/>
  <c r="E511" i="1"/>
  <c r="X511" i="1" s="1"/>
  <c r="Y511" i="1" s="1"/>
  <c r="C511" i="1"/>
  <c r="N510" i="1"/>
  <c r="M510" i="1"/>
  <c r="L510" i="1"/>
  <c r="K510" i="1"/>
  <c r="E510" i="1"/>
  <c r="X510" i="1" s="1"/>
  <c r="Y510" i="1" s="1"/>
  <c r="C510" i="1"/>
  <c r="Y509" i="1"/>
  <c r="N509" i="1"/>
  <c r="M509" i="1"/>
  <c r="L509" i="1"/>
  <c r="K509" i="1"/>
  <c r="E509" i="1"/>
  <c r="X509" i="1" s="1"/>
  <c r="C509" i="1"/>
  <c r="N508" i="1"/>
  <c r="M508" i="1"/>
  <c r="L508" i="1"/>
  <c r="K508" i="1"/>
  <c r="E508" i="1"/>
  <c r="X508" i="1" s="1"/>
  <c r="Y508" i="1" s="1"/>
  <c r="C508" i="1"/>
  <c r="O508" i="1" s="1"/>
  <c r="X507" i="1"/>
  <c r="Y507" i="1" s="1"/>
  <c r="N507" i="1"/>
  <c r="M507" i="1"/>
  <c r="L507" i="1"/>
  <c r="K507" i="1"/>
  <c r="O507" i="1" s="1"/>
  <c r="P507" i="1" s="1"/>
  <c r="R507" i="1" s="1"/>
  <c r="T507" i="1" s="1"/>
  <c r="E507" i="1"/>
  <c r="C507" i="1"/>
  <c r="N506" i="1"/>
  <c r="M506" i="1"/>
  <c r="L506" i="1"/>
  <c r="K506" i="1"/>
  <c r="E506" i="1"/>
  <c r="X506" i="1" s="1"/>
  <c r="Y506" i="1" s="1"/>
  <c r="C506" i="1"/>
  <c r="X505" i="1"/>
  <c r="Y505" i="1" s="1"/>
  <c r="N505" i="1"/>
  <c r="M505" i="1"/>
  <c r="L505" i="1"/>
  <c r="K505" i="1"/>
  <c r="E505" i="1"/>
  <c r="C505" i="1"/>
  <c r="N504" i="1"/>
  <c r="M504" i="1"/>
  <c r="L504" i="1"/>
  <c r="K504" i="1"/>
  <c r="E504" i="1"/>
  <c r="X504" i="1" s="1"/>
  <c r="Y504" i="1" s="1"/>
  <c r="C504" i="1"/>
  <c r="N503" i="1"/>
  <c r="M503" i="1"/>
  <c r="L503" i="1"/>
  <c r="K503" i="1"/>
  <c r="E503" i="1"/>
  <c r="X503" i="1" s="1"/>
  <c r="Y503" i="1" s="1"/>
  <c r="C503" i="1"/>
  <c r="X502" i="1"/>
  <c r="Y502" i="1" s="1"/>
  <c r="N502" i="1"/>
  <c r="M502" i="1"/>
  <c r="L502" i="1"/>
  <c r="K502" i="1"/>
  <c r="E502" i="1"/>
  <c r="C502" i="1"/>
  <c r="N501" i="1"/>
  <c r="M501" i="1"/>
  <c r="L501" i="1"/>
  <c r="K501" i="1"/>
  <c r="E501" i="1"/>
  <c r="X501" i="1" s="1"/>
  <c r="Y501" i="1" s="1"/>
  <c r="C501" i="1"/>
  <c r="N500" i="1"/>
  <c r="M500" i="1"/>
  <c r="L500" i="1"/>
  <c r="O500" i="1" s="1"/>
  <c r="K500" i="1"/>
  <c r="E500" i="1"/>
  <c r="X500" i="1" s="1"/>
  <c r="Y500" i="1" s="1"/>
  <c r="C500" i="1"/>
  <c r="N499" i="1"/>
  <c r="M499" i="1"/>
  <c r="L499" i="1"/>
  <c r="K499" i="1"/>
  <c r="E499" i="1"/>
  <c r="X499" i="1" s="1"/>
  <c r="Y499" i="1" s="1"/>
  <c r="C499" i="1"/>
  <c r="N498" i="1"/>
  <c r="M498" i="1"/>
  <c r="L498" i="1"/>
  <c r="K498" i="1"/>
  <c r="E498" i="1"/>
  <c r="X498" i="1" s="1"/>
  <c r="Y498" i="1" s="1"/>
  <c r="C498" i="1"/>
  <c r="X497" i="1"/>
  <c r="Y497" i="1" s="1"/>
  <c r="N497" i="1"/>
  <c r="M497" i="1"/>
  <c r="L497" i="1"/>
  <c r="K497" i="1"/>
  <c r="E497" i="1"/>
  <c r="C497" i="1"/>
  <c r="N496" i="1"/>
  <c r="M496" i="1"/>
  <c r="L496" i="1"/>
  <c r="O496" i="1" s="1"/>
  <c r="Q496" i="1" s="1"/>
  <c r="K496" i="1"/>
  <c r="E496" i="1"/>
  <c r="X496" i="1" s="1"/>
  <c r="Y496" i="1" s="1"/>
  <c r="C496" i="1"/>
  <c r="N495" i="1"/>
  <c r="M495" i="1"/>
  <c r="L495" i="1"/>
  <c r="K495" i="1"/>
  <c r="E495" i="1"/>
  <c r="X495" i="1" s="1"/>
  <c r="Y495" i="1" s="1"/>
  <c r="C495" i="1"/>
  <c r="N494" i="1"/>
  <c r="M494" i="1"/>
  <c r="L494" i="1"/>
  <c r="K494" i="1"/>
  <c r="E494" i="1"/>
  <c r="X494" i="1" s="1"/>
  <c r="Y494" i="1" s="1"/>
  <c r="C494" i="1"/>
  <c r="N493" i="1"/>
  <c r="M493" i="1"/>
  <c r="L493" i="1"/>
  <c r="K493" i="1"/>
  <c r="E493" i="1"/>
  <c r="X493" i="1" s="1"/>
  <c r="Y493" i="1" s="1"/>
  <c r="C493" i="1"/>
  <c r="N492" i="1"/>
  <c r="M492" i="1"/>
  <c r="L492" i="1"/>
  <c r="K492" i="1"/>
  <c r="E492" i="1"/>
  <c r="X492" i="1" s="1"/>
  <c r="Y492" i="1" s="1"/>
  <c r="C492" i="1"/>
  <c r="N491" i="1"/>
  <c r="M491" i="1"/>
  <c r="L491" i="1"/>
  <c r="K491" i="1"/>
  <c r="E491" i="1"/>
  <c r="X491" i="1" s="1"/>
  <c r="Y491" i="1" s="1"/>
  <c r="C491" i="1"/>
  <c r="X490" i="1"/>
  <c r="Y490" i="1" s="1"/>
  <c r="N490" i="1"/>
  <c r="M490" i="1"/>
  <c r="L490" i="1"/>
  <c r="O490" i="1" s="1"/>
  <c r="K490" i="1"/>
  <c r="E490" i="1"/>
  <c r="C490" i="1"/>
  <c r="N489" i="1"/>
  <c r="M489" i="1"/>
  <c r="L489" i="1"/>
  <c r="K489" i="1"/>
  <c r="E489" i="1"/>
  <c r="X489" i="1" s="1"/>
  <c r="Y489" i="1" s="1"/>
  <c r="C489" i="1"/>
  <c r="X488" i="1"/>
  <c r="Y488" i="1" s="1"/>
  <c r="N488" i="1"/>
  <c r="M488" i="1"/>
  <c r="L488" i="1"/>
  <c r="K488" i="1"/>
  <c r="E488" i="1"/>
  <c r="C488" i="1"/>
  <c r="O487" i="1"/>
  <c r="N487" i="1"/>
  <c r="M487" i="1"/>
  <c r="L487" i="1"/>
  <c r="K487" i="1"/>
  <c r="E487" i="1"/>
  <c r="X487" i="1" s="1"/>
  <c r="Y487" i="1" s="1"/>
  <c r="C487" i="1"/>
  <c r="N486" i="1"/>
  <c r="M486" i="1"/>
  <c r="L486" i="1"/>
  <c r="K486" i="1"/>
  <c r="E486" i="1"/>
  <c r="X486" i="1" s="1"/>
  <c r="Y486" i="1" s="1"/>
  <c r="C486" i="1"/>
  <c r="X485" i="1"/>
  <c r="Y485" i="1" s="1"/>
  <c r="N485" i="1"/>
  <c r="M485" i="1"/>
  <c r="L485" i="1"/>
  <c r="K485" i="1"/>
  <c r="O485" i="1" s="1"/>
  <c r="E485" i="1"/>
  <c r="C485" i="1"/>
  <c r="N484" i="1"/>
  <c r="M484" i="1"/>
  <c r="L484" i="1"/>
  <c r="O484" i="1" s="1"/>
  <c r="K484" i="1"/>
  <c r="E484" i="1"/>
  <c r="X484" i="1" s="1"/>
  <c r="Y484" i="1" s="1"/>
  <c r="C484" i="1"/>
  <c r="N483" i="1"/>
  <c r="M483" i="1"/>
  <c r="L483" i="1"/>
  <c r="K483" i="1"/>
  <c r="E483" i="1"/>
  <c r="X483" i="1" s="1"/>
  <c r="Y483" i="1" s="1"/>
  <c r="C483" i="1"/>
  <c r="N482" i="1"/>
  <c r="M482" i="1"/>
  <c r="L482" i="1"/>
  <c r="K482" i="1"/>
  <c r="E482" i="1"/>
  <c r="X482" i="1" s="1"/>
  <c r="Y482" i="1" s="1"/>
  <c r="C482" i="1"/>
  <c r="N481" i="1"/>
  <c r="Q481" i="1" s="1"/>
  <c r="M481" i="1"/>
  <c r="L481" i="1"/>
  <c r="K481" i="1"/>
  <c r="O481" i="1" s="1"/>
  <c r="E481" i="1"/>
  <c r="X481" i="1" s="1"/>
  <c r="Y481" i="1" s="1"/>
  <c r="C481" i="1"/>
  <c r="N480" i="1"/>
  <c r="M480" i="1"/>
  <c r="L480" i="1"/>
  <c r="K480" i="1"/>
  <c r="E480" i="1"/>
  <c r="X480" i="1" s="1"/>
  <c r="Y480" i="1" s="1"/>
  <c r="C480" i="1"/>
  <c r="N479" i="1"/>
  <c r="M479" i="1"/>
  <c r="L479" i="1"/>
  <c r="O479" i="1" s="1"/>
  <c r="K479" i="1"/>
  <c r="E479" i="1"/>
  <c r="X479" i="1" s="1"/>
  <c r="Y479" i="1" s="1"/>
  <c r="C479" i="1"/>
  <c r="N478" i="1"/>
  <c r="M478" i="1"/>
  <c r="L478" i="1"/>
  <c r="K478" i="1"/>
  <c r="E478" i="1"/>
  <c r="X478" i="1" s="1"/>
  <c r="Y478" i="1" s="1"/>
  <c r="C478" i="1"/>
  <c r="N477" i="1"/>
  <c r="M477" i="1"/>
  <c r="L477" i="1"/>
  <c r="K477" i="1"/>
  <c r="E477" i="1"/>
  <c r="X477" i="1" s="1"/>
  <c r="Y477" i="1" s="1"/>
  <c r="C477" i="1"/>
  <c r="Y476" i="1"/>
  <c r="X476" i="1"/>
  <c r="N476" i="1"/>
  <c r="M476" i="1"/>
  <c r="L476" i="1"/>
  <c r="K476" i="1"/>
  <c r="E476" i="1"/>
  <c r="C476" i="1"/>
  <c r="X475" i="1"/>
  <c r="Y475" i="1" s="1"/>
  <c r="N475" i="1"/>
  <c r="M475" i="1"/>
  <c r="L475" i="1"/>
  <c r="K475" i="1"/>
  <c r="E475" i="1"/>
  <c r="C475" i="1"/>
  <c r="N474" i="1"/>
  <c r="M474" i="1"/>
  <c r="L474" i="1"/>
  <c r="K474" i="1"/>
  <c r="E474" i="1"/>
  <c r="X474" i="1" s="1"/>
  <c r="Y474" i="1" s="1"/>
  <c r="C474" i="1"/>
  <c r="X473" i="1"/>
  <c r="Y473" i="1" s="1"/>
  <c r="N473" i="1"/>
  <c r="M473" i="1"/>
  <c r="L473" i="1"/>
  <c r="K473" i="1"/>
  <c r="E473" i="1"/>
  <c r="C473" i="1"/>
  <c r="N472" i="1"/>
  <c r="M472" i="1"/>
  <c r="L472" i="1"/>
  <c r="O472" i="1" s="1"/>
  <c r="K472" i="1"/>
  <c r="E472" i="1"/>
  <c r="X472" i="1" s="1"/>
  <c r="Y472" i="1" s="1"/>
  <c r="C472" i="1"/>
  <c r="N471" i="1"/>
  <c r="M471" i="1"/>
  <c r="L471" i="1"/>
  <c r="K471" i="1"/>
  <c r="E471" i="1"/>
  <c r="X471" i="1" s="1"/>
  <c r="Y471" i="1" s="1"/>
  <c r="C471" i="1"/>
  <c r="N470" i="1"/>
  <c r="P470" i="1" s="1"/>
  <c r="R470" i="1" s="1"/>
  <c r="T470" i="1" s="1"/>
  <c r="M470" i="1"/>
  <c r="L470" i="1"/>
  <c r="K470" i="1"/>
  <c r="E470" i="1"/>
  <c r="X470" i="1" s="1"/>
  <c r="Y470" i="1" s="1"/>
  <c r="C470" i="1"/>
  <c r="O470" i="1" s="1"/>
  <c r="N469" i="1"/>
  <c r="M469" i="1"/>
  <c r="L469" i="1"/>
  <c r="K469" i="1"/>
  <c r="E469" i="1"/>
  <c r="X469" i="1" s="1"/>
  <c r="Y469" i="1" s="1"/>
  <c r="C469" i="1"/>
  <c r="N468" i="1"/>
  <c r="M468" i="1"/>
  <c r="L468" i="1"/>
  <c r="K468" i="1"/>
  <c r="E468" i="1"/>
  <c r="X468" i="1" s="1"/>
  <c r="Y468" i="1" s="1"/>
  <c r="C468" i="1"/>
  <c r="X467" i="1"/>
  <c r="Y467" i="1" s="1"/>
  <c r="N467" i="1"/>
  <c r="M467" i="1"/>
  <c r="L467" i="1"/>
  <c r="O467" i="1" s="1"/>
  <c r="P467" i="1" s="1"/>
  <c r="R467" i="1" s="1"/>
  <c r="T467" i="1" s="1"/>
  <c r="K467" i="1"/>
  <c r="E467" i="1"/>
  <c r="C467" i="1"/>
  <c r="X466" i="1"/>
  <c r="Y466" i="1" s="1"/>
  <c r="N466" i="1"/>
  <c r="M466" i="1"/>
  <c r="L466" i="1"/>
  <c r="K466" i="1"/>
  <c r="O466" i="1" s="1"/>
  <c r="E466" i="1"/>
  <c r="C466" i="1"/>
  <c r="X465" i="1"/>
  <c r="Y465" i="1" s="1"/>
  <c r="O465" i="1"/>
  <c r="N465" i="1"/>
  <c r="M465" i="1"/>
  <c r="L465" i="1"/>
  <c r="K465" i="1"/>
  <c r="E465" i="1"/>
  <c r="C465" i="1"/>
  <c r="X464" i="1"/>
  <c r="Y464" i="1" s="1"/>
  <c r="N464" i="1"/>
  <c r="M464" i="1"/>
  <c r="L464" i="1"/>
  <c r="O464" i="1" s="1"/>
  <c r="K464" i="1"/>
  <c r="E464" i="1"/>
  <c r="C464" i="1"/>
  <c r="O463" i="1"/>
  <c r="N463" i="1"/>
  <c r="M463" i="1"/>
  <c r="L463" i="1"/>
  <c r="Q463" i="1" s="1"/>
  <c r="K463" i="1"/>
  <c r="E463" i="1"/>
  <c r="X463" i="1" s="1"/>
  <c r="Y463" i="1" s="1"/>
  <c r="C463" i="1"/>
  <c r="N462" i="1"/>
  <c r="M462" i="1"/>
  <c r="L462" i="1"/>
  <c r="K462" i="1"/>
  <c r="E462" i="1"/>
  <c r="X462" i="1" s="1"/>
  <c r="Y462" i="1" s="1"/>
  <c r="C462" i="1"/>
  <c r="X461" i="1"/>
  <c r="Y461" i="1" s="1"/>
  <c r="N461" i="1"/>
  <c r="M461" i="1"/>
  <c r="L461" i="1"/>
  <c r="K461" i="1"/>
  <c r="E461" i="1"/>
  <c r="C461" i="1"/>
  <c r="N460" i="1"/>
  <c r="M460" i="1"/>
  <c r="L460" i="1"/>
  <c r="K460" i="1"/>
  <c r="E460" i="1"/>
  <c r="X460" i="1" s="1"/>
  <c r="Y460" i="1" s="1"/>
  <c r="C460" i="1"/>
  <c r="Y459" i="1"/>
  <c r="N459" i="1"/>
  <c r="M459" i="1"/>
  <c r="L459" i="1"/>
  <c r="K459" i="1"/>
  <c r="E459" i="1"/>
  <c r="X459" i="1" s="1"/>
  <c r="C459" i="1"/>
  <c r="O458" i="1"/>
  <c r="N458" i="1"/>
  <c r="M458" i="1"/>
  <c r="L458" i="1"/>
  <c r="P458" i="1" s="1"/>
  <c r="R458" i="1" s="1"/>
  <c r="T458" i="1" s="1"/>
  <c r="K458" i="1"/>
  <c r="E458" i="1"/>
  <c r="X458" i="1" s="1"/>
  <c r="Y458" i="1" s="1"/>
  <c r="C458" i="1"/>
  <c r="N457" i="1"/>
  <c r="M457" i="1"/>
  <c r="L457" i="1"/>
  <c r="K457" i="1"/>
  <c r="E457" i="1"/>
  <c r="X457" i="1" s="1"/>
  <c r="Y457" i="1" s="1"/>
  <c r="C457" i="1"/>
  <c r="X456" i="1"/>
  <c r="Y456" i="1" s="1"/>
  <c r="N456" i="1"/>
  <c r="M456" i="1"/>
  <c r="L456" i="1"/>
  <c r="K456" i="1"/>
  <c r="E456" i="1"/>
  <c r="C456" i="1"/>
  <c r="N455" i="1"/>
  <c r="M455" i="1"/>
  <c r="L455" i="1"/>
  <c r="K455" i="1"/>
  <c r="E455" i="1"/>
  <c r="X455" i="1" s="1"/>
  <c r="Y455" i="1" s="1"/>
  <c r="C455" i="1"/>
  <c r="X454" i="1"/>
  <c r="Y454" i="1" s="1"/>
  <c r="N454" i="1"/>
  <c r="M454" i="1"/>
  <c r="L454" i="1"/>
  <c r="K454" i="1"/>
  <c r="E454" i="1"/>
  <c r="C454" i="1"/>
  <c r="N453" i="1"/>
  <c r="M453" i="1"/>
  <c r="L453" i="1"/>
  <c r="K453" i="1"/>
  <c r="E453" i="1"/>
  <c r="X453" i="1" s="1"/>
  <c r="Y453" i="1" s="1"/>
  <c r="C453" i="1"/>
  <c r="N452" i="1"/>
  <c r="M452" i="1"/>
  <c r="L452" i="1"/>
  <c r="K452" i="1"/>
  <c r="E452" i="1"/>
  <c r="X452" i="1" s="1"/>
  <c r="Y452" i="1" s="1"/>
  <c r="C452" i="1"/>
  <c r="N451" i="1"/>
  <c r="M451" i="1"/>
  <c r="L451" i="1"/>
  <c r="K451" i="1"/>
  <c r="E451" i="1"/>
  <c r="X451" i="1" s="1"/>
  <c r="Y451" i="1" s="1"/>
  <c r="C451" i="1"/>
  <c r="N450" i="1"/>
  <c r="M450" i="1"/>
  <c r="L450" i="1"/>
  <c r="K450" i="1"/>
  <c r="E450" i="1"/>
  <c r="X450" i="1" s="1"/>
  <c r="Y450" i="1" s="1"/>
  <c r="C450" i="1"/>
  <c r="X449" i="1"/>
  <c r="Y449" i="1" s="1"/>
  <c r="N449" i="1"/>
  <c r="M449" i="1"/>
  <c r="L449" i="1"/>
  <c r="K449" i="1"/>
  <c r="E449" i="1"/>
  <c r="C449" i="1"/>
  <c r="N448" i="1"/>
  <c r="M448" i="1"/>
  <c r="L448" i="1"/>
  <c r="K448" i="1"/>
  <c r="E448" i="1"/>
  <c r="X448" i="1" s="1"/>
  <c r="Y448" i="1" s="1"/>
  <c r="C448" i="1"/>
  <c r="N447" i="1"/>
  <c r="M447" i="1"/>
  <c r="L447" i="1"/>
  <c r="K447" i="1"/>
  <c r="E447" i="1"/>
  <c r="X447" i="1" s="1"/>
  <c r="Y447" i="1" s="1"/>
  <c r="C447" i="1"/>
  <c r="O447" i="1" s="1"/>
  <c r="X446" i="1"/>
  <c r="Y446" i="1" s="1"/>
  <c r="N446" i="1"/>
  <c r="M446" i="1"/>
  <c r="L446" i="1"/>
  <c r="O446" i="1" s="1"/>
  <c r="K446" i="1"/>
  <c r="E446" i="1"/>
  <c r="C446" i="1"/>
  <c r="X445" i="1"/>
  <c r="Y445" i="1" s="1"/>
  <c r="N445" i="1"/>
  <c r="M445" i="1"/>
  <c r="L445" i="1"/>
  <c r="K445" i="1"/>
  <c r="E445" i="1"/>
  <c r="C445" i="1"/>
  <c r="N444" i="1"/>
  <c r="M444" i="1"/>
  <c r="L444" i="1"/>
  <c r="K444" i="1"/>
  <c r="E444" i="1"/>
  <c r="X444" i="1" s="1"/>
  <c r="Y444" i="1" s="1"/>
  <c r="C444" i="1"/>
  <c r="N443" i="1"/>
  <c r="M443" i="1"/>
  <c r="L443" i="1"/>
  <c r="K443" i="1"/>
  <c r="O443" i="1" s="1"/>
  <c r="E443" i="1"/>
  <c r="X443" i="1" s="1"/>
  <c r="Y443" i="1" s="1"/>
  <c r="C443" i="1"/>
  <c r="N442" i="1"/>
  <c r="M442" i="1"/>
  <c r="L442" i="1"/>
  <c r="K442" i="1"/>
  <c r="E442" i="1"/>
  <c r="X442" i="1" s="1"/>
  <c r="Y442" i="1" s="1"/>
  <c r="C442" i="1"/>
  <c r="X441" i="1"/>
  <c r="Y441" i="1" s="1"/>
  <c r="N441" i="1"/>
  <c r="M441" i="1"/>
  <c r="L441" i="1"/>
  <c r="K441" i="1"/>
  <c r="E441" i="1"/>
  <c r="C441" i="1"/>
  <c r="O441" i="1" s="1"/>
  <c r="X440" i="1"/>
  <c r="Y440" i="1" s="1"/>
  <c r="N440" i="1"/>
  <c r="M440" i="1"/>
  <c r="L440" i="1"/>
  <c r="K440" i="1"/>
  <c r="E440" i="1"/>
  <c r="C440" i="1"/>
  <c r="N439" i="1"/>
  <c r="M439" i="1"/>
  <c r="L439" i="1"/>
  <c r="K439" i="1"/>
  <c r="E439" i="1"/>
  <c r="X439" i="1" s="1"/>
  <c r="Y439" i="1" s="1"/>
  <c r="C439" i="1"/>
  <c r="N438" i="1"/>
  <c r="M438" i="1"/>
  <c r="L438" i="1"/>
  <c r="K438" i="1"/>
  <c r="E438" i="1"/>
  <c r="X438" i="1" s="1"/>
  <c r="Y438" i="1" s="1"/>
  <c r="C438" i="1"/>
  <c r="N437" i="1"/>
  <c r="M437" i="1"/>
  <c r="L437" i="1"/>
  <c r="K437" i="1"/>
  <c r="E437" i="1"/>
  <c r="X437" i="1" s="1"/>
  <c r="Y437" i="1" s="1"/>
  <c r="C437" i="1"/>
  <c r="N436" i="1"/>
  <c r="M436" i="1"/>
  <c r="L436" i="1"/>
  <c r="O436" i="1" s="1"/>
  <c r="K436" i="1"/>
  <c r="E436" i="1"/>
  <c r="X436" i="1" s="1"/>
  <c r="Y436" i="1" s="1"/>
  <c r="C436" i="1"/>
  <c r="N435" i="1"/>
  <c r="M435" i="1"/>
  <c r="L435" i="1"/>
  <c r="K435" i="1"/>
  <c r="E435" i="1"/>
  <c r="X435" i="1" s="1"/>
  <c r="Y435" i="1" s="1"/>
  <c r="C435" i="1"/>
  <c r="X434" i="1"/>
  <c r="Y434" i="1" s="1"/>
  <c r="N434" i="1"/>
  <c r="M434" i="1"/>
  <c r="L434" i="1"/>
  <c r="O434" i="1" s="1"/>
  <c r="K434" i="1"/>
  <c r="E434" i="1"/>
  <c r="C434" i="1"/>
  <c r="N433" i="1"/>
  <c r="M433" i="1"/>
  <c r="L433" i="1"/>
  <c r="K433" i="1"/>
  <c r="E433" i="1"/>
  <c r="C433" i="1"/>
  <c r="N432" i="1"/>
  <c r="M432" i="1"/>
  <c r="L432" i="1"/>
  <c r="K432" i="1"/>
  <c r="E432" i="1"/>
  <c r="X432" i="1" s="1"/>
  <c r="Y432" i="1" s="1"/>
  <c r="C432" i="1"/>
  <c r="N431" i="1"/>
  <c r="M431" i="1"/>
  <c r="L431" i="1"/>
  <c r="K431" i="1"/>
  <c r="E431" i="1"/>
  <c r="C431" i="1"/>
  <c r="N430" i="1"/>
  <c r="M430" i="1"/>
  <c r="L430" i="1"/>
  <c r="K430" i="1"/>
  <c r="E430" i="1"/>
  <c r="X430" i="1" s="1"/>
  <c r="Y430" i="1" s="1"/>
  <c r="C430" i="1"/>
  <c r="X429" i="1"/>
  <c r="Y429" i="1" s="1"/>
  <c r="N429" i="1"/>
  <c r="M429" i="1"/>
  <c r="L429" i="1"/>
  <c r="K429" i="1"/>
  <c r="E429" i="1"/>
  <c r="C429" i="1"/>
  <c r="O429" i="1" s="1"/>
  <c r="X428" i="1"/>
  <c r="Y428" i="1" s="1"/>
  <c r="N428" i="1"/>
  <c r="M428" i="1"/>
  <c r="L428" i="1"/>
  <c r="K428" i="1"/>
  <c r="E428" i="1"/>
  <c r="C428" i="1"/>
  <c r="O427" i="1"/>
  <c r="N427" i="1"/>
  <c r="M427" i="1"/>
  <c r="L427" i="1"/>
  <c r="K427" i="1"/>
  <c r="E427" i="1"/>
  <c r="X427" i="1" s="1"/>
  <c r="Y427" i="1" s="1"/>
  <c r="C427" i="1"/>
  <c r="N426" i="1"/>
  <c r="M426" i="1"/>
  <c r="L426" i="1"/>
  <c r="K426" i="1"/>
  <c r="E426" i="1"/>
  <c r="X426" i="1" s="1"/>
  <c r="Y426" i="1" s="1"/>
  <c r="C426" i="1"/>
  <c r="N425" i="1"/>
  <c r="M425" i="1"/>
  <c r="L425" i="1"/>
  <c r="K425" i="1"/>
  <c r="E425" i="1"/>
  <c r="X425" i="1" s="1"/>
  <c r="Y425" i="1" s="1"/>
  <c r="C425" i="1"/>
  <c r="N424" i="1"/>
  <c r="M424" i="1"/>
  <c r="L424" i="1"/>
  <c r="K424" i="1"/>
  <c r="E424" i="1"/>
  <c r="X424" i="1" s="1"/>
  <c r="Y424" i="1" s="1"/>
  <c r="C424" i="1"/>
  <c r="O424" i="1" s="1"/>
  <c r="N423" i="1"/>
  <c r="M423" i="1"/>
  <c r="L423" i="1"/>
  <c r="K423" i="1"/>
  <c r="E423" i="1"/>
  <c r="X423" i="1" s="1"/>
  <c r="Y423" i="1" s="1"/>
  <c r="C423" i="1"/>
  <c r="X422" i="1"/>
  <c r="Y422" i="1" s="1"/>
  <c r="N422" i="1"/>
  <c r="M422" i="1"/>
  <c r="L422" i="1"/>
  <c r="K422" i="1"/>
  <c r="E422" i="1"/>
  <c r="C422" i="1"/>
  <c r="N421" i="1"/>
  <c r="M421" i="1"/>
  <c r="L421" i="1"/>
  <c r="K421" i="1"/>
  <c r="E421" i="1"/>
  <c r="X421" i="1" s="1"/>
  <c r="Y421" i="1" s="1"/>
  <c r="C421" i="1"/>
  <c r="N420" i="1"/>
  <c r="M420" i="1"/>
  <c r="L420" i="1"/>
  <c r="K420" i="1"/>
  <c r="O420" i="1" s="1"/>
  <c r="E420" i="1"/>
  <c r="X420" i="1" s="1"/>
  <c r="Y420" i="1" s="1"/>
  <c r="C420" i="1"/>
  <c r="N419" i="1"/>
  <c r="M419" i="1"/>
  <c r="L419" i="1"/>
  <c r="K419" i="1"/>
  <c r="O419" i="1" s="1"/>
  <c r="E419" i="1"/>
  <c r="X419" i="1" s="1"/>
  <c r="Y419" i="1" s="1"/>
  <c r="C419" i="1"/>
  <c r="N418" i="1"/>
  <c r="M418" i="1"/>
  <c r="L418" i="1"/>
  <c r="K418" i="1"/>
  <c r="E418" i="1"/>
  <c r="X418" i="1" s="1"/>
  <c r="Y418" i="1" s="1"/>
  <c r="C418" i="1"/>
  <c r="X417" i="1"/>
  <c r="Y417" i="1" s="1"/>
  <c r="N417" i="1"/>
  <c r="M417" i="1"/>
  <c r="L417" i="1"/>
  <c r="O417" i="1" s="1"/>
  <c r="K417" i="1"/>
  <c r="E417" i="1"/>
  <c r="C417" i="1"/>
  <c r="N416" i="1"/>
  <c r="M416" i="1"/>
  <c r="L416" i="1"/>
  <c r="K416" i="1"/>
  <c r="E416" i="1"/>
  <c r="X416" i="1" s="1"/>
  <c r="Y416" i="1" s="1"/>
  <c r="C416" i="1"/>
  <c r="N415" i="1"/>
  <c r="M415" i="1"/>
  <c r="L415" i="1"/>
  <c r="K415" i="1"/>
  <c r="E415" i="1"/>
  <c r="X415" i="1" s="1"/>
  <c r="Y415" i="1" s="1"/>
  <c r="C415" i="1"/>
  <c r="N414" i="1"/>
  <c r="M414" i="1"/>
  <c r="L414" i="1"/>
  <c r="K414" i="1"/>
  <c r="E414" i="1"/>
  <c r="X414" i="1" s="1"/>
  <c r="Y414" i="1" s="1"/>
  <c r="C414" i="1"/>
  <c r="N413" i="1"/>
  <c r="M413" i="1"/>
  <c r="L413" i="1"/>
  <c r="K413" i="1"/>
  <c r="E413" i="1"/>
  <c r="X413" i="1" s="1"/>
  <c r="Y413" i="1" s="1"/>
  <c r="C413" i="1"/>
  <c r="O413" i="1" s="1"/>
  <c r="N412" i="1"/>
  <c r="M412" i="1"/>
  <c r="L412" i="1"/>
  <c r="K412" i="1"/>
  <c r="E412" i="1"/>
  <c r="X412" i="1" s="1"/>
  <c r="Y412" i="1" s="1"/>
  <c r="C412" i="1"/>
  <c r="O412" i="1" s="1"/>
  <c r="Y411" i="1"/>
  <c r="N411" i="1"/>
  <c r="M411" i="1"/>
  <c r="L411" i="1"/>
  <c r="K411" i="1"/>
  <c r="E411" i="1"/>
  <c r="X411" i="1" s="1"/>
  <c r="C411" i="1"/>
  <c r="N410" i="1"/>
  <c r="M410" i="1"/>
  <c r="L410" i="1"/>
  <c r="O410" i="1" s="1"/>
  <c r="K410" i="1"/>
  <c r="E410" i="1"/>
  <c r="X410" i="1" s="1"/>
  <c r="Y410" i="1" s="1"/>
  <c r="C410" i="1"/>
  <c r="N409" i="1"/>
  <c r="M409" i="1"/>
  <c r="L409" i="1"/>
  <c r="K409" i="1"/>
  <c r="E409" i="1"/>
  <c r="X409" i="1" s="1"/>
  <c r="Y409" i="1" s="1"/>
  <c r="C409" i="1"/>
  <c r="X408" i="1"/>
  <c r="Y408" i="1" s="1"/>
  <c r="O408" i="1"/>
  <c r="N408" i="1"/>
  <c r="P408" i="1" s="1"/>
  <c r="R408" i="1" s="1"/>
  <c r="T408" i="1" s="1"/>
  <c r="M408" i="1"/>
  <c r="L408" i="1"/>
  <c r="Q408" i="1" s="1"/>
  <c r="U408" i="1" s="1"/>
  <c r="K408" i="1"/>
  <c r="E408" i="1"/>
  <c r="C408" i="1"/>
  <c r="N407" i="1"/>
  <c r="M407" i="1"/>
  <c r="L407" i="1"/>
  <c r="K407" i="1"/>
  <c r="E407" i="1"/>
  <c r="X407" i="1" s="1"/>
  <c r="Y407" i="1" s="1"/>
  <c r="C407" i="1"/>
  <c r="N406" i="1"/>
  <c r="M406" i="1"/>
  <c r="L406" i="1"/>
  <c r="K406" i="1"/>
  <c r="E406" i="1"/>
  <c r="X406" i="1" s="1"/>
  <c r="Y406" i="1" s="1"/>
  <c r="C406" i="1"/>
  <c r="N405" i="1"/>
  <c r="M405" i="1"/>
  <c r="L405" i="1"/>
  <c r="K405" i="1"/>
  <c r="E405" i="1"/>
  <c r="X405" i="1" s="1"/>
  <c r="Y405" i="1" s="1"/>
  <c r="C405" i="1"/>
  <c r="N404" i="1"/>
  <c r="M404" i="1"/>
  <c r="L404" i="1"/>
  <c r="K404" i="1"/>
  <c r="E404" i="1"/>
  <c r="X404" i="1" s="1"/>
  <c r="Y404" i="1" s="1"/>
  <c r="C404" i="1"/>
  <c r="N403" i="1"/>
  <c r="M403" i="1"/>
  <c r="L403" i="1"/>
  <c r="K403" i="1"/>
  <c r="E403" i="1"/>
  <c r="X403" i="1" s="1"/>
  <c r="Y403" i="1" s="1"/>
  <c r="C403" i="1"/>
  <c r="N402" i="1"/>
  <c r="M402" i="1"/>
  <c r="L402" i="1"/>
  <c r="K402" i="1"/>
  <c r="E402" i="1"/>
  <c r="X402" i="1" s="1"/>
  <c r="Y402" i="1" s="1"/>
  <c r="C402" i="1"/>
  <c r="Y401" i="1"/>
  <c r="N401" i="1"/>
  <c r="M401" i="1"/>
  <c r="L401" i="1"/>
  <c r="K401" i="1"/>
  <c r="E401" i="1"/>
  <c r="X401" i="1" s="1"/>
  <c r="C401" i="1"/>
  <c r="N400" i="1"/>
  <c r="M400" i="1"/>
  <c r="L400" i="1"/>
  <c r="K400" i="1"/>
  <c r="O400" i="1" s="1"/>
  <c r="E400" i="1"/>
  <c r="X400" i="1" s="1"/>
  <c r="Y400" i="1" s="1"/>
  <c r="C400" i="1"/>
  <c r="O399" i="1"/>
  <c r="N399" i="1"/>
  <c r="M399" i="1"/>
  <c r="L399" i="1"/>
  <c r="K399" i="1"/>
  <c r="E399" i="1"/>
  <c r="X399" i="1" s="1"/>
  <c r="Y399" i="1" s="1"/>
  <c r="C399" i="1"/>
  <c r="N398" i="1"/>
  <c r="M398" i="1"/>
  <c r="L398" i="1"/>
  <c r="O398" i="1" s="1"/>
  <c r="K398" i="1"/>
  <c r="E398" i="1"/>
  <c r="X398" i="1" s="1"/>
  <c r="Y398" i="1" s="1"/>
  <c r="C398" i="1"/>
  <c r="N397" i="1"/>
  <c r="M397" i="1"/>
  <c r="L397" i="1"/>
  <c r="K397" i="1"/>
  <c r="E397" i="1"/>
  <c r="X397" i="1" s="1"/>
  <c r="Y397" i="1" s="1"/>
  <c r="C397" i="1"/>
  <c r="X396" i="1"/>
  <c r="Y396" i="1" s="1"/>
  <c r="N396" i="1"/>
  <c r="M396" i="1"/>
  <c r="L396" i="1"/>
  <c r="K396" i="1"/>
  <c r="E396" i="1"/>
  <c r="C396" i="1"/>
  <c r="N395" i="1"/>
  <c r="M395" i="1"/>
  <c r="L395" i="1"/>
  <c r="K395" i="1"/>
  <c r="E395" i="1"/>
  <c r="X395" i="1" s="1"/>
  <c r="Y395" i="1" s="1"/>
  <c r="C395" i="1"/>
  <c r="N394" i="1"/>
  <c r="M394" i="1"/>
  <c r="L394" i="1"/>
  <c r="K394" i="1"/>
  <c r="E394" i="1"/>
  <c r="X394" i="1" s="1"/>
  <c r="Y394" i="1" s="1"/>
  <c r="C394" i="1"/>
  <c r="N393" i="1"/>
  <c r="M393" i="1"/>
  <c r="L393" i="1"/>
  <c r="O393" i="1" s="1"/>
  <c r="K393" i="1"/>
  <c r="E393" i="1"/>
  <c r="X393" i="1" s="1"/>
  <c r="Y393" i="1" s="1"/>
  <c r="C393" i="1"/>
  <c r="N392" i="1"/>
  <c r="M392" i="1"/>
  <c r="L392" i="1"/>
  <c r="K392" i="1"/>
  <c r="E392" i="1"/>
  <c r="X392" i="1" s="1"/>
  <c r="Y392" i="1" s="1"/>
  <c r="C392" i="1"/>
  <c r="N391" i="1"/>
  <c r="M391" i="1"/>
  <c r="L391" i="1"/>
  <c r="K391" i="1"/>
  <c r="E391" i="1"/>
  <c r="X391" i="1" s="1"/>
  <c r="Y391" i="1" s="1"/>
  <c r="C391" i="1"/>
  <c r="N390" i="1"/>
  <c r="M390" i="1"/>
  <c r="L390" i="1"/>
  <c r="K390" i="1"/>
  <c r="E390" i="1"/>
  <c r="X390" i="1" s="1"/>
  <c r="Y390" i="1" s="1"/>
  <c r="C390" i="1"/>
  <c r="X389" i="1"/>
  <c r="Y389" i="1" s="1"/>
  <c r="N389" i="1"/>
  <c r="M389" i="1"/>
  <c r="L389" i="1"/>
  <c r="K389" i="1"/>
  <c r="E389" i="1"/>
  <c r="C389" i="1"/>
  <c r="N388" i="1"/>
  <c r="M388" i="1"/>
  <c r="L388" i="1"/>
  <c r="K388" i="1"/>
  <c r="E388" i="1"/>
  <c r="X388" i="1" s="1"/>
  <c r="Y388" i="1" s="1"/>
  <c r="C388" i="1"/>
  <c r="N387" i="1"/>
  <c r="M387" i="1"/>
  <c r="L387" i="1"/>
  <c r="K387" i="1"/>
  <c r="O387" i="1" s="1"/>
  <c r="E387" i="1"/>
  <c r="X387" i="1" s="1"/>
  <c r="Y387" i="1" s="1"/>
  <c r="C387" i="1"/>
  <c r="X386" i="1"/>
  <c r="Y386" i="1" s="1"/>
  <c r="O386" i="1"/>
  <c r="N386" i="1"/>
  <c r="Q386" i="1" s="1"/>
  <c r="M386" i="1"/>
  <c r="L386" i="1"/>
  <c r="K386" i="1"/>
  <c r="E386" i="1"/>
  <c r="C386" i="1"/>
  <c r="Y385" i="1"/>
  <c r="X385" i="1"/>
  <c r="N385" i="1"/>
  <c r="M385" i="1"/>
  <c r="L385" i="1"/>
  <c r="K385" i="1"/>
  <c r="E385" i="1"/>
  <c r="C385" i="1"/>
  <c r="N384" i="1"/>
  <c r="M384" i="1"/>
  <c r="L384" i="1"/>
  <c r="K384" i="1"/>
  <c r="E384" i="1"/>
  <c r="X384" i="1" s="1"/>
  <c r="Y384" i="1" s="1"/>
  <c r="C384" i="1"/>
  <c r="N383" i="1"/>
  <c r="M383" i="1"/>
  <c r="L383" i="1"/>
  <c r="K383" i="1"/>
  <c r="E383" i="1"/>
  <c r="X383" i="1" s="1"/>
  <c r="Y383" i="1" s="1"/>
  <c r="C383" i="1"/>
  <c r="N382" i="1"/>
  <c r="M382" i="1"/>
  <c r="L382" i="1"/>
  <c r="K382" i="1"/>
  <c r="E382" i="1"/>
  <c r="X382" i="1" s="1"/>
  <c r="Y382" i="1" s="1"/>
  <c r="C382" i="1"/>
  <c r="X381" i="1"/>
  <c r="Y381" i="1" s="1"/>
  <c r="N381" i="1"/>
  <c r="M381" i="1"/>
  <c r="L381" i="1"/>
  <c r="K381" i="1"/>
  <c r="E381" i="1"/>
  <c r="C381" i="1"/>
  <c r="N380" i="1"/>
  <c r="M380" i="1"/>
  <c r="L380" i="1"/>
  <c r="K380" i="1"/>
  <c r="E380" i="1"/>
  <c r="X380" i="1" s="1"/>
  <c r="Y380" i="1" s="1"/>
  <c r="C380" i="1"/>
  <c r="X379" i="1"/>
  <c r="Y379" i="1" s="1"/>
  <c r="N379" i="1"/>
  <c r="M379" i="1"/>
  <c r="L379" i="1"/>
  <c r="K379" i="1"/>
  <c r="E379" i="1"/>
  <c r="C379" i="1"/>
  <c r="O379" i="1" s="1"/>
  <c r="X378" i="1"/>
  <c r="Y378" i="1" s="1"/>
  <c r="N378" i="1"/>
  <c r="M378" i="1"/>
  <c r="L378" i="1"/>
  <c r="K378" i="1"/>
  <c r="E378" i="1"/>
  <c r="C378" i="1"/>
  <c r="N377" i="1"/>
  <c r="M377" i="1"/>
  <c r="L377" i="1"/>
  <c r="K377" i="1"/>
  <c r="E377" i="1"/>
  <c r="X377" i="1" s="1"/>
  <c r="Y377" i="1" s="1"/>
  <c r="C377" i="1"/>
  <c r="N376" i="1"/>
  <c r="M376" i="1"/>
  <c r="L376" i="1"/>
  <c r="K376" i="1"/>
  <c r="E376" i="1"/>
  <c r="X376" i="1" s="1"/>
  <c r="Y376" i="1" s="1"/>
  <c r="C376" i="1"/>
  <c r="N375" i="1"/>
  <c r="M375" i="1"/>
  <c r="L375" i="1"/>
  <c r="K375" i="1"/>
  <c r="E375" i="1"/>
  <c r="X375" i="1" s="1"/>
  <c r="Y375" i="1" s="1"/>
  <c r="C375" i="1"/>
  <c r="Y374" i="1"/>
  <c r="X374" i="1"/>
  <c r="N374" i="1"/>
  <c r="M374" i="1"/>
  <c r="L374" i="1"/>
  <c r="K374" i="1"/>
  <c r="E374" i="1"/>
  <c r="C374" i="1"/>
  <c r="X373" i="1"/>
  <c r="Y373" i="1" s="1"/>
  <c r="N373" i="1"/>
  <c r="M373" i="1"/>
  <c r="L373" i="1"/>
  <c r="K373" i="1"/>
  <c r="E373" i="1"/>
  <c r="C373" i="1"/>
  <c r="N372" i="1"/>
  <c r="M372" i="1"/>
  <c r="L372" i="1"/>
  <c r="K372" i="1"/>
  <c r="E372" i="1"/>
  <c r="X372" i="1" s="1"/>
  <c r="Y372" i="1" s="1"/>
  <c r="C372" i="1"/>
  <c r="N371" i="1"/>
  <c r="M371" i="1"/>
  <c r="L371" i="1"/>
  <c r="K371" i="1"/>
  <c r="E371" i="1"/>
  <c r="X371" i="1" s="1"/>
  <c r="Y371" i="1" s="1"/>
  <c r="C371" i="1"/>
  <c r="N370" i="1"/>
  <c r="M370" i="1"/>
  <c r="L370" i="1"/>
  <c r="K370" i="1"/>
  <c r="E370" i="1"/>
  <c r="X370" i="1" s="1"/>
  <c r="Y370" i="1" s="1"/>
  <c r="C370" i="1"/>
  <c r="X369" i="1"/>
  <c r="Y369" i="1" s="1"/>
  <c r="N369" i="1"/>
  <c r="M369" i="1"/>
  <c r="L369" i="1"/>
  <c r="K369" i="1"/>
  <c r="E369" i="1"/>
  <c r="C369" i="1"/>
  <c r="O369" i="1" s="1"/>
  <c r="X368" i="1"/>
  <c r="Y368" i="1" s="1"/>
  <c r="N368" i="1"/>
  <c r="M368" i="1"/>
  <c r="L368" i="1"/>
  <c r="K368" i="1"/>
  <c r="E368" i="1"/>
  <c r="C368" i="1"/>
  <c r="N367" i="1"/>
  <c r="M367" i="1"/>
  <c r="L367" i="1"/>
  <c r="K367" i="1"/>
  <c r="E367" i="1"/>
  <c r="X367" i="1" s="1"/>
  <c r="Y367" i="1" s="1"/>
  <c r="C367" i="1"/>
  <c r="X366" i="1"/>
  <c r="Y366" i="1" s="1"/>
  <c r="N366" i="1"/>
  <c r="M366" i="1"/>
  <c r="L366" i="1"/>
  <c r="K366" i="1"/>
  <c r="E366" i="1"/>
  <c r="C366" i="1"/>
  <c r="N365" i="1"/>
  <c r="M365" i="1"/>
  <c r="L365" i="1"/>
  <c r="K365" i="1"/>
  <c r="E365" i="1"/>
  <c r="X365" i="1" s="1"/>
  <c r="Y365" i="1" s="1"/>
  <c r="C365" i="1"/>
  <c r="N364" i="1"/>
  <c r="M364" i="1"/>
  <c r="L364" i="1"/>
  <c r="O364" i="1" s="1"/>
  <c r="K364" i="1"/>
  <c r="E364" i="1"/>
  <c r="X364" i="1" s="1"/>
  <c r="Y364" i="1" s="1"/>
  <c r="C364" i="1"/>
  <c r="N363" i="1"/>
  <c r="M363" i="1"/>
  <c r="L363" i="1"/>
  <c r="K363" i="1"/>
  <c r="O363" i="1" s="1"/>
  <c r="E363" i="1"/>
  <c r="X363" i="1" s="1"/>
  <c r="Y363" i="1" s="1"/>
  <c r="C363" i="1"/>
  <c r="Y362" i="1"/>
  <c r="N362" i="1"/>
  <c r="M362" i="1"/>
  <c r="L362" i="1"/>
  <c r="K362" i="1"/>
  <c r="E362" i="1"/>
  <c r="X362" i="1" s="1"/>
  <c r="C362" i="1"/>
  <c r="N361" i="1"/>
  <c r="M361" i="1"/>
  <c r="L361" i="1"/>
  <c r="K361" i="1"/>
  <c r="E361" i="1"/>
  <c r="X361" i="1" s="1"/>
  <c r="Y361" i="1" s="1"/>
  <c r="C361" i="1"/>
  <c r="O360" i="1"/>
  <c r="N360" i="1"/>
  <c r="M360" i="1"/>
  <c r="L360" i="1"/>
  <c r="K360" i="1"/>
  <c r="E360" i="1"/>
  <c r="X360" i="1" s="1"/>
  <c r="Y360" i="1" s="1"/>
  <c r="C360" i="1"/>
  <c r="N359" i="1"/>
  <c r="M359" i="1"/>
  <c r="L359" i="1"/>
  <c r="K359" i="1"/>
  <c r="E359" i="1"/>
  <c r="C359" i="1"/>
  <c r="N358" i="1"/>
  <c r="M358" i="1"/>
  <c r="L358" i="1"/>
  <c r="O358" i="1" s="1"/>
  <c r="K358" i="1"/>
  <c r="E358" i="1"/>
  <c r="X358" i="1" s="1"/>
  <c r="Y358" i="1" s="1"/>
  <c r="C358" i="1"/>
  <c r="N357" i="1"/>
  <c r="M357" i="1"/>
  <c r="L357" i="1"/>
  <c r="K357" i="1"/>
  <c r="E357" i="1"/>
  <c r="X357" i="1" s="1"/>
  <c r="Y357" i="1" s="1"/>
  <c r="C357" i="1"/>
  <c r="X356" i="1"/>
  <c r="Y356" i="1" s="1"/>
  <c r="N356" i="1"/>
  <c r="M356" i="1"/>
  <c r="L356" i="1"/>
  <c r="K356" i="1"/>
  <c r="E356" i="1"/>
  <c r="C356" i="1"/>
  <c r="N355" i="1"/>
  <c r="M355" i="1"/>
  <c r="L355" i="1"/>
  <c r="K355" i="1"/>
  <c r="E355" i="1"/>
  <c r="X355" i="1" s="1"/>
  <c r="Y355" i="1" s="1"/>
  <c r="C355" i="1"/>
  <c r="X354" i="1"/>
  <c r="Y354" i="1" s="1"/>
  <c r="N354" i="1"/>
  <c r="M354" i="1"/>
  <c r="L354" i="1"/>
  <c r="K354" i="1"/>
  <c r="E354" i="1"/>
  <c r="C354" i="1"/>
  <c r="N353" i="1"/>
  <c r="M353" i="1"/>
  <c r="L353" i="1"/>
  <c r="K353" i="1"/>
  <c r="E353" i="1"/>
  <c r="X353" i="1" s="1"/>
  <c r="Y353" i="1" s="1"/>
  <c r="C353" i="1"/>
  <c r="N352" i="1"/>
  <c r="M352" i="1"/>
  <c r="L352" i="1"/>
  <c r="K352" i="1"/>
  <c r="E352" i="1"/>
  <c r="X352" i="1" s="1"/>
  <c r="Y352" i="1" s="1"/>
  <c r="C352" i="1"/>
  <c r="N351" i="1"/>
  <c r="M351" i="1"/>
  <c r="L351" i="1"/>
  <c r="K351" i="1"/>
  <c r="E351" i="1"/>
  <c r="X351" i="1" s="1"/>
  <c r="Y351" i="1" s="1"/>
  <c r="C351" i="1"/>
  <c r="N350" i="1"/>
  <c r="M350" i="1"/>
  <c r="L350" i="1"/>
  <c r="K350" i="1"/>
  <c r="E350" i="1"/>
  <c r="X350" i="1" s="1"/>
  <c r="Y350" i="1" s="1"/>
  <c r="C350" i="1"/>
  <c r="N349" i="1"/>
  <c r="M349" i="1"/>
  <c r="L349" i="1"/>
  <c r="K349" i="1"/>
  <c r="E349" i="1"/>
  <c r="X349" i="1" s="1"/>
  <c r="Y349" i="1" s="1"/>
  <c r="C349" i="1"/>
  <c r="X348" i="1"/>
  <c r="Y348" i="1" s="1"/>
  <c r="N348" i="1"/>
  <c r="M348" i="1"/>
  <c r="L348" i="1"/>
  <c r="K348" i="1"/>
  <c r="E348" i="1"/>
  <c r="C348" i="1"/>
  <c r="N347" i="1"/>
  <c r="M347" i="1"/>
  <c r="L347" i="1"/>
  <c r="K347" i="1"/>
  <c r="O347" i="1" s="1"/>
  <c r="E347" i="1"/>
  <c r="X347" i="1" s="1"/>
  <c r="Y347" i="1" s="1"/>
  <c r="C347" i="1"/>
  <c r="N346" i="1"/>
  <c r="M346" i="1"/>
  <c r="L346" i="1"/>
  <c r="K346" i="1"/>
  <c r="E346" i="1"/>
  <c r="X346" i="1" s="1"/>
  <c r="Y346" i="1" s="1"/>
  <c r="C346" i="1"/>
  <c r="N345" i="1"/>
  <c r="M345" i="1"/>
  <c r="L345" i="1"/>
  <c r="K345" i="1"/>
  <c r="E345" i="1"/>
  <c r="X345" i="1" s="1"/>
  <c r="Y345" i="1" s="1"/>
  <c r="C345" i="1"/>
  <c r="N344" i="1"/>
  <c r="M344" i="1"/>
  <c r="L344" i="1"/>
  <c r="K344" i="1"/>
  <c r="E344" i="1"/>
  <c r="X344" i="1" s="1"/>
  <c r="Y344" i="1" s="1"/>
  <c r="C344" i="1"/>
  <c r="O343" i="1"/>
  <c r="N343" i="1"/>
  <c r="Q343" i="1" s="1"/>
  <c r="M343" i="1"/>
  <c r="L343" i="1"/>
  <c r="K343" i="1"/>
  <c r="E343" i="1"/>
  <c r="X343" i="1" s="1"/>
  <c r="Y343" i="1" s="1"/>
  <c r="C343" i="1"/>
  <c r="N342" i="1"/>
  <c r="M342" i="1"/>
  <c r="L342" i="1"/>
  <c r="K342" i="1"/>
  <c r="E342" i="1"/>
  <c r="X342" i="1" s="1"/>
  <c r="Y342" i="1" s="1"/>
  <c r="C342" i="1"/>
  <c r="N341" i="1"/>
  <c r="M341" i="1"/>
  <c r="L341" i="1"/>
  <c r="K341" i="1"/>
  <c r="E341" i="1"/>
  <c r="X341" i="1" s="1"/>
  <c r="Y341" i="1" s="1"/>
  <c r="C341" i="1"/>
  <c r="N340" i="1"/>
  <c r="M340" i="1"/>
  <c r="L340" i="1"/>
  <c r="K340" i="1"/>
  <c r="O340" i="1" s="1"/>
  <c r="E340" i="1"/>
  <c r="X340" i="1" s="1"/>
  <c r="Y340" i="1" s="1"/>
  <c r="C340" i="1"/>
  <c r="N339" i="1"/>
  <c r="M339" i="1"/>
  <c r="L339" i="1"/>
  <c r="K339" i="1"/>
  <c r="E339" i="1"/>
  <c r="X339" i="1" s="1"/>
  <c r="Y339" i="1" s="1"/>
  <c r="C339" i="1"/>
  <c r="X338" i="1"/>
  <c r="Y338" i="1" s="1"/>
  <c r="N338" i="1"/>
  <c r="M338" i="1"/>
  <c r="L338" i="1"/>
  <c r="K338" i="1"/>
  <c r="E338" i="1"/>
  <c r="C338" i="1"/>
  <c r="X337" i="1"/>
  <c r="Y337" i="1" s="1"/>
  <c r="N337" i="1"/>
  <c r="M337" i="1"/>
  <c r="L337" i="1"/>
  <c r="K337" i="1"/>
  <c r="E337" i="1"/>
  <c r="C337" i="1"/>
  <c r="N336" i="1"/>
  <c r="M336" i="1"/>
  <c r="L336" i="1"/>
  <c r="O336" i="1" s="1"/>
  <c r="K336" i="1"/>
  <c r="E336" i="1"/>
  <c r="X336" i="1" s="1"/>
  <c r="Y336" i="1" s="1"/>
  <c r="C336" i="1"/>
  <c r="N335" i="1"/>
  <c r="M335" i="1"/>
  <c r="L335" i="1"/>
  <c r="K335" i="1"/>
  <c r="E335" i="1"/>
  <c r="X335" i="1" s="1"/>
  <c r="Y335" i="1" s="1"/>
  <c r="C335" i="1"/>
  <c r="N334" i="1"/>
  <c r="M334" i="1"/>
  <c r="L334" i="1"/>
  <c r="K334" i="1"/>
  <c r="E334" i="1"/>
  <c r="X334" i="1" s="1"/>
  <c r="Y334" i="1" s="1"/>
  <c r="C334" i="1"/>
  <c r="N333" i="1"/>
  <c r="M333" i="1"/>
  <c r="L333" i="1"/>
  <c r="K333" i="1"/>
  <c r="E333" i="1"/>
  <c r="X333" i="1" s="1"/>
  <c r="Y333" i="1" s="1"/>
  <c r="C333" i="1"/>
  <c r="N332" i="1"/>
  <c r="M332" i="1"/>
  <c r="L332" i="1"/>
  <c r="K332" i="1"/>
  <c r="E332" i="1"/>
  <c r="X332" i="1" s="1"/>
  <c r="Y332" i="1" s="1"/>
  <c r="C332" i="1"/>
  <c r="N331" i="1"/>
  <c r="M331" i="1"/>
  <c r="L331" i="1"/>
  <c r="K331" i="1"/>
  <c r="O331" i="1" s="1"/>
  <c r="Q331" i="1" s="1"/>
  <c r="E331" i="1"/>
  <c r="X331" i="1" s="1"/>
  <c r="Y331" i="1" s="1"/>
  <c r="C331" i="1"/>
  <c r="N330" i="1"/>
  <c r="M330" i="1"/>
  <c r="L330" i="1"/>
  <c r="K330" i="1"/>
  <c r="E330" i="1"/>
  <c r="X330" i="1" s="1"/>
  <c r="Y330" i="1" s="1"/>
  <c r="C330" i="1"/>
  <c r="X329" i="1"/>
  <c r="Y329" i="1" s="1"/>
  <c r="N329" i="1"/>
  <c r="M329" i="1"/>
  <c r="L329" i="1"/>
  <c r="K329" i="1"/>
  <c r="E329" i="1"/>
  <c r="C329" i="1"/>
  <c r="N328" i="1"/>
  <c r="M328" i="1"/>
  <c r="L328" i="1"/>
  <c r="K328" i="1"/>
  <c r="E328" i="1"/>
  <c r="X328" i="1" s="1"/>
  <c r="Y328" i="1" s="1"/>
  <c r="C328" i="1"/>
  <c r="N327" i="1"/>
  <c r="M327" i="1"/>
  <c r="L327" i="1"/>
  <c r="O327" i="1" s="1"/>
  <c r="K327" i="1"/>
  <c r="E327" i="1"/>
  <c r="X327" i="1" s="1"/>
  <c r="Y327" i="1" s="1"/>
  <c r="C327" i="1"/>
  <c r="N326" i="1"/>
  <c r="M326" i="1"/>
  <c r="L326" i="1"/>
  <c r="K326" i="1"/>
  <c r="E326" i="1"/>
  <c r="X326" i="1" s="1"/>
  <c r="Y326" i="1" s="1"/>
  <c r="C326" i="1"/>
  <c r="N325" i="1"/>
  <c r="M325" i="1"/>
  <c r="L325" i="1"/>
  <c r="K325" i="1"/>
  <c r="E325" i="1"/>
  <c r="X325" i="1" s="1"/>
  <c r="Y325" i="1" s="1"/>
  <c r="C325" i="1"/>
  <c r="N324" i="1"/>
  <c r="M324" i="1"/>
  <c r="L324" i="1"/>
  <c r="K324" i="1"/>
  <c r="O324" i="1" s="1"/>
  <c r="E324" i="1"/>
  <c r="X324" i="1" s="1"/>
  <c r="Y324" i="1" s="1"/>
  <c r="C324" i="1"/>
  <c r="N323" i="1"/>
  <c r="M323" i="1"/>
  <c r="L323" i="1"/>
  <c r="K323" i="1"/>
  <c r="E323" i="1"/>
  <c r="X323" i="1" s="1"/>
  <c r="Y323" i="1" s="1"/>
  <c r="C323" i="1"/>
  <c r="X322" i="1"/>
  <c r="Y322" i="1" s="1"/>
  <c r="O322" i="1"/>
  <c r="N322" i="1"/>
  <c r="M322" i="1"/>
  <c r="L322" i="1"/>
  <c r="K322" i="1"/>
  <c r="E322" i="1"/>
  <c r="C322" i="1"/>
  <c r="Y321" i="1"/>
  <c r="X321" i="1"/>
  <c r="N321" i="1"/>
  <c r="M321" i="1"/>
  <c r="L321" i="1"/>
  <c r="K321" i="1"/>
  <c r="E321" i="1"/>
  <c r="C321" i="1"/>
  <c r="N320" i="1"/>
  <c r="M320" i="1"/>
  <c r="L320" i="1"/>
  <c r="K320" i="1"/>
  <c r="E320" i="1"/>
  <c r="X320" i="1" s="1"/>
  <c r="Y320" i="1" s="1"/>
  <c r="C320" i="1"/>
  <c r="N319" i="1"/>
  <c r="M319" i="1"/>
  <c r="L319" i="1"/>
  <c r="K319" i="1"/>
  <c r="E319" i="1"/>
  <c r="X319" i="1" s="1"/>
  <c r="Y319" i="1" s="1"/>
  <c r="C319" i="1"/>
  <c r="X318" i="1"/>
  <c r="Y318" i="1" s="1"/>
  <c r="N318" i="1"/>
  <c r="M318" i="1"/>
  <c r="L318" i="1"/>
  <c r="K318" i="1"/>
  <c r="E318" i="1"/>
  <c r="C318" i="1"/>
  <c r="O317" i="1"/>
  <c r="N317" i="1"/>
  <c r="M317" i="1"/>
  <c r="L317" i="1"/>
  <c r="K317" i="1"/>
  <c r="E317" i="1"/>
  <c r="X317" i="1" s="1"/>
  <c r="Y317" i="1" s="1"/>
  <c r="C317" i="1"/>
  <c r="N316" i="1"/>
  <c r="M316" i="1"/>
  <c r="L316" i="1"/>
  <c r="K316" i="1"/>
  <c r="E316" i="1"/>
  <c r="C316" i="1"/>
  <c r="O316" i="1" s="1"/>
  <c r="P316" i="1" s="1"/>
  <c r="R316" i="1" s="1"/>
  <c r="T316" i="1" s="1"/>
  <c r="N315" i="1"/>
  <c r="M315" i="1"/>
  <c r="L315" i="1"/>
  <c r="O315" i="1" s="1"/>
  <c r="K315" i="1"/>
  <c r="E315" i="1"/>
  <c r="X315" i="1" s="1"/>
  <c r="Y315" i="1" s="1"/>
  <c r="C315" i="1"/>
  <c r="N314" i="1"/>
  <c r="M314" i="1"/>
  <c r="L314" i="1"/>
  <c r="K314" i="1"/>
  <c r="E314" i="1"/>
  <c r="X314" i="1" s="1"/>
  <c r="Y314" i="1" s="1"/>
  <c r="C314" i="1"/>
  <c r="N313" i="1"/>
  <c r="M313" i="1"/>
  <c r="L313" i="1"/>
  <c r="K313" i="1"/>
  <c r="E313" i="1"/>
  <c r="X313" i="1" s="1"/>
  <c r="Y313" i="1" s="1"/>
  <c r="C313" i="1"/>
  <c r="N312" i="1"/>
  <c r="M312" i="1"/>
  <c r="L312" i="1"/>
  <c r="K312" i="1"/>
  <c r="E312" i="1"/>
  <c r="X312" i="1" s="1"/>
  <c r="Y312" i="1" s="1"/>
  <c r="C312" i="1"/>
  <c r="N311" i="1"/>
  <c r="M311" i="1"/>
  <c r="L311" i="1"/>
  <c r="K311" i="1"/>
  <c r="E311" i="1"/>
  <c r="X311" i="1" s="1"/>
  <c r="Y311" i="1" s="1"/>
  <c r="C311" i="1"/>
  <c r="N310" i="1"/>
  <c r="M310" i="1"/>
  <c r="L310" i="1"/>
  <c r="K310" i="1"/>
  <c r="E310" i="1"/>
  <c r="X310" i="1" s="1"/>
  <c r="Y310" i="1" s="1"/>
  <c r="C310" i="1"/>
  <c r="X309" i="1"/>
  <c r="Y309" i="1" s="1"/>
  <c r="N309" i="1"/>
  <c r="M309" i="1"/>
  <c r="L309" i="1"/>
  <c r="K309" i="1"/>
  <c r="E309" i="1"/>
  <c r="C309" i="1"/>
  <c r="N308" i="1"/>
  <c r="M308" i="1"/>
  <c r="L308" i="1"/>
  <c r="K308" i="1"/>
  <c r="E308" i="1"/>
  <c r="X308" i="1" s="1"/>
  <c r="Y308" i="1" s="1"/>
  <c r="C308" i="1"/>
  <c r="N307" i="1"/>
  <c r="M307" i="1"/>
  <c r="L307" i="1"/>
  <c r="K307" i="1"/>
  <c r="E307" i="1"/>
  <c r="X307" i="1" s="1"/>
  <c r="Y307" i="1" s="1"/>
  <c r="C307" i="1"/>
  <c r="X306" i="1"/>
  <c r="Y306" i="1" s="1"/>
  <c r="N306" i="1"/>
  <c r="M306" i="1"/>
  <c r="L306" i="1"/>
  <c r="K306" i="1"/>
  <c r="E306" i="1"/>
  <c r="C306" i="1"/>
  <c r="N305" i="1"/>
  <c r="M305" i="1"/>
  <c r="L305" i="1"/>
  <c r="K305" i="1"/>
  <c r="E305" i="1"/>
  <c r="X305" i="1" s="1"/>
  <c r="Y305" i="1" s="1"/>
  <c r="C305" i="1"/>
  <c r="N304" i="1"/>
  <c r="M304" i="1"/>
  <c r="L304" i="1"/>
  <c r="K304" i="1"/>
  <c r="E304" i="1"/>
  <c r="X304" i="1" s="1"/>
  <c r="Y304" i="1" s="1"/>
  <c r="C304" i="1"/>
  <c r="N303" i="1"/>
  <c r="M303" i="1"/>
  <c r="L303" i="1"/>
  <c r="K303" i="1"/>
  <c r="E303" i="1"/>
  <c r="X303" i="1" s="1"/>
  <c r="Y303" i="1" s="1"/>
  <c r="C303" i="1"/>
  <c r="X302" i="1"/>
  <c r="Y302" i="1" s="1"/>
  <c r="N302" i="1"/>
  <c r="M302" i="1"/>
  <c r="L302" i="1"/>
  <c r="O302" i="1" s="1"/>
  <c r="K302" i="1"/>
  <c r="E302" i="1"/>
  <c r="C302" i="1"/>
  <c r="X301" i="1"/>
  <c r="Y301" i="1" s="1"/>
  <c r="N301" i="1"/>
  <c r="M301" i="1"/>
  <c r="L301" i="1"/>
  <c r="O301" i="1" s="1"/>
  <c r="K301" i="1"/>
  <c r="E301" i="1"/>
  <c r="C301" i="1"/>
  <c r="N300" i="1"/>
  <c r="M300" i="1"/>
  <c r="L300" i="1"/>
  <c r="K300" i="1"/>
  <c r="E300" i="1"/>
  <c r="X300" i="1" s="1"/>
  <c r="Y300" i="1" s="1"/>
  <c r="C300" i="1"/>
  <c r="N299" i="1"/>
  <c r="M299" i="1"/>
  <c r="L299" i="1"/>
  <c r="K299" i="1"/>
  <c r="O299" i="1" s="1"/>
  <c r="E299" i="1"/>
  <c r="X299" i="1" s="1"/>
  <c r="Y299" i="1" s="1"/>
  <c r="C299" i="1"/>
  <c r="N298" i="1"/>
  <c r="M298" i="1"/>
  <c r="L298" i="1"/>
  <c r="K298" i="1"/>
  <c r="E298" i="1"/>
  <c r="X298" i="1" s="1"/>
  <c r="Y298" i="1" s="1"/>
  <c r="C298" i="1"/>
  <c r="N297" i="1"/>
  <c r="M297" i="1"/>
  <c r="L297" i="1"/>
  <c r="K297" i="1"/>
  <c r="E297" i="1"/>
  <c r="X297" i="1" s="1"/>
  <c r="Y297" i="1" s="1"/>
  <c r="C297" i="1"/>
  <c r="N296" i="1"/>
  <c r="M296" i="1"/>
  <c r="L296" i="1"/>
  <c r="K296" i="1"/>
  <c r="E296" i="1"/>
  <c r="X296" i="1" s="1"/>
  <c r="Y296" i="1" s="1"/>
  <c r="C296" i="1"/>
  <c r="O295" i="1"/>
  <c r="N295" i="1"/>
  <c r="M295" i="1"/>
  <c r="L295" i="1"/>
  <c r="K295" i="1"/>
  <c r="E295" i="1"/>
  <c r="X295" i="1" s="1"/>
  <c r="Y295" i="1" s="1"/>
  <c r="C295" i="1"/>
  <c r="X294" i="1"/>
  <c r="Y294" i="1" s="1"/>
  <c r="N294" i="1"/>
  <c r="M294" i="1"/>
  <c r="L294" i="1"/>
  <c r="K294" i="1"/>
  <c r="O294" i="1" s="1"/>
  <c r="E294" i="1"/>
  <c r="C294" i="1"/>
  <c r="N293" i="1"/>
  <c r="M293" i="1"/>
  <c r="L293" i="1"/>
  <c r="K293" i="1"/>
  <c r="E293" i="1"/>
  <c r="X293" i="1" s="1"/>
  <c r="Y293" i="1" s="1"/>
  <c r="C293" i="1"/>
  <c r="X292" i="1"/>
  <c r="Y292" i="1" s="1"/>
  <c r="N292" i="1"/>
  <c r="M292" i="1"/>
  <c r="L292" i="1"/>
  <c r="K292" i="1"/>
  <c r="E292" i="1"/>
  <c r="C292" i="1"/>
  <c r="X291" i="1"/>
  <c r="Y291" i="1" s="1"/>
  <c r="N291" i="1"/>
  <c r="M291" i="1"/>
  <c r="L291" i="1"/>
  <c r="O291" i="1" s="1"/>
  <c r="K291" i="1"/>
  <c r="E291" i="1"/>
  <c r="C291" i="1"/>
  <c r="N290" i="1"/>
  <c r="M290" i="1"/>
  <c r="L290" i="1"/>
  <c r="K290" i="1"/>
  <c r="E290" i="1"/>
  <c r="X290" i="1" s="1"/>
  <c r="Y290" i="1" s="1"/>
  <c r="C290" i="1"/>
  <c r="N289" i="1"/>
  <c r="M289" i="1"/>
  <c r="L289" i="1"/>
  <c r="K289" i="1"/>
  <c r="E289" i="1"/>
  <c r="X289" i="1" s="1"/>
  <c r="Y289" i="1" s="1"/>
  <c r="C289" i="1"/>
  <c r="X288" i="1"/>
  <c r="Y288" i="1" s="1"/>
  <c r="N288" i="1"/>
  <c r="M288" i="1"/>
  <c r="L288" i="1"/>
  <c r="K288" i="1"/>
  <c r="E288" i="1"/>
  <c r="C288" i="1"/>
  <c r="N287" i="1"/>
  <c r="M287" i="1"/>
  <c r="L287" i="1"/>
  <c r="K287" i="1"/>
  <c r="E287" i="1"/>
  <c r="X287" i="1" s="1"/>
  <c r="Y287" i="1" s="1"/>
  <c r="C287" i="1"/>
  <c r="N286" i="1"/>
  <c r="M286" i="1"/>
  <c r="L286" i="1"/>
  <c r="K286" i="1"/>
  <c r="E286" i="1"/>
  <c r="X286" i="1" s="1"/>
  <c r="Y286" i="1" s="1"/>
  <c r="C286" i="1"/>
  <c r="N285" i="1"/>
  <c r="M285" i="1"/>
  <c r="L285" i="1"/>
  <c r="K285" i="1"/>
  <c r="E285" i="1"/>
  <c r="X285" i="1" s="1"/>
  <c r="Y285" i="1" s="1"/>
  <c r="C285" i="1"/>
  <c r="N284" i="1"/>
  <c r="M284" i="1"/>
  <c r="L284" i="1"/>
  <c r="K284" i="1"/>
  <c r="E284" i="1"/>
  <c r="X284" i="1" s="1"/>
  <c r="Y284" i="1" s="1"/>
  <c r="C284" i="1"/>
  <c r="N283" i="1"/>
  <c r="M283" i="1"/>
  <c r="L283" i="1"/>
  <c r="K283" i="1"/>
  <c r="E283" i="1"/>
  <c r="X283" i="1" s="1"/>
  <c r="Y283" i="1" s="1"/>
  <c r="C283" i="1"/>
  <c r="X282" i="1"/>
  <c r="Y282" i="1" s="1"/>
  <c r="N282" i="1"/>
  <c r="M282" i="1"/>
  <c r="L282" i="1"/>
  <c r="O282" i="1" s="1"/>
  <c r="K282" i="1"/>
  <c r="E282" i="1"/>
  <c r="C282" i="1"/>
  <c r="N281" i="1"/>
  <c r="M281" i="1"/>
  <c r="L281" i="1"/>
  <c r="K281" i="1"/>
  <c r="E281" i="1"/>
  <c r="X281" i="1" s="1"/>
  <c r="Y281" i="1" s="1"/>
  <c r="C281" i="1"/>
  <c r="O280" i="1"/>
  <c r="N280" i="1"/>
  <c r="M280" i="1"/>
  <c r="L280" i="1"/>
  <c r="K280" i="1"/>
  <c r="E280" i="1"/>
  <c r="X280" i="1" s="1"/>
  <c r="Y280" i="1" s="1"/>
  <c r="C280" i="1"/>
  <c r="N279" i="1"/>
  <c r="M279" i="1"/>
  <c r="L279" i="1"/>
  <c r="K279" i="1"/>
  <c r="E279" i="1"/>
  <c r="X279" i="1" s="1"/>
  <c r="Y279" i="1" s="1"/>
  <c r="C279" i="1"/>
  <c r="N278" i="1"/>
  <c r="M278" i="1"/>
  <c r="L278" i="1"/>
  <c r="K278" i="1"/>
  <c r="E278" i="1"/>
  <c r="X278" i="1" s="1"/>
  <c r="Y278" i="1" s="1"/>
  <c r="C278" i="1"/>
  <c r="N277" i="1"/>
  <c r="M277" i="1"/>
  <c r="L277" i="1"/>
  <c r="K277" i="1"/>
  <c r="E277" i="1"/>
  <c r="X277" i="1" s="1"/>
  <c r="Y277" i="1" s="1"/>
  <c r="C277" i="1"/>
  <c r="Y276" i="1"/>
  <c r="X276" i="1"/>
  <c r="N276" i="1"/>
  <c r="M276" i="1"/>
  <c r="L276" i="1"/>
  <c r="K276" i="1"/>
  <c r="O276" i="1" s="1"/>
  <c r="E276" i="1"/>
  <c r="C276" i="1"/>
  <c r="X275" i="1"/>
  <c r="Y275" i="1" s="1"/>
  <c r="N275" i="1"/>
  <c r="M275" i="1"/>
  <c r="L275" i="1"/>
  <c r="P275" i="1" s="1"/>
  <c r="K275" i="1"/>
  <c r="O275" i="1" s="1"/>
  <c r="E275" i="1"/>
  <c r="C275" i="1"/>
  <c r="N274" i="1"/>
  <c r="M274" i="1"/>
  <c r="L274" i="1"/>
  <c r="K274" i="1"/>
  <c r="E274" i="1"/>
  <c r="X274" i="1" s="1"/>
  <c r="Y274" i="1" s="1"/>
  <c r="C274" i="1"/>
  <c r="N273" i="1"/>
  <c r="M273" i="1"/>
  <c r="L273" i="1"/>
  <c r="Q273" i="1" s="1"/>
  <c r="K273" i="1"/>
  <c r="E273" i="1"/>
  <c r="X273" i="1" s="1"/>
  <c r="Y273" i="1" s="1"/>
  <c r="C273" i="1"/>
  <c r="O273" i="1" s="1"/>
  <c r="N272" i="1"/>
  <c r="M272" i="1"/>
  <c r="L272" i="1"/>
  <c r="K272" i="1"/>
  <c r="E272" i="1"/>
  <c r="X272" i="1" s="1"/>
  <c r="Y272" i="1" s="1"/>
  <c r="C272" i="1"/>
  <c r="X271" i="1"/>
  <c r="Y271" i="1" s="1"/>
  <c r="N271" i="1"/>
  <c r="M271" i="1"/>
  <c r="L271" i="1"/>
  <c r="K271" i="1"/>
  <c r="E271" i="1"/>
  <c r="C271" i="1"/>
  <c r="N270" i="1"/>
  <c r="M270" i="1"/>
  <c r="L270" i="1"/>
  <c r="K270" i="1"/>
  <c r="E270" i="1"/>
  <c r="X270" i="1" s="1"/>
  <c r="Y270" i="1" s="1"/>
  <c r="C270" i="1"/>
  <c r="O270" i="1" s="1"/>
  <c r="N269" i="1"/>
  <c r="M269" i="1"/>
  <c r="L269" i="1"/>
  <c r="O269" i="1" s="1"/>
  <c r="K269" i="1"/>
  <c r="E269" i="1"/>
  <c r="X269" i="1" s="1"/>
  <c r="Y269" i="1" s="1"/>
  <c r="C269" i="1"/>
  <c r="X268" i="1"/>
  <c r="Y268" i="1" s="1"/>
  <c r="O268" i="1"/>
  <c r="N268" i="1"/>
  <c r="M268" i="1"/>
  <c r="L268" i="1"/>
  <c r="K268" i="1"/>
  <c r="E268" i="1"/>
  <c r="C268" i="1"/>
  <c r="N267" i="1"/>
  <c r="M267" i="1"/>
  <c r="L267" i="1"/>
  <c r="K267" i="1"/>
  <c r="E267" i="1"/>
  <c r="C267" i="1"/>
  <c r="N266" i="1"/>
  <c r="M266" i="1"/>
  <c r="L266" i="1"/>
  <c r="K266" i="1"/>
  <c r="O266" i="1" s="1"/>
  <c r="E266" i="1"/>
  <c r="X266" i="1" s="1"/>
  <c r="Y266" i="1" s="1"/>
  <c r="C266" i="1"/>
  <c r="N265" i="1"/>
  <c r="M265" i="1"/>
  <c r="L265" i="1"/>
  <c r="K265" i="1"/>
  <c r="E265" i="1"/>
  <c r="X265" i="1" s="1"/>
  <c r="Y265" i="1" s="1"/>
  <c r="C265" i="1"/>
  <c r="N264" i="1"/>
  <c r="M264" i="1"/>
  <c r="L264" i="1"/>
  <c r="K264" i="1"/>
  <c r="E264" i="1"/>
  <c r="X264" i="1" s="1"/>
  <c r="Y264" i="1" s="1"/>
  <c r="C264" i="1"/>
  <c r="O264" i="1" s="1"/>
  <c r="N263" i="1"/>
  <c r="M263" i="1"/>
  <c r="L263" i="1"/>
  <c r="K263" i="1"/>
  <c r="E263" i="1"/>
  <c r="X263" i="1" s="1"/>
  <c r="Y263" i="1" s="1"/>
  <c r="C263" i="1"/>
  <c r="N262" i="1"/>
  <c r="M262" i="1"/>
  <c r="L262" i="1"/>
  <c r="K262" i="1"/>
  <c r="E262" i="1"/>
  <c r="X262" i="1" s="1"/>
  <c r="Y262" i="1" s="1"/>
  <c r="C262" i="1"/>
  <c r="N261" i="1"/>
  <c r="M261" i="1"/>
  <c r="L261" i="1"/>
  <c r="O261" i="1" s="1"/>
  <c r="K261" i="1"/>
  <c r="E261" i="1"/>
  <c r="X261" i="1" s="1"/>
  <c r="Y261" i="1" s="1"/>
  <c r="C261" i="1"/>
  <c r="N260" i="1"/>
  <c r="M260" i="1"/>
  <c r="L260" i="1"/>
  <c r="K260" i="1"/>
  <c r="E260" i="1"/>
  <c r="X260" i="1" s="1"/>
  <c r="Y260" i="1" s="1"/>
  <c r="C260" i="1"/>
  <c r="X259" i="1"/>
  <c r="Y259" i="1" s="1"/>
  <c r="N259" i="1"/>
  <c r="M259" i="1"/>
  <c r="L259" i="1"/>
  <c r="K259" i="1"/>
  <c r="E259" i="1"/>
  <c r="C259" i="1"/>
  <c r="N258" i="1"/>
  <c r="M258" i="1"/>
  <c r="L258" i="1"/>
  <c r="O258" i="1" s="1"/>
  <c r="P258" i="1" s="1"/>
  <c r="R258" i="1" s="1"/>
  <c r="T258" i="1" s="1"/>
  <c r="K258" i="1"/>
  <c r="E258" i="1"/>
  <c r="X258" i="1" s="1"/>
  <c r="Y258" i="1" s="1"/>
  <c r="C258" i="1"/>
  <c r="N257" i="1"/>
  <c r="M257" i="1"/>
  <c r="L257" i="1"/>
  <c r="K257" i="1"/>
  <c r="E257" i="1"/>
  <c r="X257" i="1" s="1"/>
  <c r="Y257" i="1" s="1"/>
  <c r="C257" i="1"/>
  <c r="Y256" i="1"/>
  <c r="N256" i="1"/>
  <c r="M256" i="1"/>
  <c r="L256" i="1"/>
  <c r="K256" i="1"/>
  <c r="E256" i="1"/>
  <c r="X256" i="1" s="1"/>
  <c r="C256" i="1"/>
  <c r="O255" i="1"/>
  <c r="N255" i="1"/>
  <c r="M255" i="1"/>
  <c r="L255" i="1"/>
  <c r="K255" i="1"/>
  <c r="E255" i="1"/>
  <c r="X255" i="1" s="1"/>
  <c r="Y255" i="1" s="1"/>
  <c r="C255" i="1"/>
  <c r="Y254" i="1"/>
  <c r="X254" i="1"/>
  <c r="N254" i="1"/>
  <c r="M254" i="1"/>
  <c r="L254" i="1"/>
  <c r="K254" i="1"/>
  <c r="E254" i="1"/>
  <c r="C254" i="1"/>
  <c r="N253" i="1"/>
  <c r="M253" i="1"/>
  <c r="L253" i="1"/>
  <c r="O253" i="1" s="1"/>
  <c r="K253" i="1"/>
  <c r="E253" i="1"/>
  <c r="X253" i="1" s="1"/>
  <c r="Y253" i="1" s="1"/>
  <c r="C253" i="1"/>
  <c r="N252" i="1"/>
  <c r="M252" i="1"/>
  <c r="L252" i="1"/>
  <c r="K252" i="1"/>
  <c r="E252" i="1"/>
  <c r="X252" i="1" s="1"/>
  <c r="Y252" i="1" s="1"/>
  <c r="C252" i="1"/>
  <c r="O252" i="1" s="1"/>
  <c r="X251" i="1"/>
  <c r="Y251" i="1" s="1"/>
  <c r="N251" i="1"/>
  <c r="M251" i="1"/>
  <c r="L251" i="1"/>
  <c r="K251" i="1"/>
  <c r="O251" i="1" s="1"/>
  <c r="E251" i="1"/>
  <c r="C251" i="1"/>
  <c r="N250" i="1"/>
  <c r="M250" i="1"/>
  <c r="L250" i="1"/>
  <c r="K250" i="1"/>
  <c r="E250" i="1"/>
  <c r="X250" i="1" s="1"/>
  <c r="Y250" i="1" s="1"/>
  <c r="C250" i="1"/>
  <c r="N249" i="1"/>
  <c r="M249" i="1"/>
  <c r="L249" i="1"/>
  <c r="K249" i="1"/>
  <c r="E249" i="1"/>
  <c r="X249" i="1" s="1"/>
  <c r="Y249" i="1" s="1"/>
  <c r="C249" i="1"/>
  <c r="X248" i="1"/>
  <c r="Y248" i="1" s="1"/>
  <c r="N248" i="1"/>
  <c r="M248" i="1"/>
  <c r="L248" i="1"/>
  <c r="K248" i="1"/>
  <c r="E248" i="1"/>
  <c r="C248" i="1"/>
  <c r="O247" i="1"/>
  <c r="N247" i="1"/>
  <c r="M247" i="1"/>
  <c r="L247" i="1"/>
  <c r="K247" i="1"/>
  <c r="E247" i="1"/>
  <c r="X247" i="1" s="1"/>
  <c r="Y247" i="1" s="1"/>
  <c r="C247" i="1"/>
  <c r="N246" i="1"/>
  <c r="M246" i="1"/>
  <c r="L246" i="1"/>
  <c r="K246" i="1"/>
  <c r="E246" i="1"/>
  <c r="X246" i="1" s="1"/>
  <c r="Y246" i="1" s="1"/>
  <c r="C246" i="1"/>
  <c r="N245" i="1"/>
  <c r="M245" i="1"/>
  <c r="L245" i="1"/>
  <c r="K245" i="1"/>
  <c r="E245" i="1"/>
  <c r="X245" i="1" s="1"/>
  <c r="Y245" i="1" s="1"/>
  <c r="C245" i="1"/>
  <c r="X244" i="1"/>
  <c r="Y244" i="1" s="1"/>
  <c r="N244" i="1"/>
  <c r="M244" i="1"/>
  <c r="L244" i="1"/>
  <c r="K244" i="1"/>
  <c r="O244" i="1" s="1"/>
  <c r="E244" i="1"/>
  <c r="C244" i="1"/>
  <c r="N243" i="1"/>
  <c r="M243" i="1"/>
  <c r="L243" i="1"/>
  <c r="K243" i="1"/>
  <c r="E243" i="1"/>
  <c r="X243" i="1" s="1"/>
  <c r="Y243" i="1" s="1"/>
  <c r="C243" i="1"/>
  <c r="N242" i="1"/>
  <c r="M242" i="1"/>
  <c r="L242" i="1"/>
  <c r="K242" i="1"/>
  <c r="O242" i="1" s="1"/>
  <c r="E242" i="1"/>
  <c r="X242" i="1" s="1"/>
  <c r="Y242" i="1" s="1"/>
  <c r="C242" i="1"/>
  <c r="N241" i="1"/>
  <c r="M241" i="1"/>
  <c r="L241" i="1"/>
  <c r="O241" i="1" s="1"/>
  <c r="K241" i="1"/>
  <c r="E241" i="1"/>
  <c r="X241" i="1" s="1"/>
  <c r="Y241" i="1" s="1"/>
  <c r="C241" i="1"/>
  <c r="N240" i="1"/>
  <c r="M240" i="1"/>
  <c r="L240" i="1"/>
  <c r="K240" i="1"/>
  <c r="E240" i="1"/>
  <c r="X240" i="1" s="1"/>
  <c r="Y240" i="1" s="1"/>
  <c r="C240" i="1"/>
  <c r="X239" i="1"/>
  <c r="Y239" i="1" s="1"/>
  <c r="N239" i="1"/>
  <c r="M239" i="1"/>
  <c r="L239" i="1"/>
  <c r="K239" i="1"/>
  <c r="E239" i="1"/>
  <c r="C239" i="1"/>
  <c r="O238" i="1"/>
  <c r="N238" i="1"/>
  <c r="Q238" i="1" s="1"/>
  <c r="M238" i="1"/>
  <c r="L238" i="1"/>
  <c r="K238" i="1"/>
  <c r="E238" i="1"/>
  <c r="X238" i="1" s="1"/>
  <c r="Y238" i="1" s="1"/>
  <c r="C238" i="1"/>
  <c r="N237" i="1"/>
  <c r="M237" i="1"/>
  <c r="L237" i="1"/>
  <c r="K237" i="1"/>
  <c r="E237" i="1"/>
  <c r="X237" i="1" s="1"/>
  <c r="Y237" i="1" s="1"/>
  <c r="C237" i="1"/>
  <c r="X236" i="1"/>
  <c r="Y236" i="1" s="1"/>
  <c r="N236" i="1"/>
  <c r="M236" i="1"/>
  <c r="L236" i="1"/>
  <c r="K236" i="1"/>
  <c r="E236" i="1"/>
  <c r="C236" i="1"/>
  <c r="N235" i="1"/>
  <c r="M235" i="1"/>
  <c r="L235" i="1"/>
  <c r="K235" i="1"/>
  <c r="E235" i="1"/>
  <c r="X235" i="1" s="1"/>
  <c r="Y235" i="1" s="1"/>
  <c r="C235" i="1"/>
  <c r="N234" i="1"/>
  <c r="M234" i="1"/>
  <c r="L234" i="1"/>
  <c r="K234" i="1"/>
  <c r="E234" i="1"/>
  <c r="X234" i="1" s="1"/>
  <c r="Y234" i="1" s="1"/>
  <c r="C234" i="1"/>
  <c r="X233" i="1"/>
  <c r="Y233" i="1" s="1"/>
  <c r="N233" i="1"/>
  <c r="M233" i="1"/>
  <c r="L233" i="1"/>
  <c r="K233" i="1"/>
  <c r="E233" i="1"/>
  <c r="C233" i="1"/>
  <c r="N232" i="1"/>
  <c r="M232" i="1"/>
  <c r="L232" i="1"/>
  <c r="K232" i="1"/>
  <c r="E232" i="1"/>
  <c r="X232" i="1" s="1"/>
  <c r="Y232" i="1" s="1"/>
  <c r="C232" i="1"/>
  <c r="O231" i="1"/>
  <c r="N231" i="1"/>
  <c r="Q231" i="1" s="1"/>
  <c r="M231" i="1"/>
  <c r="L231" i="1"/>
  <c r="K231" i="1"/>
  <c r="E231" i="1"/>
  <c r="X231" i="1" s="1"/>
  <c r="Y231" i="1" s="1"/>
  <c r="C231" i="1"/>
  <c r="X230" i="1"/>
  <c r="Y230" i="1" s="1"/>
  <c r="N230" i="1"/>
  <c r="M230" i="1"/>
  <c r="L230" i="1"/>
  <c r="K230" i="1"/>
  <c r="E230" i="1"/>
  <c r="C230" i="1"/>
  <c r="N229" i="1"/>
  <c r="M229" i="1"/>
  <c r="L229" i="1"/>
  <c r="K229" i="1"/>
  <c r="E229" i="1"/>
  <c r="X229" i="1" s="1"/>
  <c r="Y229" i="1" s="1"/>
  <c r="C229" i="1"/>
  <c r="X228" i="1"/>
  <c r="Y228" i="1" s="1"/>
  <c r="N228" i="1"/>
  <c r="M228" i="1"/>
  <c r="L228" i="1"/>
  <c r="K228" i="1"/>
  <c r="E228" i="1"/>
  <c r="C228" i="1"/>
  <c r="N227" i="1"/>
  <c r="M227" i="1"/>
  <c r="L227" i="1"/>
  <c r="K227" i="1"/>
  <c r="O227" i="1" s="1"/>
  <c r="E227" i="1"/>
  <c r="X227" i="1" s="1"/>
  <c r="Y227" i="1" s="1"/>
  <c r="C227" i="1"/>
  <c r="N226" i="1"/>
  <c r="M226" i="1"/>
  <c r="L226" i="1"/>
  <c r="K226" i="1"/>
  <c r="E226" i="1"/>
  <c r="X226" i="1" s="1"/>
  <c r="Y226" i="1" s="1"/>
  <c r="C226" i="1"/>
  <c r="N225" i="1"/>
  <c r="M225" i="1"/>
  <c r="L225" i="1"/>
  <c r="K225" i="1"/>
  <c r="E225" i="1"/>
  <c r="X225" i="1" s="1"/>
  <c r="Y225" i="1" s="1"/>
  <c r="C225" i="1"/>
  <c r="N224" i="1"/>
  <c r="M224" i="1"/>
  <c r="L224" i="1"/>
  <c r="K224" i="1"/>
  <c r="E224" i="1"/>
  <c r="X224" i="1" s="1"/>
  <c r="Y224" i="1" s="1"/>
  <c r="C224" i="1"/>
  <c r="X223" i="1"/>
  <c r="Y223" i="1" s="1"/>
  <c r="N223" i="1"/>
  <c r="M223" i="1"/>
  <c r="L223" i="1"/>
  <c r="K223" i="1"/>
  <c r="E223" i="1"/>
  <c r="C223" i="1"/>
  <c r="O222" i="1"/>
  <c r="Q222" i="1" s="1"/>
  <c r="N222" i="1"/>
  <c r="M222" i="1"/>
  <c r="L222" i="1"/>
  <c r="K222" i="1"/>
  <c r="E222" i="1"/>
  <c r="X222" i="1" s="1"/>
  <c r="Y222" i="1" s="1"/>
  <c r="C222" i="1"/>
  <c r="N221" i="1"/>
  <c r="M221" i="1"/>
  <c r="L221" i="1"/>
  <c r="K221" i="1"/>
  <c r="E221" i="1"/>
  <c r="X221" i="1" s="1"/>
  <c r="Y221" i="1" s="1"/>
  <c r="C221" i="1"/>
  <c r="N220" i="1"/>
  <c r="M220" i="1"/>
  <c r="L220" i="1"/>
  <c r="K220" i="1"/>
  <c r="E220" i="1"/>
  <c r="X220" i="1" s="1"/>
  <c r="Y220" i="1" s="1"/>
  <c r="C220" i="1"/>
  <c r="Y219" i="1"/>
  <c r="N219" i="1"/>
  <c r="M219" i="1"/>
  <c r="L219" i="1"/>
  <c r="O219" i="1" s="1"/>
  <c r="K219" i="1"/>
  <c r="E219" i="1"/>
  <c r="X219" i="1" s="1"/>
  <c r="C219" i="1"/>
  <c r="N218" i="1"/>
  <c r="M218" i="1"/>
  <c r="L218" i="1"/>
  <c r="K218" i="1"/>
  <c r="E218" i="1"/>
  <c r="X218" i="1" s="1"/>
  <c r="Y218" i="1" s="1"/>
  <c r="C218" i="1"/>
  <c r="X217" i="1"/>
  <c r="Y217" i="1" s="1"/>
  <c r="N217" i="1"/>
  <c r="M217" i="1"/>
  <c r="L217" i="1"/>
  <c r="K217" i="1"/>
  <c r="E217" i="1"/>
  <c r="C217" i="1"/>
  <c r="N216" i="1"/>
  <c r="M216" i="1"/>
  <c r="L216" i="1"/>
  <c r="K216" i="1"/>
  <c r="E216" i="1"/>
  <c r="X216" i="1" s="1"/>
  <c r="Y216" i="1" s="1"/>
  <c r="C216" i="1"/>
  <c r="N215" i="1"/>
  <c r="M215" i="1"/>
  <c r="L215" i="1"/>
  <c r="O215" i="1" s="1"/>
  <c r="K215" i="1"/>
  <c r="E215" i="1"/>
  <c r="X215" i="1" s="1"/>
  <c r="Y215" i="1" s="1"/>
  <c r="C215" i="1"/>
  <c r="N214" i="1"/>
  <c r="M214" i="1"/>
  <c r="L214" i="1"/>
  <c r="K214" i="1"/>
  <c r="E214" i="1"/>
  <c r="X214" i="1" s="1"/>
  <c r="Y214" i="1" s="1"/>
  <c r="C214" i="1"/>
  <c r="N213" i="1"/>
  <c r="M213" i="1"/>
  <c r="L213" i="1"/>
  <c r="K213" i="1"/>
  <c r="O213" i="1" s="1"/>
  <c r="E213" i="1"/>
  <c r="X213" i="1" s="1"/>
  <c r="Y213" i="1" s="1"/>
  <c r="C213" i="1"/>
  <c r="O212" i="1"/>
  <c r="N212" i="1"/>
  <c r="M212" i="1"/>
  <c r="L212" i="1"/>
  <c r="P212" i="1" s="1"/>
  <c r="R212" i="1" s="1"/>
  <c r="T212" i="1" s="1"/>
  <c r="K212" i="1"/>
  <c r="E212" i="1"/>
  <c r="X212" i="1" s="1"/>
  <c r="Y212" i="1" s="1"/>
  <c r="C212" i="1"/>
  <c r="X211" i="1"/>
  <c r="Y211" i="1" s="1"/>
  <c r="N211" i="1"/>
  <c r="M211" i="1"/>
  <c r="L211" i="1"/>
  <c r="O211" i="1" s="1"/>
  <c r="K211" i="1"/>
  <c r="E211" i="1"/>
  <c r="C211" i="1"/>
  <c r="Y210" i="1"/>
  <c r="N210" i="1"/>
  <c r="M210" i="1"/>
  <c r="L210" i="1"/>
  <c r="K210" i="1"/>
  <c r="E210" i="1"/>
  <c r="X210" i="1" s="1"/>
  <c r="C210" i="1"/>
  <c r="N209" i="1"/>
  <c r="M209" i="1"/>
  <c r="L209" i="1"/>
  <c r="K209" i="1"/>
  <c r="E209" i="1"/>
  <c r="X209" i="1" s="1"/>
  <c r="Y209" i="1" s="1"/>
  <c r="C209" i="1"/>
  <c r="N208" i="1"/>
  <c r="M208" i="1"/>
  <c r="L208" i="1"/>
  <c r="K208" i="1"/>
  <c r="E208" i="1"/>
  <c r="X208" i="1" s="1"/>
  <c r="Y208" i="1" s="1"/>
  <c r="C208" i="1"/>
  <c r="N207" i="1"/>
  <c r="M207" i="1"/>
  <c r="L207" i="1"/>
  <c r="K207" i="1"/>
  <c r="E207" i="1"/>
  <c r="C207" i="1"/>
  <c r="Y206" i="1"/>
  <c r="X206" i="1"/>
  <c r="N206" i="1"/>
  <c r="M206" i="1"/>
  <c r="L206" i="1"/>
  <c r="K206" i="1"/>
  <c r="E206" i="1"/>
  <c r="C206" i="1"/>
  <c r="N205" i="1"/>
  <c r="M205" i="1"/>
  <c r="L205" i="1"/>
  <c r="K205" i="1"/>
  <c r="E205" i="1"/>
  <c r="X205" i="1" s="1"/>
  <c r="Y205" i="1" s="1"/>
  <c r="C205" i="1"/>
  <c r="N204" i="1"/>
  <c r="M204" i="1"/>
  <c r="L204" i="1"/>
  <c r="K204" i="1"/>
  <c r="E204" i="1"/>
  <c r="C204" i="1"/>
  <c r="X203" i="1"/>
  <c r="Y203" i="1" s="1"/>
  <c r="N203" i="1"/>
  <c r="M203" i="1"/>
  <c r="L203" i="1"/>
  <c r="K203" i="1"/>
  <c r="E203" i="1"/>
  <c r="C203" i="1"/>
  <c r="N202" i="1"/>
  <c r="M202" i="1"/>
  <c r="L202" i="1"/>
  <c r="K202" i="1"/>
  <c r="E202" i="1"/>
  <c r="X202" i="1" s="1"/>
  <c r="Y202" i="1" s="1"/>
  <c r="C202" i="1"/>
  <c r="Y201" i="1"/>
  <c r="X201" i="1"/>
  <c r="N201" i="1"/>
  <c r="M201" i="1"/>
  <c r="L201" i="1"/>
  <c r="O201" i="1" s="1"/>
  <c r="K201" i="1"/>
  <c r="E201" i="1"/>
  <c r="C201" i="1"/>
  <c r="X200" i="1"/>
  <c r="Y200" i="1" s="1"/>
  <c r="O200" i="1"/>
  <c r="N200" i="1"/>
  <c r="Q200" i="1" s="1"/>
  <c r="M200" i="1"/>
  <c r="L200" i="1"/>
  <c r="K200" i="1"/>
  <c r="E200" i="1"/>
  <c r="C200" i="1"/>
  <c r="N199" i="1"/>
  <c r="M199" i="1"/>
  <c r="L199" i="1"/>
  <c r="K199" i="1"/>
  <c r="E199" i="1"/>
  <c r="X199" i="1" s="1"/>
  <c r="Y199" i="1" s="1"/>
  <c r="C199" i="1"/>
  <c r="N198" i="1"/>
  <c r="M198" i="1"/>
  <c r="L198" i="1"/>
  <c r="K198" i="1"/>
  <c r="E198" i="1"/>
  <c r="X198" i="1" s="1"/>
  <c r="Y198" i="1" s="1"/>
  <c r="C198" i="1"/>
  <c r="N197" i="1"/>
  <c r="M197" i="1"/>
  <c r="L197" i="1"/>
  <c r="O197" i="1" s="1"/>
  <c r="Q197" i="1" s="1"/>
  <c r="K197" i="1"/>
  <c r="E197" i="1"/>
  <c r="X197" i="1" s="1"/>
  <c r="Y197" i="1" s="1"/>
  <c r="C197" i="1"/>
  <c r="N196" i="1"/>
  <c r="M196" i="1"/>
  <c r="L196" i="1"/>
  <c r="K196" i="1"/>
  <c r="E196" i="1"/>
  <c r="X196" i="1" s="1"/>
  <c r="Y196" i="1" s="1"/>
  <c r="C196" i="1"/>
  <c r="Y195" i="1"/>
  <c r="N195" i="1"/>
  <c r="M195" i="1"/>
  <c r="L195" i="1"/>
  <c r="K195" i="1"/>
  <c r="E195" i="1"/>
  <c r="X195" i="1" s="1"/>
  <c r="C195" i="1"/>
  <c r="O194" i="1"/>
  <c r="N194" i="1"/>
  <c r="P194" i="1" s="1"/>
  <c r="R194" i="1" s="1"/>
  <c r="T194" i="1" s="1"/>
  <c r="M194" i="1"/>
  <c r="L194" i="1"/>
  <c r="K194" i="1"/>
  <c r="E194" i="1"/>
  <c r="X194" i="1" s="1"/>
  <c r="Y194" i="1" s="1"/>
  <c r="C194" i="1"/>
  <c r="X193" i="1"/>
  <c r="Y193" i="1" s="1"/>
  <c r="N193" i="1"/>
  <c r="M193" i="1"/>
  <c r="L193" i="1"/>
  <c r="K193" i="1"/>
  <c r="E193" i="1"/>
  <c r="C193" i="1"/>
  <c r="N192" i="1"/>
  <c r="M192" i="1"/>
  <c r="L192" i="1"/>
  <c r="K192" i="1"/>
  <c r="E192" i="1"/>
  <c r="X192" i="1" s="1"/>
  <c r="Y192" i="1" s="1"/>
  <c r="C192" i="1"/>
  <c r="X191" i="1"/>
  <c r="Y191" i="1" s="1"/>
  <c r="N191" i="1"/>
  <c r="M191" i="1"/>
  <c r="L191" i="1"/>
  <c r="K191" i="1"/>
  <c r="E191" i="1"/>
  <c r="C191" i="1"/>
  <c r="N190" i="1"/>
  <c r="M190" i="1"/>
  <c r="L190" i="1"/>
  <c r="K190" i="1"/>
  <c r="E190" i="1"/>
  <c r="X190" i="1" s="1"/>
  <c r="Y190" i="1" s="1"/>
  <c r="C190" i="1"/>
  <c r="N189" i="1"/>
  <c r="M189" i="1"/>
  <c r="L189" i="1"/>
  <c r="K189" i="1"/>
  <c r="O189" i="1" s="1"/>
  <c r="E189" i="1"/>
  <c r="X189" i="1" s="1"/>
  <c r="Y189" i="1" s="1"/>
  <c r="C189" i="1"/>
  <c r="N188" i="1"/>
  <c r="M188" i="1"/>
  <c r="L188" i="1"/>
  <c r="K188" i="1"/>
  <c r="E188" i="1"/>
  <c r="X188" i="1" s="1"/>
  <c r="Y188" i="1" s="1"/>
  <c r="C188" i="1"/>
  <c r="N187" i="1"/>
  <c r="M187" i="1"/>
  <c r="L187" i="1"/>
  <c r="K187" i="1"/>
  <c r="E187" i="1"/>
  <c r="X187" i="1" s="1"/>
  <c r="Y187" i="1" s="1"/>
  <c r="C187" i="1"/>
  <c r="N186" i="1"/>
  <c r="M186" i="1"/>
  <c r="L186" i="1"/>
  <c r="K186" i="1"/>
  <c r="E186" i="1"/>
  <c r="X186" i="1" s="1"/>
  <c r="Y186" i="1" s="1"/>
  <c r="C186" i="1"/>
  <c r="N185" i="1"/>
  <c r="M185" i="1"/>
  <c r="L185" i="1"/>
  <c r="K185" i="1"/>
  <c r="E185" i="1"/>
  <c r="X185" i="1" s="1"/>
  <c r="Y185" i="1" s="1"/>
  <c r="C185" i="1"/>
  <c r="N184" i="1"/>
  <c r="M184" i="1"/>
  <c r="L184" i="1"/>
  <c r="K184" i="1"/>
  <c r="E184" i="1"/>
  <c r="X184" i="1" s="1"/>
  <c r="Y184" i="1" s="1"/>
  <c r="C184" i="1"/>
  <c r="N183" i="1"/>
  <c r="M183" i="1"/>
  <c r="L183" i="1"/>
  <c r="K183" i="1"/>
  <c r="E183" i="1"/>
  <c r="X183" i="1" s="1"/>
  <c r="Y183" i="1" s="1"/>
  <c r="C183" i="1"/>
  <c r="Y182" i="1"/>
  <c r="N182" i="1"/>
  <c r="M182" i="1"/>
  <c r="L182" i="1"/>
  <c r="K182" i="1"/>
  <c r="E182" i="1"/>
  <c r="X182" i="1" s="1"/>
  <c r="C182" i="1"/>
  <c r="N181" i="1"/>
  <c r="M181" i="1"/>
  <c r="L181" i="1"/>
  <c r="K181" i="1"/>
  <c r="E181" i="1"/>
  <c r="X181" i="1" s="1"/>
  <c r="Y181" i="1" s="1"/>
  <c r="C181" i="1"/>
  <c r="X180" i="1"/>
  <c r="Y180" i="1" s="1"/>
  <c r="N180" i="1"/>
  <c r="M180" i="1"/>
  <c r="L180" i="1"/>
  <c r="K180" i="1"/>
  <c r="E180" i="1"/>
  <c r="C180" i="1"/>
  <c r="N179" i="1"/>
  <c r="M179" i="1"/>
  <c r="L179" i="1"/>
  <c r="K179" i="1"/>
  <c r="E179" i="1"/>
  <c r="X179" i="1" s="1"/>
  <c r="Y179" i="1" s="1"/>
  <c r="C179" i="1"/>
  <c r="X178" i="1"/>
  <c r="Y178" i="1" s="1"/>
  <c r="N178" i="1"/>
  <c r="M178" i="1"/>
  <c r="L178" i="1"/>
  <c r="K178" i="1"/>
  <c r="E178" i="1"/>
  <c r="C178" i="1"/>
  <c r="N177" i="1"/>
  <c r="M177" i="1"/>
  <c r="L177" i="1"/>
  <c r="K177" i="1"/>
  <c r="E177" i="1"/>
  <c r="X177" i="1" s="1"/>
  <c r="Y177" i="1" s="1"/>
  <c r="C177" i="1"/>
  <c r="N176" i="1"/>
  <c r="M176" i="1"/>
  <c r="L176" i="1"/>
  <c r="O176" i="1" s="1"/>
  <c r="K176" i="1"/>
  <c r="E176" i="1"/>
  <c r="X176" i="1" s="1"/>
  <c r="Y176" i="1" s="1"/>
  <c r="C176" i="1"/>
  <c r="X175" i="1"/>
  <c r="Y175" i="1" s="1"/>
  <c r="N175" i="1"/>
  <c r="M175" i="1"/>
  <c r="L175" i="1"/>
  <c r="O175" i="1" s="1"/>
  <c r="K175" i="1"/>
  <c r="E175" i="1"/>
  <c r="C175" i="1"/>
  <c r="N174" i="1"/>
  <c r="M174" i="1"/>
  <c r="L174" i="1"/>
  <c r="K174" i="1"/>
  <c r="E174" i="1"/>
  <c r="X174" i="1" s="1"/>
  <c r="Y174" i="1" s="1"/>
  <c r="C174" i="1"/>
  <c r="N173" i="1"/>
  <c r="M173" i="1"/>
  <c r="L173" i="1"/>
  <c r="K173" i="1"/>
  <c r="E173" i="1"/>
  <c r="X173" i="1" s="1"/>
  <c r="Y173" i="1" s="1"/>
  <c r="C173" i="1"/>
  <c r="N172" i="1"/>
  <c r="M172" i="1"/>
  <c r="L172" i="1"/>
  <c r="K172" i="1"/>
  <c r="E172" i="1"/>
  <c r="C172" i="1"/>
  <c r="N171" i="1"/>
  <c r="M171" i="1"/>
  <c r="L171" i="1"/>
  <c r="K171" i="1"/>
  <c r="E171" i="1"/>
  <c r="X171" i="1" s="1"/>
  <c r="Y171" i="1" s="1"/>
  <c r="C171" i="1"/>
  <c r="N170" i="1"/>
  <c r="M170" i="1"/>
  <c r="L170" i="1"/>
  <c r="O170" i="1" s="1"/>
  <c r="K170" i="1"/>
  <c r="E170" i="1"/>
  <c r="X170" i="1" s="1"/>
  <c r="Y170" i="1" s="1"/>
  <c r="C170" i="1"/>
  <c r="N169" i="1"/>
  <c r="M169" i="1"/>
  <c r="L169" i="1"/>
  <c r="K169" i="1"/>
  <c r="E169" i="1"/>
  <c r="X169" i="1" s="1"/>
  <c r="Y169" i="1" s="1"/>
  <c r="C169" i="1"/>
  <c r="N168" i="1"/>
  <c r="M168" i="1"/>
  <c r="L168" i="1"/>
  <c r="K168" i="1"/>
  <c r="E168" i="1"/>
  <c r="X168" i="1" s="1"/>
  <c r="Y168" i="1" s="1"/>
  <c r="C168" i="1"/>
  <c r="N167" i="1"/>
  <c r="M167" i="1"/>
  <c r="L167" i="1"/>
  <c r="K167" i="1"/>
  <c r="O167" i="1" s="1"/>
  <c r="E167" i="1"/>
  <c r="X167" i="1" s="1"/>
  <c r="Y167" i="1" s="1"/>
  <c r="C167" i="1"/>
  <c r="N166" i="1"/>
  <c r="M166" i="1"/>
  <c r="L166" i="1"/>
  <c r="K166" i="1"/>
  <c r="E166" i="1"/>
  <c r="X166" i="1" s="1"/>
  <c r="Y166" i="1" s="1"/>
  <c r="C166" i="1"/>
  <c r="X165" i="1"/>
  <c r="Y165" i="1" s="1"/>
  <c r="N165" i="1"/>
  <c r="M165" i="1"/>
  <c r="L165" i="1"/>
  <c r="O165" i="1" s="1"/>
  <c r="K165" i="1"/>
  <c r="E165" i="1"/>
  <c r="C165" i="1"/>
  <c r="N164" i="1"/>
  <c r="M164" i="1"/>
  <c r="L164" i="1"/>
  <c r="K164" i="1"/>
  <c r="E164" i="1"/>
  <c r="X164" i="1" s="1"/>
  <c r="Y164" i="1" s="1"/>
  <c r="C164" i="1"/>
  <c r="N163" i="1"/>
  <c r="M163" i="1"/>
  <c r="L163" i="1"/>
  <c r="K163" i="1"/>
  <c r="E163" i="1"/>
  <c r="X163" i="1" s="1"/>
  <c r="Y163" i="1" s="1"/>
  <c r="C163" i="1"/>
  <c r="N162" i="1"/>
  <c r="M162" i="1"/>
  <c r="L162" i="1"/>
  <c r="K162" i="1"/>
  <c r="O162" i="1" s="1"/>
  <c r="E162" i="1"/>
  <c r="X162" i="1" s="1"/>
  <c r="Y162" i="1" s="1"/>
  <c r="C162" i="1"/>
  <c r="N161" i="1"/>
  <c r="M161" i="1"/>
  <c r="L161" i="1"/>
  <c r="K161" i="1"/>
  <c r="E161" i="1"/>
  <c r="X161" i="1" s="1"/>
  <c r="Y161" i="1" s="1"/>
  <c r="C161" i="1"/>
  <c r="N160" i="1"/>
  <c r="M160" i="1"/>
  <c r="L160" i="1"/>
  <c r="K160" i="1"/>
  <c r="E160" i="1"/>
  <c r="X160" i="1" s="1"/>
  <c r="Y160" i="1" s="1"/>
  <c r="C160" i="1"/>
  <c r="N159" i="1"/>
  <c r="M159" i="1"/>
  <c r="L159" i="1"/>
  <c r="K159" i="1"/>
  <c r="E159" i="1"/>
  <c r="X159" i="1" s="1"/>
  <c r="Y159" i="1" s="1"/>
  <c r="C159" i="1"/>
  <c r="X158" i="1"/>
  <c r="Y158" i="1" s="1"/>
  <c r="N158" i="1"/>
  <c r="M158" i="1"/>
  <c r="L158" i="1"/>
  <c r="K158" i="1"/>
  <c r="O158" i="1" s="1"/>
  <c r="E158" i="1"/>
  <c r="C158" i="1"/>
  <c r="Y157" i="1"/>
  <c r="X157" i="1"/>
  <c r="N157" i="1"/>
  <c r="M157" i="1"/>
  <c r="L157" i="1"/>
  <c r="K157" i="1"/>
  <c r="O157" i="1" s="1"/>
  <c r="E157" i="1"/>
  <c r="C157" i="1"/>
  <c r="N156" i="1"/>
  <c r="M156" i="1"/>
  <c r="L156" i="1"/>
  <c r="K156" i="1"/>
  <c r="E156" i="1"/>
  <c r="X156" i="1" s="1"/>
  <c r="Y156" i="1" s="1"/>
  <c r="C156" i="1"/>
  <c r="X155" i="1"/>
  <c r="Y155" i="1" s="1"/>
  <c r="N155" i="1"/>
  <c r="M155" i="1"/>
  <c r="L155" i="1"/>
  <c r="K155" i="1"/>
  <c r="E155" i="1"/>
  <c r="C155" i="1"/>
  <c r="N154" i="1"/>
  <c r="M154" i="1"/>
  <c r="L154" i="1"/>
  <c r="K154" i="1"/>
  <c r="O154" i="1" s="1"/>
  <c r="E154" i="1"/>
  <c r="X154" i="1" s="1"/>
  <c r="Y154" i="1" s="1"/>
  <c r="C154" i="1"/>
  <c r="N153" i="1"/>
  <c r="M153" i="1"/>
  <c r="L153" i="1"/>
  <c r="K153" i="1"/>
  <c r="E153" i="1"/>
  <c r="X153" i="1" s="1"/>
  <c r="Y153" i="1" s="1"/>
  <c r="C153" i="1"/>
  <c r="N152" i="1"/>
  <c r="M152" i="1"/>
  <c r="L152" i="1"/>
  <c r="K152" i="1"/>
  <c r="E152" i="1"/>
  <c r="X152" i="1" s="1"/>
  <c r="Y152" i="1" s="1"/>
  <c r="C152" i="1"/>
  <c r="N151" i="1"/>
  <c r="M151" i="1"/>
  <c r="L151" i="1"/>
  <c r="K151" i="1"/>
  <c r="E151" i="1"/>
  <c r="X151" i="1" s="1"/>
  <c r="Y151" i="1" s="1"/>
  <c r="C151" i="1"/>
  <c r="O150" i="1"/>
  <c r="N150" i="1"/>
  <c r="M150" i="1"/>
  <c r="L150" i="1"/>
  <c r="K150" i="1"/>
  <c r="E150" i="1"/>
  <c r="X150" i="1" s="1"/>
  <c r="Y150" i="1" s="1"/>
  <c r="C150" i="1"/>
  <c r="X149" i="1"/>
  <c r="Y149" i="1" s="1"/>
  <c r="N149" i="1"/>
  <c r="M149" i="1"/>
  <c r="L149" i="1"/>
  <c r="O149" i="1" s="1"/>
  <c r="Q149" i="1" s="1"/>
  <c r="K149" i="1"/>
  <c r="E149" i="1"/>
  <c r="C149" i="1"/>
  <c r="N148" i="1"/>
  <c r="M148" i="1"/>
  <c r="L148" i="1"/>
  <c r="K148" i="1"/>
  <c r="E148" i="1"/>
  <c r="X148" i="1" s="1"/>
  <c r="Y148" i="1" s="1"/>
  <c r="C148" i="1"/>
  <c r="N147" i="1"/>
  <c r="M147" i="1"/>
  <c r="L147" i="1"/>
  <c r="K147" i="1"/>
  <c r="E147" i="1"/>
  <c r="X147" i="1" s="1"/>
  <c r="Y147" i="1" s="1"/>
  <c r="C147" i="1"/>
  <c r="O147" i="1" s="1"/>
  <c r="N146" i="1"/>
  <c r="M146" i="1"/>
  <c r="L146" i="1"/>
  <c r="K146" i="1"/>
  <c r="E146" i="1"/>
  <c r="X146" i="1" s="1"/>
  <c r="Y146" i="1" s="1"/>
  <c r="C146" i="1"/>
  <c r="X145" i="1"/>
  <c r="Y145" i="1" s="1"/>
  <c r="N145" i="1"/>
  <c r="M145" i="1"/>
  <c r="L145" i="1"/>
  <c r="K145" i="1"/>
  <c r="E145" i="1"/>
  <c r="C145" i="1"/>
  <c r="N144" i="1"/>
  <c r="M144" i="1"/>
  <c r="L144" i="1"/>
  <c r="K144" i="1"/>
  <c r="E144" i="1"/>
  <c r="X144" i="1" s="1"/>
  <c r="Y144" i="1" s="1"/>
  <c r="C144" i="1"/>
  <c r="N143" i="1"/>
  <c r="M143" i="1"/>
  <c r="L143" i="1"/>
  <c r="K143" i="1"/>
  <c r="E143" i="1"/>
  <c r="X143" i="1" s="1"/>
  <c r="Y143" i="1" s="1"/>
  <c r="C143" i="1"/>
  <c r="N142" i="1"/>
  <c r="M142" i="1"/>
  <c r="L142" i="1"/>
  <c r="K142" i="1"/>
  <c r="E142" i="1"/>
  <c r="X142" i="1" s="1"/>
  <c r="Y142" i="1" s="1"/>
  <c r="C142" i="1"/>
  <c r="O141" i="1"/>
  <c r="N141" i="1"/>
  <c r="M141" i="1"/>
  <c r="L141" i="1"/>
  <c r="P141" i="1" s="1"/>
  <c r="R141" i="1" s="1"/>
  <c r="T141" i="1" s="1"/>
  <c r="K141" i="1"/>
  <c r="E141" i="1"/>
  <c r="X141" i="1" s="1"/>
  <c r="Y141" i="1" s="1"/>
  <c r="C141" i="1"/>
  <c r="X140" i="1"/>
  <c r="Y140" i="1" s="1"/>
  <c r="N140" i="1"/>
  <c r="M140" i="1"/>
  <c r="L140" i="1"/>
  <c r="O140" i="1" s="1"/>
  <c r="K140" i="1"/>
  <c r="E140" i="1"/>
  <c r="C140" i="1"/>
  <c r="X139" i="1"/>
  <c r="Y139" i="1" s="1"/>
  <c r="N139" i="1"/>
  <c r="M139" i="1"/>
  <c r="L139" i="1"/>
  <c r="K139" i="1"/>
  <c r="E139" i="1"/>
  <c r="C139" i="1"/>
  <c r="N138" i="1"/>
  <c r="M138" i="1"/>
  <c r="L138" i="1"/>
  <c r="K138" i="1"/>
  <c r="E138" i="1"/>
  <c r="X138" i="1" s="1"/>
  <c r="Y138" i="1" s="1"/>
  <c r="C138" i="1"/>
  <c r="N137" i="1"/>
  <c r="M137" i="1"/>
  <c r="L137" i="1"/>
  <c r="K137" i="1"/>
  <c r="E137" i="1"/>
  <c r="X137" i="1" s="1"/>
  <c r="Y137" i="1" s="1"/>
  <c r="C137" i="1"/>
  <c r="X136" i="1"/>
  <c r="Y136" i="1" s="1"/>
  <c r="N136" i="1"/>
  <c r="M136" i="1"/>
  <c r="L136" i="1"/>
  <c r="K136" i="1"/>
  <c r="E136" i="1"/>
  <c r="C136" i="1"/>
  <c r="Y135" i="1"/>
  <c r="N135" i="1"/>
  <c r="M135" i="1"/>
  <c r="L135" i="1"/>
  <c r="K135" i="1"/>
  <c r="E135" i="1"/>
  <c r="X135" i="1" s="1"/>
  <c r="C135" i="1"/>
  <c r="N134" i="1"/>
  <c r="M134" i="1"/>
  <c r="L134" i="1"/>
  <c r="K134" i="1"/>
  <c r="E134" i="1"/>
  <c r="X134" i="1" s="1"/>
  <c r="Y134" i="1" s="1"/>
  <c r="C134" i="1"/>
  <c r="X133" i="1"/>
  <c r="Y133" i="1" s="1"/>
  <c r="N133" i="1"/>
  <c r="M133" i="1"/>
  <c r="L133" i="1"/>
  <c r="K133" i="1"/>
  <c r="E133" i="1"/>
  <c r="C133" i="1"/>
  <c r="N132" i="1"/>
  <c r="M132" i="1"/>
  <c r="L132" i="1"/>
  <c r="K132" i="1"/>
  <c r="E132" i="1"/>
  <c r="X132" i="1" s="1"/>
  <c r="Y132" i="1" s="1"/>
  <c r="C132" i="1"/>
  <c r="N131" i="1"/>
  <c r="M131" i="1"/>
  <c r="L131" i="1"/>
  <c r="K131" i="1"/>
  <c r="E131" i="1"/>
  <c r="X131" i="1" s="1"/>
  <c r="Y131" i="1" s="1"/>
  <c r="C131" i="1"/>
  <c r="O131" i="1" s="1"/>
  <c r="X130" i="1"/>
  <c r="Y130" i="1" s="1"/>
  <c r="N130" i="1"/>
  <c r="M130" i="1"/>
  <c r="L130" i="1"/>
  <c r="Q130" i="1" s="1"/>
  <c r="K130" i="1"/>
  <c r="O130" i="1" s="1"/>
  <c r="E130" i="1"/>
  <c r="C130" i="1"/>
  <c r="N129" i="1"/>
  <c r="M129" i="1"/>
  <c r="L129" i="1"/>
  <c r="K129" i="1"/>
  <c r="E129" i="1"/>
  <c r="X129" i="1" s="1"/>
  <c r="Y129" i="1" s="1"/>
  <c r="C129" i="1"/>
  <c r="N128" i="1"/>
  <c r="M128" i="1"/>
  <c r="L128" i="1"/>
  <c r="K128" i="1"/>
  <c r="O128" i="1" s="1"/>
  <c r="E128" i="1"/>
  <c r="X128" i="1" s="1"/>
  <c r="Y128" i="1" s="1"/>
  <c r="C128" i="1"/>
  <c r="X127" i="1"/>
  <c r="Y127" i="1" s="1"/>
  <c r="N127" i="1"/>
  <c r="M127" i="1"/>
  <c r="L127" i="1"/>
  <c r="K127" i="1"/>
  <c r="E127" i="1"/>
  <c r="C127" i="1"/>
  <c r="N126" i="1"/>
  <c r="M126" i="1"/>
  <c r="L126" i="1"/>
  <c r="K126" i="1"/>
  <c r="E126" i="1"/>
  <c r="X126" i="1" s="1"/>
  <c r="Y126" i="1" s="1"/>
  <c r="C126" i="1"/>
  <c r="X125" i="1"/>
  <c r="Y125" i="1" s="1"/>
  <c r="N125" i="1"/>
  <c r="M125" i="1"/>
  <c r="L125" i="1"/>
  <c r="K125" i="1"/>
  <c r="E125" i="1"/>
  <c r="C125" i="1"/>
  <c r="N124" i="1"/>
  <c r="M124" i="1"/>
  <c r="L124" i="1"/>
  <c r="K124" i="1"/>
  <c r="E124" i="1"/>
  <c r="X124" i="1" s="1"/>
  <c r="Y124" i="1" s="1"/>
  <c r="C124" i="1"/>
  <c r="N123" i="1"/>
  <c r="M123" i="1"/>
  <c r="L123" i="1"/>
  <c r="K123" i="1"/>
  <c r="E123" i="1"/>
  <c r="X123" i="1" s="1"/>
  <c r="Y123" i="1" s="1"/>
  <c r="C123" i="1"/>
  <c r="O123" i="1" s="1"/>
  <c r="N122" i="1"/>
  <c r="M122" i="1"/>
  <c r="L122" i="1"/>
  <c r="K122" i="1"/>
  <c r="E122" i="1"/>
  <c r="X122" i="1" s="1"/>
  <c r="Y122" i="1" s="1"/>
  <c r="C122" i="1"/>
  <c r="Y121" i="1"/>
  <c r="X121" i="1"/>
  <c r="N121" i="1"/>
  <c r="M121" i="1"/>
  <c r="L121" i="1"/>
  <c r="K121" i="1"/>
  <c r="E121" i="1"/>
  <c r="C121" i="1"/>
  <c r="N120" i="1"/>
  <c r="M120" i="1"/>
  <c r="L120" i="1"/>
  <c r="K120" i="1"/>
  <c r="E120" i="1"/>
  <c r="X120" i="1" s="1"/>
  <c r="Y120" i="1" s="1"/>
  <c r="C120" i="1"/>
  <c r="X119" i="1"/>
  <c r="Y119" i="1" s="1"/>
  <c r="O119" i="1"/>
  <c r="N119" i="1"/>
  <c r="M119" i="1"/>
  <c r="L119" i="1"/>
  <c r="K119" i="1"/>
  <c r="E119" i="1"/>
  <c r="C119" i="1"/>
  <c r="N118" i="1"/>
  <c r="M118" i="1"/>
  <c r="L118" i="1"/>
  <c r="K118" i="1"/>
  <c r="E118" i="1"/>
  <c r="X118" i="1" s="1"/>
  <c r="Y118" i="1" s="1"/>
  <c r="C118" i="1"/>
  <c r="N117" i="1"/>
  <c r="M117" i="1"/>
  <c r="L117" i="1"/>
  <c r="K117" i="1"/>
  <c r="E117" i="1"/>
  <c r="X117" i="1" s="1"/>
  <c r="Y117" i="1" s="1"/>
  <c r="C117" i="1"/>
  <c r="X116" i="1"/>
  <c r="Y116" i="1" s="1"/>
  <c r="N116" i="1"/>
  <c r="M116" i="1"/>
  <c r="L116" i="1"/>
  <c r="K116" i="1"/>
  <c r="E116" i="1"/>
  <c r="C116" i="1"/>
  <c r="N115" i="1"/>
  <c r="M115" i="1"/>
  <c r="L115" i="1"/>
  <c r="K115" i="1"/>
  <c r="E115" i="1"/>
  <c r="X115" i="1" s="1"/>
  <c r="Y115" i="1" s="1"/>
  <c r="C115" i="1"/>
  <c r="X114" i="1"/>
  <c r="Y114" i="1" s="1"/>
  <c r="N114" i="1"/>
  <c r="M114" i="1"/>
  <c r="L114" i="1"/>
  <c r="K114" i="1"/>
  <c r="E114" i="1"/>
  <c r="C114" i="1"/>
  <c r="N113" i="1"/>
  <c r="M113" i="1"/>
  <c r="L113" i="1"/>
  <c r="K113" i="1"/>
  <c r="E113" i="1"/>
  <c r="X113" i="1" s="1"/>
  <c r="Y113" i="1" s="1"/>
  <c r="C113" i="1"/>
  <c r="N112" i="1"/>
  <c r="M112" i="1"/>
  <c r="L112" i="1"/>
  <c r="K112" i="1"/>
  <c r="E112" i="1"/>
  <c r="X112" i="1" s="1"/>
  <c r="Y112" i="1" s="1"/>
  <c r="C112" i="1"/>
  <c r="N111" i="1"/>
  <c r="M111" i="1"/>
  <c r="L111" i="1"/>
  <c r="K111" i="1"/>
  <c r="E111" i="1"/>
  <c r="X111" i="1" s="1"/>
  <c r="Y111" i="1" s="1"/>
  <c r="C111" i="1"/>
  <c r="N110" i="1"/>
  <c r="M110" i="1"/>
  <c r="L110" i="1"/>
  <c r="K110" i="1"/>
  <c r="E110" i="1"/>
  <c r="X110" i="1" s="1"/>
  <c r="Y110" i="1" s="1"/>
  <c r="C110" i="1"/>
  <c r="N109" i="1"/>
  <c r="M109" i="1"/>
  <c r="L109" i="1"/>
  <c r="K109" i="1"/>
  <c r="E109" i="1"/>
  <c r="X109" i="1" s="1"/>
  <c r="Y109" i="1" s="1"/>
  <c r="C109" i="1"/>
  <c r="N108" i="1"/>
  <c r="M108" i="1"/>
  <c r="L108" i="1"/>
  <c r="K108" i="1"/>
  <c r="E108" i="1"/>
  <c r="X108" i="1" s="1"/>
  <c r="Y108" i="1" s="1"/>
  <c r="C108" i="1"/>
  <c r="X107" i="1"/>
  <c r="Y107" i="1" s="1"/>
  <c r="N107" i="1"/>
  <c r="M107" i="1"/>
  <c r="L107" i="1"/>
  <c r="K107" i="1"/>
  <c r="E107" i="1"/>
  <c r="C107" i="1"/>
  <c r="N106" i="1"/>
  <c r="M106" i="1"/>
  <c r="L106" i="1"/>
  <c r="K106" i="1"/>
  <c r="E106" i="1"/>
  <c r="X106" i="1" s="1"/>
  <c r="Y106" i="1" s="1"/>
  <c r="C106" i="1"/>
  <c r="N105" i="1"/>
  <c r="M105" i="1"/>
  <c r="L105" i="1"/>
  <c r="K105" i="1"/>
  <c r="E105" i="1"/>
  <c r="X105" i="1" s="1"/>
  <c r="Y105" i="1" s="1"/>
  <c r="C105" i="1"/>
  <c r="N104" i="1"/>
  <c r="M104" i="1"/>
  <c r="L104" i="1"/>
  <c r="K104" i="1"/>
  <c r="E104" i="1"/>
  <c r="X104" i="1" s="1"/>
  <c r="Y104" i="1" s="1"/>
  <c r="C104" i="1"/>
  <c r="N103" i="1"/>
  <c r="M103" i="1"/>
  <c r="L103" i="1"/>
  <c r="K103" i="1"/>
  <c r="E103" i="1"/>
  <c r="X103" i="1" s="1"/>
  <c r="Y103" i="1" s="1"/>
  <c r="C103" i="1"/>
  <c r="N102" i="1"/>
  <c r="M102" i="1"/>
  <c r="L102" i="1"/>
  <c r="K102" i="1"/>
  <c r="O102" i="1" s="1"/>
  <c r="E102" i="1"/>
  <c r="X102" i="1" s="1"/>
  <c r="Y102" i="1" s="1"/>
  <c r="C102" i="1"/>
  <c r="N101" i="1"/>
  <c r="M101" i="1"/>
  <c r="L101" i="1"/>
  <c r="K101" i="1"/>
  <c r="E101" i="1"/>
  <c r="X101" i="1" s="1"/>
  <c r="Y101" i="1" s="1"/>
  <c r="C101" i="1"/>
  <c r="X100" i="1"/>
  <c r="Y100" i="1" s="1"/>
  <c r="N100" i="1"/>
  <c r="M100" i="1"/>
  <c r="L100" i="1"/>
  <c r="K100" i="1"/>
  <c r="E100" i="1"/>
  <c r="C100" i="1"/>
  <c r="N99" i="1"/>
  <c r="M99" i="1"/>
  <c r="L99" i="1"/>
  <c r="K99" i="1"/>
  <c r="O99" i="1" s="1"/>
  <c r="E99" i="1"/>
  <c r="X99" i="1" s="1"/>
  <c r="Y99" i="1" s="1"/>
  <c r="C99" i="1"/>
  <c r="N98" i="1"/>
  <c r="M98" i="1"/>
  <c r="L98" i="1"/>
  <c r="K98" i="1"/>
  <c r="E98" i="1"/>
  <c r="X98" i="1" s="1"/>
  <c r="Y98" i="1" s="1"/>
  <c r="C98" i="1"/>
  <c r="X97" i="1"/>
  <c r="Y97" i="1" s="1"/>
  <c r="N97" i="1"/>
  <c r="M97" i="1"/>
  <c r="L97" i="1"/>
  <c r="K97" i="1"/>
  <c r="E97" i="1"/>
  <c r="C97" i="1"/>
  <c r="X96" i="1"/>
  <c r="Y96" i="1" s="1"/>
  <c r="N96" i="1"/>
  <c r="M96" i="1"/>
  <c r="L96" i="1"/>
  <c r="K96" i="1"/>
  <c r="E96" i="1"/>
  <c r="C96" i="1"/>
  <c r="N95" i="1"/>
  <c r="M95" i="1"/>
  <c r="L95" i="1"/>
  <c r="K95" i="1"/>
  <c r="E95" i="1"/>
  <c r="X95" i="1" s="1"/>
  <c r="Y95" i="1" s="1"/>
  <c r="C95" i="1"/>
  <c r="N94" i="1"/>
  <c r="M94" i="1"/>
  <c r="L94" i="1"/>
  <c r="K94" i="1"/>
  <c r="E94" i="1"/>
  <c r="X94" i="1" s="1"/>
  <c r="Y94" i="1" s="1"/>
  <c r="C94" i="1"/>
  <c r="X93" i="1"/>
  <c r="Y93" i="1" s="1"/>
  <c r="N93" i="1"/>
  <c r="M93" i="1"/>
  <c r="L93" i="1"/>
  <c r="K93" i="1"/>
  <c r="E93" i="1"/>
  <c r="C93" i="1"/>
  <c r="N92" i="1"/>
  <c r="M92" i="1"/>
  <c r="L92" i="1"/>
  <c r="K92" i="1"/>
  <c r="E92" i="1"/>
  <c r="X92" i="1" s="1"/>
  <c r="Y92" i="1" s="1"/>
  <c r="C92" i="1"/>
  <c r="O91" i="1"/>
  <c r="N91" i="1"/>
  <c r="Q91" i="1" s="1"/>
  <c r="M91" i="1"/>
  <c r="L91" i="1"/>
  <c r="K91" i="1"/>
  <c r="E91" i="1"/>
  <c r="X91" i="1" s="1"/>
  <c r="Y91" i="1" s="1"/>
  <c r="C91" i="1"/>
  <c r="O90" i="1"/>
  <c r="N90" i="1"/>
  <c r="M90" i="1"/>
  <c r="L90" i="1"/>
  <c r="K90" i="1"/>
  <c r="E90" i="1"/>
  <c r="X90" i="1" s="1"/>
  <c r="Y90" i="1" s="1"/>
  <c r="C90" i="1"/>
  <c r="N89" i="1"/>
  <c r="M89" i="1"/>
  <c r="L89" i="1"/>
  <c r="K89" i="1"/>
  <c r="E89" i="1"/>
  <c r="X89" i="1" s="1"/>
  <c r="Y89" i="1" s="1"/>
  <c r="C89" i="1"/>
  <c r="X88" i="1"/>
  <c r="Y88" i="1" s="1"/>
  <c r="N88" i="1"/>
  <c r="M88" i="1"/>
  <c r="L88" i="1"/>
  <c r="K88" i="1"/>
  <c r="E88" i="1"/>
  <c r="C88" i="1"/>
  <c r="Y87" i="1"/>
  <c r="N87" i="1"/>
  <c r="M87" i="1"/>
  <c r="L87" i="1"/>
  <c r="O87" i="1" s="1"/>
  <c r="K87" i="1"/>
  <c r="E87" i="1"/>
  <c r="X87" i="1" s="1"/>
  <c r="C87" i="1"/>
  <c r="N86" i="1"/>
  <c r="M86" i="1"/>
  <c r="L86" i="1"/>
  <c r="K86" i="1"/>
  <c r="E86" i="1"/>
  <c r="X86" i="1" s="1"/>
  <c r="Y86" i="1" s="1"/>
  <c r="C86" i="1"/>
  <c r="N85" i="1"/>
  <c r="M85" i="1"/>
  <c r="L85" i="1"/>
  <c r="K85" i="1"/>
  <c r="O85" i="1" s="1"/>
  <c r="E85" i="1"/>
  <c r="X85" i="1" s="1"/>
  <c r="Y85" i="1" s="1"/>
  <c r="C85" i="1"/>
  <c r="N84" i="1"/>
  <c r="M84" i="1"/>
  <c r="L84" i="1"/>
  <c r="O84" i="1" s="1"/>
  <c r="K84" i="1"/>
  <c r="E84" i="1"/>
  <c r="X84" i="1" s="1"/>
  <c r="Y84" i="1" s="1"/>
  <c r="C84" i="1"/>
  <c r="N83" i="1"/>
  <c r="M83" i="1"/>
  <c r="L83" i="1"/>
  <c r="K83" i="1"/>
  <c r="O83" i="1" s="1"/>
  <c r="E83" i="1"/>
  <c r="X83" i="1" s="1"/>
  <c r="Y83" i="1" s="1"/>
  <c r="C83" i="1"/>
  <c r="X82" i="1"/>
  <c r="Y82" i="1" s="1"/>
  <c r="N82" i="1"/>
  <c r="M82" i="1"/>
  <c r="L82" i="1"/>
  <c r="K82" i="1"/>
  <c r="E82" i="1"/>
  <c r="C82" i="1"/>
  <c r="O82" i="1" s="1"/>
  <c r="N81" i="1"/>
  <c r="M81" i="1"/>
  <c r="L81" i="1"/>
  <c r="K81" i="1"/>
  <c r="E81" i="1"/>
  <c r="X81" i="1" s="1"/>
  <c r="Y81" i="1" s="1"/>
  <c r="C81" i="1"/>
  <c r="X80" i="1"/>
  <c r="Y80" i="1" s="1"/>
  <c r="N80" i="1"/>
  <c r="M80" i="1"/>
  <c r="L80" i="1"/>
  <c r="K80" i="1"/>
  <c r="E80" i="1"/>
  <c r="C80" i="1"/>
  <c r="X79" i="1"/>
  <c r="Y79" i="1" s="1"/>
  <c r="N79" i="1"/>
  <c r="M79" i="1"/>
  <c r="L79" i="1"/>
  <c r="K79" i="1"/>
  <c r="E79" i="1"/>
  <c r="C79" i="1"/>
  <c r="X78" i="1"/>
  <c r="Y78" i="1" s="1"/>
  <c r="N78" i="1"/>
  <c r="M78" i="1"/>
  <c r="L78" i="1"/>
  <c r="O78" i="1" s="1"/>
  <c r="K78" i="1"/>
  <c r="E78" i="1"/>
  <c r="C78" i="1"/>
  <c r="X77" i="1"/>
  <c r="Y77" i="1" s="1"/>
  <c r="N77" i="1"/>
  <c r="M77" i="1"/>
  <c r="L77" i="1"/>
  <c r="K77" i="1"/>
  <c r="E77" i="1"/>
  <c r="C77" i="1"/>
  <c r="N76" i="1"/>
  <c r="M76" i="1"/>
  <c r="L76" i="1"/>
  <c r="K76" i="1"/>
  <c r="O76" i="1" s="1"/>
  <c r="E76" i="1"/>
  <c r="X76" i="1" s="1"/>
  <c r="Y76" i="1" s="1"/>
  <c r="C76" i="1"/>
  <c r="N75" i="1"/>
  <c r="M75" i="1"/>
  <c r="L75" i="1"/>
  <c r="K75" i="1"/>
  <c r="E75" i="1"/>
  <c r="X75" i="1" s="1"/>
  <c r="Y75" i="1" s="1"/>
  <c r="C75" i="1"/>
  <c r="N74" i="1"/>
  <c r="M74" i="1"/>
  <c r="L74" i="1"/>
  <c r="K74" i="1"/>
  <c r="E74" i="1"/>
  <c r="X74" i="1" s="1"/>
  <c r="Y74" i="1" s="1"/>
  <c r="C74" i="1"/>
  <c r="N73" i="1"/>
  <c r="M73" i="1"/>
  <c r="L73" i="1"/>
  <c r="K73" i="1"/>
  <c r="E73" i="1"/>
  <c r="X73" i="1" s="1"/>
  <c r="Y73" i="1" s="1"/>
  <c r="C73" i="1"/>
  <c r="N72" i="1"/>
  <c r="M72" i="1"/>
  <c r="L72" i="1"/>
  <c r="K72" i="1"/>
  <c r="E72" i="1"/>
  <c r="X72" i="1" s="1"/>
  <c r="Y72" i="1" s="1"/>
  <c r="C72" i="1"/>
  <c r="N71" i="1"/>
  <c r="M71" i="1"/>
  <c r="L71" i="1"/>
  <c r="K71" i="1"/>
  <c r="E71" i="1"/>
  <c r="X71" i="1" s="1"/>
  <c r="Y71" i="1" s="1"/>
  <c r="C71" i="1"/>
  <c r="N70" i="1"/>
  <c r="M70" i="1"/>
  <c r="L70" i="1"/>
  <c r="K70" i="1"/>
  <c r="E70" i="1"/>
  <c r="X70" i="1" s="1"/>
  <c r="Y70" i="1" s="1"/>
  <c r="C70" i="1"/>
  <c r="O70" i="1" s="1"/>
  <c r="N69" i="1"/>
  <c r="M69" i="1"/>
  <c r="L69" i="1"/>
  <c r="K69" i="1"/>
  <c r="O69" i="1" s="1"/>
  <c r="E69" i="1"/>
  <c r="X69" i="1" s="1"/>
  <c r="Y69" i="1" s="1"/>
  <c r="C69" i="1"/>
  <c r="N68" i="1"/>
  <c r="M68" i="1"/>
  <c r="L68" i="1"/>
  <c r="K68" i="1"/>
  <c r="E68" i="1"/>
  <c r="X68" i="1" s="1"/>
  <c r="Y68" i="1" s="1"/>
  <c r="C68" i="1"/>
  <c r="X67" i="1"/>
  <c r="Y67" i="1" s="1"/>
  <c r="N67" i="1"/>
  <c r="M67" i="1"/>
  <c r="L67" i="1"/>
  <c r="K67" i="1"/>
  <c r="E67" i="1"/>
  <c r="C67" i="1"/>
  <c r="X66" i="1"/>
  <c r="Y66" i="1" s="1"/>
  <c r="N66" i="1"/>
  <c r="M66" i="1"/>
  <c r="L66" i="1"/>
  <c r="O66" i="1" s="1"/>
  <c r="K66" i="1"/>
  <c r="E66" i="1"/>
  <c r="C66" i="1"/>
  <c r="N65" i="1"/>
  <c r="M65" i="1"/>
  <c r="L65" i="1"/>
  <c r="K65" i="1"/>
  <c r="E65" i="1"/>
  <c r="X65" i="1" s="1"/>
  <c r="Y65" i="1" s="1"/>
  <c r="C65" i="1"/>
  <c r="N64" i="1"/>
  <c r="M64" i="1"/>
  <c r="L64" i="1"/>
  <c r="K64" i="1"/>
  <c r="E64" i="1"/>
  <c r="C64" i="1"/>
  <c r="Y63" i="1"/>
  <c r="N63" i="1"/>
  <c r="M63" i="1"/>
  <c r="L63" i="1"/>
  <c r="K63" i="1"/>
  <c r="E63" i="1"/>
  <c r="X63" i="1" s="1"/>
  <c r="C63" i="1"/>
  <c r="X62" i="1"/>
  <c r="Y62" i="1" s="1"/>
  <c r="N62" i="1"/>
  <c r="M62" i="1"/>
  <c r="L62" i="1"/>
  <c r="K62" i="1"/>
  <c r="E62" i="1"/>
  <c r="C62" i="1"/>
  <c r="X61" i="1"/>
  <c r="Y61" i="1" s="1"/>
  <c r="N61" i="1"/>
  <c r="M61" i="1"/>
  <c r="L61" i="1"/>
  <c r="K61" i="1"/>
  <c r="E61" i="1"/>
  <c r="C61" i="1"/>
  <c r="N60" i="1"/>
  <c r="M60" i="1"/>
  <c r="L60" i="1"/>
  <c r="K60" i="1"/>
  <c r="E60" i="1"/>
  <c r="X60" i="1" s="1"/>
  <c r="Y60" i="1" s="1"/>
  <c r="C60" i="1"/>
  <c r="N59" i="1"/>
  <c r="M59" i="1"/>
  <c r="L59" i="1"/>
  <c r="K59" i="1"/>
  <c r="E59" i="1"/>
  <c r="X59" i="1" s="1"/>
  <c r="Y59" i="1" s="1"/>
  <c r="C59" i="1"/>
  <c r="N58" i="1"/>
  <c r="M58" i="1"/>
  <c r="L58" i="1"/>
  <c r="K58" i="1"/>
  <c r="O58" i="1" s="1"/>
  <c r="E58" i="1"/>
  <c r="C58" i="1"/>
  <c r="N57" i="1"/>
  <c r="M57" i="1"/>
  <c r="L57" i="1"/>
  <c r="K57" i="1"/>
  <c r="E57" i="1"/>
  <c r="X57" i="1" s="1"/>
  <c r="Y57" i="1" s="1"/>
  <c r="C57" i="1"/>
  <c r="N56" i="1"/>
  <c r="M56" i="1"/>
  <c r="L56" i="1"/>
  <c r="K56" i="1"/>
  <c r="O56" i="1" s="1"/>
  <c r="E56" i="1"/>
  <c r="X56" i="1" s="1"/>
  <c r="Y56" i="1" s="1"/>
  <c r="C56" i="1"/>
  <c r="N55" i="1"/>
  <c r="M55" i="1"/>
  <c r="L55" i="1"/>
  <c r="K55" i="1"/>
  <c r="E55" i="1"/>
  <c r="C55" i="1"/>
  <c r="N54" i="1"/>
  <c r="M54" i="1"/>
  <c r="L54" i="1"/>
  <c r="K54" i="1"/>
  <c r="E54" i="1"/>
  <c r="X54" i="1" s="1"/>
  <c r="Y54" i="1" s="1"/>
  <c r="C54" i="1"/>
  <c r="N53" i="1"/>
  <c r="M53" i="1"/>
  <c r="L53" i="1"/>
  <c r="K53" i="1"/>
  <c r="E53" i="1"/>
  <c r="X53" i="1" s="1"/>
  <c r="Y53" i="1" s="1"/>
  <c r="C53" i="1"/>
  <c r="N52" i="1"/>
  <c r="M52" i="1"/>
  <c r="L52" i="1"/>
  <c r="K52" i="1"/>
  <c r="E52" i="1"/>
  <c r="C52" i="1"/>
  <c r="N51" i="1"/>
  <c r="M51" i="1"/>
  <c r="L51" i="1"/>
  <c r="Q51" i="1" s="1"/>
  <c r="K51" i="1"/>
  <c r="E51" i="1"/>
  <c r="X51" i="1" s="1"/>
  <c r="Y51" i="1" s="1"/>
  <c r="C51" i="1"/>
  <c r="O51" i="1" s="1"/>
  <c r="N50" i="1"/>
  <c r="M50" i="1"/>
  <c r="L50" i="1"/>
  <c r="K50" i="1"/>
  <c r="E50" i="1"/>
  <c r="X50" i="1" s="1"/>
  <c r="Y50" i="1" s="1"/>
  <c r="C50" i="1"/>
  <c r="N49" i="1"/>
  <c r="M49" i="1"/>
  <c r="L49" i="1"/>
  <c r="K49" i="1"/>
  <c r="E49" i="1"/>
  <c r="X49" i="1" s="1"/>
  <c r="Y49" i="1" s="1"/>
  <c r="C49" i="1"/>
  <c r="N48" i="1"/>
  <c r="M48" i="1"/>
  <c r="L48" i="1"/>
  <c r="K48" i="1"/>
  <c r="E48" i="1"/>
  <c r="X48" i="1" s="1"/>
  <c r="Y48" i="1" s="1"/>
  <c r="C48" i="1"/>
  <c r="N47" i="1"/>
  <c r="M47" i="1"/>
  <c r="L47" i="1"/>
  <c r="O47" i="1" s="1"/>
  <c r="Q47" i="1" s="1"/>
  <c r="K47" i="1"/>
  <c r="E47" i="1"/>
  <c r="X47" i="1" s="1"/>
  <c r="Y47" i="1" s="1"/>
  <c r="C47" i="1"/>
  <c r="N46" i="1"/>
  <c r="M46" i="1"/>
  <c r="L46" i="1"/>
  <c r="K46" i="1"/>
  <c r="E46" i="1"/>
  <c r="X46" i="1" s="1"/>
  <c r="Y46" i="1" s="1"/>
  <c r="C46" i="1"/>
  <c r="N45" i="1"/>
  <c r="M45" i="1"/>
  <c r="L45" i="1"/>
  <c r="K45" i="1"/>
  <c r="E45" i="1"/>
  <c r="X45" i="1" s="1"/>
  <c r="Y45" i="1" s="1"/>
  <c r="C45" i="1"/>
  <c r="O45" i="1" s="1"/>
  <c r="N44" i="1"/>
  <c r="M44" i="1"/>
  <c r="L44" i="1"/>
  <c r="K44" i="1"/>
  <c r="E44" i="1"/>
  <c r="X44" i="1" s="1"/>
  <c r="Y44" i="1" s="1"/>
  <c r="C44" i="1"/>
  <c r="N43" i="1"/>
  <c r="M43" i="1"/>
  <c r="L43" i="1"/>
  <c r="O43" i="1" s="1"/>
  <c r="K43" i="1"/>
  <c r="E43" i="1"/>
  <c r="X43" i="1" s="1"/>
  <c r="Y43" i="1" s="1"/>
  <c r="C43" i="1"/>
  <c r="N42" i="1"/>
  <c r="M42" i="1"/>
  <c r="L42" i="1"/>
  <c r="K42" i="1"/>
  <c r="E42" i="1"/>
  <c r="X42" i="1" s="1"/>
  <c r="Y42" i="1" s="1"/>
  <c r="C42" i="1"/>
  <c r="N41" i="1"/>
  <c r="M41" i="1"/>
  <c r="L41" i="1"/>
  <c r="K41" i="1"/>
  <c r="E41" i="1"/>
  <c r="X41" i="1" s="1"/>
  <c r="Y41" i="1" s="1"/>
  <c r="C41" i="1"/>
  <c r="X40" i="1"/>
  <c r="Y40" i="1" s="1"/>
  <c r="N40" i="1"/>
  <c r="M40" i="1"/>
  <c r="L40" i="1"/>
  <c r="K40" i="1"/>
  <c r="E40" i="1"/>
  <c r="C40" i="1"/>
  <c r="N39" i="1"/>
  <c r="M39" i="1"/>
  <c r="L39" i="1"/>
  <c r="K39" i="1"/>
  <c r="E39" i="1"/>
  <c r="X39" i="1" s="1"/>
  <c r="Y39" i="1" s="1"/>
  <c r="C39" i="1"/>
  <c r="X38" i="1"/>
  <c r="Y38" i="1" s="1"/>
  <c r="N38" i="1"/>
  <c r="M38" i="1"/>
  <c r="L38" i="1"/>
  <c r="K38" i="1"/>
  <c r="O38" i="1" s="1"/>
  <c r="E38" i="1"/>
  <c r="C38" i="1"/>
  <c r="O37" i="1"/>
  <c r="N37" i="1"/>
  <c r="M37" i="1"/>
  <c r="L37" i="1"/>
  <c r="K37" i="1"/>
  <c r="E37" i="1"/>
  <c r="X37" i="1" s="1"/>
  <c r="Y37" i="1" s="1"/>
  <c r="C37" i="1"/>
  <c r="N36" i="1"/>
  <c r="M36" i="1"/>
  <c r="L36" i="1"/>
  <c r="K36" i="1"/>
  <c r="E36" i="1"/>
  <c r="X36" i="1" s="1"/>
  <c r="Y36" i="1" s="1"/>
  <c r="C36" i="1"/>
  <c r="N35" i="1"/>
  <c r="M35" i="1"/>
  <c r="L35" i="1"/>
  <c r="K35" i="1"/>
  <c r="E35" i="1"/>
  <c r="X35" i="1" s="1"/>
  <c r="Y35" i="1" s="1"/>
  <c r="C35" i="1"/>
  <c r="N34" i="1"/>
  <c r="M34" i="1"/>
  <c r="L34" i="1"/>
  <c r="K34" i="1"/>
  <c r="E34" i="1"/>
  <c r="X34" i="1" s="1"/>
  <c r="Y34" i="1" s="1"/>
  <c r="C34" i="1"/>
  <c r="X33" i="1"/>
  <c r="Y33" i="1" s="1"/>
  <c r="O33" i="1"/>
  <c r="N33" i="1"/>
  <c r="M33" i="1"/>
  <c r="L33" i="1"/>
  <c r="Q33" i="1" s="1"/>
  <c r="K33" i="1"/>
  <c r="E33" i="1"/>
  <c r="C33" i="1"/>
  <c r="N32" i="1"/>
  <c r="M32" i="1"/>
  <c r="L32" i="1"/>
  <c r="K32" i="1"/>
  <c r="E32" i="1"/>
  <c r="X32" i="1" s="1"/>
  <c r="Y32" i="1" s="1"/>
  <c r="C32" i="1"/>
  <c r="N31" i="1"/>
  <c r="M31" i="1"/>
  <c r="L31" i="1"/>
  <c r="K31" i="1"/>
  <c r="E31" i="1"/>
  <c r="X31" i="1" s="1"/>
  <c r="Y31" i="1" s="1"/>
  <c r="C31" i="1"/>
  <c r="X30" i="1"/>
  <c r="Y30" i="1" s="1"/>
  <c r="N30" i="1"/>
  <c r="M30" i="1"/>
  <c r="L30" i="1"/>
  <c r="O30" i="1" s="1"/>
  <c r="K30" i="1"/>
  <c r="E30" i="1"/>
  <c r="C30" i="1"/>
  <c r="N29" i="1"/>
  <c r="M29" i="1"/>
  <c r="L29" i="1"/>
  <c r="K29" i="1"/>
  <c r="E29" i="1"/>
  <c r="X29" i="1" s="1"/>
  <c r="Y29" i="1" s="1"/>
  <c r="C29" i="1"/>
  <c r="N28" i="1"/>
  <c r="M28" i="1"/>
  <c r="L28" i="1"/>
  <c r="K28" i="1"/>
  <c r="E28" i="1"/>
  <c r="X28" i="1" s="1"/>
  <c r="Y28" i="1" s="1"/>
  <c r="C28" i="1"/>
  <c r="O28" i="1" s="1"/>
  <c r="N27" i="1"/>
  <c r="M27" i="1"/>
  <c r="L27" i="1"/>
  <c r="K27" i="1"/>
  <c r="E27" i="1"/>
  <c r="X27" i="1" s="1"/>
  <c r="Y27" i="1" s="1"/>
  <c r="C27" i="1"/>
  <c r="N26" i="1"/>
  <c r="M26" i="1"/>
  <c r="L26" i="1"/>
  <c r="K26" i="1"/>
  <c r="E26" i="1"/>
  <c r="X26" i="1" s="1"/>
  <c r="Y26" i="1" s="1"/>
  <c r="C26" i="1"/>
  <c r="N25" i="1"/>
  <c r="M25" i="1"/>
  <c r="L25" i="1"/>
  <c r="K25" i="1"/>
  <c r="E25" i="1"/>
  <c r="X25" i="1" s="1"/>
  <c r="Y25" i="1" s="1"/>
  <c r="C25" i="1"/>
  <c r="N24" i="1"/>
  <c r="M24" i="1"/>
  <c r="L24" i="1"/>
  <c r="K24" i="1"/>
  <c r="E24" i="1"/>
  <c r="X24" i="1" s="1"/>
  <c r="Y24" i="1" s="1"/>
  <c r="C24" i="1"/>
  <c r="N23" i="1"/>
  <c r="M23" i="1"/>
  <c r="L23" i="1"/>
  <c r="O23" i="1" s="1"/>
  <c r="K23" i="1"/>
  <c r="E23" i="1"/>
  <c r="X23" i="1" s="1"/>
  <c r="Y23" i="1" s="1"/>
  <c r="C23" i="1"/>
  <c r="N22" i="1"/>
  <c r="M22" i="1"/>
  <c r="L22" i="1"/>
  <c r="K22" i="1"/>
  <c r="E22" i="1"/>
  <c r="X22" i="1" s="1"/>
  <c r="Y22" i="1" s="1"/>
  <c r="C22" i="1"/>
  <c r="X21" i="1"/>
  <c r="Y21" i="1" s="1"/>
  <c r="O21" i="1"/>
  <c r="N21" i="1"/>
  <c r="M21" i="1"/>
  <c r="L21" i="1"/>
  <c r="K21" i="1"/>
  <c r="E21" i="1"/>
  <c r="C21" i="1"/>
  <c r="X20" i="1"/>
  <c r="Y20" i="1" s="1"/>
  <c r="N20" i="1"/>
  <c r="M20" i="1"/>
  <c r="L20" i="1"/>
  <c r="K20" i="1"/>
  <c r="E20" i="1"/>
  <c r="C20" i="1"/>
  <c r="X19" i="1"/>
  <c r="Y19" i="1" s="1"/>
  <c r="N19" i="1"/>
  <c r="M19" i="1"/>
  <c r="L19" i="1"/>
  <c r="K19" i="1"/>
  <c r="E19" i="1"/>
  <c r="C19" i="1"/>
  <c r="N18" i="1"/>
  <c r="M18" i="1"/>
  <c r="L18" i="1"/>
  <c r="K18" i="1"/>
  <c r="E18" i="1"/>
  <c r="X18" i="1" s="1"/>
  <c r="Y18" i="1" s="1"/>
  <c r="C18" i="1"/>
  <c r="N17" i="1"/>
  <c r="M17" i="1"/>
  <c r="L17" i="1"/>
  <c r="K17" i="1"/>
  <c r="E17" i="1"/>
  <c r="X17" i="1" s="1"/>
  <c r="Y17" i="1" s="1"/>
  <c r="C17" i="1"/>
  <c r="N16" i="1"/>
  <c r="M16" i="1"/>
  <c r="L16" i="1"/>
  <c r="K16" i="1"/>
  <c r="E16" i="1"/>
  <c r="X16" i="1" s="1"/>
  <c r="Y16" i="1" s="1"/>
  <c r="C16" i="1"/>
  <c r="N15" i="1"/>
  <c r="M15" i="1"/>
  <c r="L15" i="1"/>
  <c r="O15" i="1" s="1"/>
  <c r="K15" i="1"/>
  <c r="E15" i="1"/>
  <c r="X15" i="1" s="1"/>
  <c r="Y15" i="1" s="1"/>
  <c r="C15" i="1"/>
  <c r="N14" i="1"/>
  <c r="M14" i="1"/>
  <c r="L14" i="1"/>
  <c r="O14" i="1" s="1"/>
  <c r="K14" i="1"/>
  <c r="E14" i="1"/>
  <c r="X14" i="1" s="1"/>
  <c r="Y14" i="1" s="1"/>
  <c r="C14" i="1"/>
  <c r="O13" i="1"/>
  <c r="P13" i="1" s="1"/>
  <c r="N13" i="1"/>
  <c r="M13" i="1"/>
  <c r="L13" i="1"/>
  <c r="Q13" i="1" s="1"/>
  <c r="K13" i="1"/>
  <c r="E13" i="1"/>
  <c r="X13" i="1" s="1"/>
  <c r="Y13" i="1" s="1"/>
  <c r="C13" i="1"/>
  <c r="X12" i="1"/>
  <c r="Y12" i="1" s="1"/>
  <c r="N12" i="1"/>
  <c r="M12" i="1"/>
  <c r="L12" i="1"/>
  <c r="O12" i="1" s="1"/>
  <c r="K12" i="1"/>
  <c r="E12" i="1"/>
  <c r="C12" i="1"/>
  <c r="N11" i="1"/>
  <c r="M11" i="1"/>
  <c r="L11" i="1"/>
  <c r="K11" i="1"/>
  <c r="E11" i="1"/>
  <c r="X11" i="1" s="1"/>
  <c r="Y11" i="1" s="1"/>
  <c r="C11" i="1"/>
  <c r="N10" i="1"/>
  <c r="M10" i="1"/>
  <c r="L10" i="1"/>
  <c r="K10" i="1"/>
  <c r="E10" i="1"/>
  <c r="X10" i="1" s="1"/>
  <c r="Y10" i="1" s="1"/>
  <c r="C10" i="1"/>
  <c r="N9" i="1"/>
  <c r="M9" i="1"/>
  <c r="L9" i="1"/>
  <c r="K9" i="1"/>
  <c r="E9" i="1"/>
  <c r="X9" i="1" s="1"/>
  <c r="Y9" i="1" s="1"/>
  <c r="C9" i="1"/>
  <c r="N8" i="1"/>
  <c r="M8" i="1"/>
  <c r="L8" i="1"/>
  <c r="K8" i="1"/>
  <c r="E8" i="1"/>
  <c r="X8" i="1" s="1"/>
  <c r="Y8" i="1" s="1"/>
  <c r="C8" i="1"/>
  <c r="X7" i="1"/>
  <c r="Y7" i="1" s="1"/>
  <c r="Q7" i="1"/>
  <c r="O7" i="1"/>
  <c r="N7" i="1"/>
  <c r="M7" i="1"/>
  <c r="K7" i="1"/>
  <c r="E7" i="1"/>
  <c r="C7" i="1"/>
  <c r="N6" i="1"/>
  <c r="M6" i="1"/>
  <c r="L6" i="1"/>
  <c r="K6" i="1"/>
  <c r="E6" i="1"/>
  <c r="X6" i="1" s="1"/>
  <c r="Y6" i="1" s="1"/>
  <c r="C6" i="1"/>
  <c r="X5" i="1"/>
  <c r="Y5" i="1" s="1"/>
  <c r="N5" i="1"/>
  <c r="M5" i="1"/>
  <c r="L5" i="1"/>
  <c r="K5" i="1"/>
  <c r="E5" i="1"/>
  <c r="C5" i="1"/>
  <c r="N4" i="1"/>
  <c r="M4" i="1"/>
  <c r="L4" i="1"/>
  <c r="K4" i="1"/>
  <c r="E4" i="1"/>
  <c r="X4" i="1" s="1"/>
  <c r="Y4" i="1" s="1"/>
  <c r="C4" i="1"/>
  <c r="N3" i="1"/>
  <c r="M3" i="1"/>
  <c r="L3" i="1"/>
  <c r="K3" i="1"/>
  <c r="E3" i="1"/>
  <c r="X3" i="1" s="1"/>
  <c r="Y3" i="1" s="1"/>
  <c r="C3" i="1"/>
  <c r="N2" i="1"/>
  <c r="M2" i="1"/>
  <c r="L2" i="1"/>
  <c r="O2" i="1" s="1"/>
  <c r="K2" i="1"/>
  <c r="E2" i="1"/>
  <c r="X2" i="1" s="1"/>
  <c r="Y2" i="1" s="1"/>
  <c r="C2" i="1"/>
  <c r="P640" i="1" l="1"/>
  <c r="R640" i="1" s="1"/>
  <c r="T640" i="1" s="1"/>
  <c r="S275" i="1"/>
  <c r="R275" i="1"/>
  <c r="T275" i="1" s="1"/>
  <c r="P294" i="1"/>
  <c r="R294" i="1" s="1"/>
  <c r="T294" i="1" s="1"/>
  <c r="P219" i="1"/>
  <c r="R219" i="1" s="1"/>
  <c r="T219" i="1" s="1"/>
  <c r="Q234" i="1"/>
  <c r="Q19" i="1"/>
  <c r="S340" i="1"/>
  <c r="S242" i="1"/>
  <c r="P472" i="1"/>
  <c r="R472" i="1" s="1"/>
  <c r="T472" i="1" s="1"/>
  <c r="Q472" i="1"/>
  <c r="U472" i="1" s="1"/>
  <c r="P340" i="1"/>
  <c r="R340" i="1" s="1"/>
  <c r="T340" i="1" s="1"/>
  <c r="P242" i="1"/>
  <c r="R242" i="1" s="1"/>
  <c r="T242" i="1" s="1"/>
  <c r="Q594" i="1"/>
  <c r="Q409" i="1"/>
  <c r="S512" i="1"/>
  <c r="R512" i="1"/>
  <c r="T512" i="1" s="1"/>
  <c r="P20" i="1"/>
  <c r="R20" i="1" s="1"/>
  <c r="T20" i="1" s="1"/>
  <c r="U51" i="1"/>
  <c r="U463" i="1"/>
  <c r="O460" i="1"/>
  <c r="Q460" i="1" s="1"/>
  <c r="P463" i="1"/>
  <c r="R463" i="1" s="1"/>
  <c r="T463" i="1" s="1"/>
  <c r="O532" i="1"/>
  <c r="S546" i="1"/>
  <c r="O672" i="1"/>
  <c r="Q717" i="1"/>
  <c r="U717" i="1" s="1"/>
  <c r="S717" i="1"/>
  <c r="O745" i="1"/>
  <c r="Q745" i="1" s="1"/>
  <c r="O1615" i="1"/>
  <c r="Q2537" i="1"/>
  <c r="O52" i="1"/>
  <c r="O163" i="1"/>
  <c r="Q201" i="1"/>
  <c r="O205" i="1"/>
  <c r="Q266" i="1"/>
  <c r="P393" i="1"/>
  <c r="R393" i="1" s="1"/>
  <c r="T393" i="1" s="1"/>
  <c r="P410" i="1"/>
  <c r="R410" i="1" s="1"/>
  <c r="T410" i="1" s="1"/>
  <c r="O425" i="1"/>
  <c r="O457" i="1"/>
  <c r="Q457" i="1" s="1"/>
  <c r="Q539" i="1"/>
  <c r="U539" i="1" s="1"/>
  <c r="O627" i="1"/>
  <c r="P627" i="1" s="1"/>
  <c r="R627" i="1" s="1"/>
  <c r="T627" i="1" s="1"/>
  <c r="O756" i="1"/>
  <c r="Q914" i="1"/>
  <c r="O1282" i="1"/>
  <c r="Q1282" i="1" s="1"/>
  <c r="O109" i="1"/>
  <c r="O137" i="1"/>
  <c r="O160" i="1"/>
  <c r="Q299" i="1"/>
  <c r="P386" i="1"/>
  <c r="O554" i="1"/>
  <c r="O711" i="1"/>
  <c r="P1090" i="1"/>
  <c r="R1090" i="1" s="1"/>
  <c r="T1090" i="1" s="1"/>
  <c r="Q12" i="1"/>
  <c r="P69" i="1"/>
  <c r="R69" i="1" s="1"/>
  <c r="T69" i="1" s="1"/>
  <c r="O73" i="1"/>
  <c r="Q85" i="1"/>
  <c r="P130" i="1"/>
  <c r="R130" i="1" s="1"/>
  <c r="T130" i="1" s="1"/>
  <c r="O181" i="1"/>
  <c r="O259" i="1"/>
  <c r="P259" i="1" s="1"/>
  <c r="R259" i="1" s="1"/>
  <c r="T259" i="1" s="1"/>
  <c r="O323" i="1"/>
  <c r="O362" i="1"/>
  <c r="O450" i="1"/>
  <c r="Q450" i="1" s="1"/>
  <c r="O461" i="1"/>
  <c r="Q693" i="1"/>
  <c r="P760" i="1"/>
  <c r="R760" i="1" s="1"/>
  <c r="T760" i="1" s="1"/>
  <c r="Q45" i="1"/>
  <c r="O106" i="1"/>
  <c r="O174" i="1"/>
  <c r="O195" i="1"/>
  <c r="O229" i="1"/>
  <c r="Q229" i="1" s="1"/>
  <c r="P273" i="1"/>
  <c r="R273" i="1" s="1"/>
  <c r="T273" i="1" s="1"/>
  <c r="O355" i="1"/>
  <c r="O418" i="1"/>
  <c r="P1087" i="1"/>
  <c r="S1087" i="1" s="1"/>
  <c r="O1087" i="1"/>
  <c r="O29" i="1"/>
  <c r="Q29" i="1" s="1"/>
  <c r="O63" i="1"/>
  <c r="P63" i="1" s="1"/>
  <c r="R63" i="1" s="1"/>
  <c r="T63" i="1" s="1"/>
  <c r="Q82" i="1"/>
  <c r="P160" i="1"/>
  <c r="R160" i="1" s="1"/>
  <c r="T160" i="1" s="1"/>
  <c r="O236" i="1"/>
  <c r="Q276" i="1"/>
  <c r="Q369" i="1"/>
  <c r="Q610" i="1"/>
  <c r="O613" i="1"/>
  <c r="Q613" i="1" s="1"/>
  <c r="O640" i="1"/>
  <c r="O658" i="1"/>
  <c r="O686" i="1"/>
  <c r="O753" i="1"/>
  <c r="O775" i="1"/>
  <c r="Q1128" i="1"/>
  <c r="O1128" i="1"/>
  <c r="O19" i="1"/>
  <c r="Q76" i="1"/>
  <c r="Q150" i="1"/>
  <c r="Q160" i="1"/>
  <c r="O164" i="1"/>
  <c r="Q205" i="1"/>
  <c r="O267" i="1"/>
  <c r="Q355" i="1"/>
  <c r="P418" i="1"/>
  <c r="R418" i="1" s="1"/>
  <c r="T418" i="1" s="1"/>
  <c r="O580" i="1"/>
  <c r="P580" i="1" s="1"/>
  <c r="R580" i="1" s="1"/>
  <c r="T580" i="1" s="1"/>
  <c r="O610" i="1"/>
  <c r="P1069" i="1"/>
  <c r="R1069" i="1" s="1"/>
  <c r="T1069" i="1" s="1"/>
  <c r="S1069" i="1"/>
  <c r="P1072" i="1"/>
  <c r="R1072" i="1" s="1"/>
  <c r="T1072" i="1" s="1"/>
  <c r="P19" i="1"/>
  <c r="R19" i="1" s="1"/>
  <c r="T19" i="1" s="1"/>
  <c r="Q147" i="1"/>
  <c r="O377" i="1"/>
  <c r="Q377" i="1" s="1"/>
  <c r="O624" i="1"/>
  <c r="Q825" i="1"/>
  <c r="Q1165" i="1"/>
  <c r="O228" i="1"/>
  <c r="O6" i="1"/>
  <c r="Q2" i="1"/>
  <c r="O67" i="1"/>
  <c r="O352" i="1"/>
  <c r="Q352" i="1" s="1"/>
  <c r="O415" i="1"/>
  <c r="P415" i="1" s="1"/>
  <c r="S415" i="1" s="1"/>
  <c r="O448" i="1"/>
  <c r="O530" i="1"/>
  <c r="Q648" i="1"/>
  <c r="X693" i="1"/>
  <c r="Y693" i="1" s="1"/>
  <c r="Q715" i="1"/>
  <c r="P1173" i="1"/>
  <c r="R1173" i="1" s="1"/>
  <c r="T1173" i="1" s="1"/>
  <c r="Q1279" i="1"/>
  <c r="Q1439" i="1"/>
  <c r="O16" i="1"/>
  <c r="O260" i="1"/>
  <c r="Q467" i="1"/>
  <c r="O501" i="1"/>
  <c r="O537" i="1"/>
  <c r="O566" i="1"/>
  <c r="P566" i="1" s="1"/>
  <c r="R566" i="1" s="1"/>
  <c r="T566" i="1" s="1"/>
  <c r="Q1069" i="1"/>
  <c r="O1597" i="1"/>
  <c r="O9" i="1"/>
  <c r="O86" i="1"/>
  <c r="O92" i="1"/>
  <c r="Q92" i="1" s="1"/>
  <c r="O53" i="1"/>
  <c r="Q63" i="1"/>
  <c r="O89" i="1"/>
  <c r="Q89" i="1" s="1"/>
  <c r="P16" i="1"/>
  <c r="R16" i="1" s="1"/>
  <c r="T16" i="1" s="1"/>
  <c r="Q83" i="1"/>
  <c r="O121" i="1"/>
  <c r="P121" i="1" s="1"/>
  <c r="R121" i="1" s="1"/>
  <c r="T121" i="1" s="1"/>
  <c r="Q212" i="1"/>
  <c r="Q317" i="1"/>
  <c r="P377" i="1"/>
  <c r="R377" i="1" s="1"/>
  <c r="T377" i="1" s="1"/>
  <c r="O381" i="1"/>
  <c r="O423" i="1"/>
  <c r="O430" i="1"/>
  <c r="P430" i="1" s="1"/>
  <c r="R430" i="1" s="1"/>
  <c r="T430" i="1" s="1"/>
  <c r="O498" i="1"/>
  <c r="Q551" i="1"/>
  <c r="Q624" i="1"/>
  <c r="P1325" i="1"/>
  <c r="R1325" i="1" s="1"/>
  <c r="T1325" i="1" s="1"/>
  <c r="S1325" i="1"/>
  <c r="P1644" i="1"/>
  <c r="R1644" i="1" s="1"/>
  <c r="T1644" i="1" s="1"/>
  <c r="O407" i="1"/>
  <c r="P407" i="1" s="1"/>
  <c r="S407" i="1" s="1"/>
  <c r="Q407" i="1"/>
  <c r="S33" i="1"/>
  <c r="S212" i="1"/>
  <c r="P938" i="1"/>
  <c r="R938" i="1" s="1"/>
  <c r="T938" i="1" s="1"/>
  <c r="Q1588" i="1"/>
  <c r="Q140" i="1"/>
  <c r="S141" i="1"/>
  <c r="P398" i="1"/>
  <c r="R398" i="1" s="1"/>
  <c r="T398" i="1" s="1"/>
  <c r="O20" i="1"/>
  <c r="Q30" i="1"/>
  <c r="P33" i="1"/>
  <c r="R33" i="1" s="1"/>
  <c r="T33" i="1" s="1"/>
  <c r="O40" i="1"/>
  <c r="Q128" i="1"/>
  <c r="O135" i="1"/>
  <c r="O148" i="1"/>
  <c r="Q148" i="1" s="1"/>
  <c r="O254" i="1"/>
  <c r="Q324" i="1"/>
  <c r="Q419" i="1"/>
  <c r="Q597" i="1"/>
  <c r="O604" i="1"/>
  <c r="Q604" i="1" s="1"/>
  <c r="Q729" i="1"/>
  <c r="U729" i="1" s="1"/>
  <c r="P743" i="1"/>
  <c r="R743" i="1" s="1"/>
  <c r="T743" i="1" s="1"/>
  <c r="O780" i="1"/>
  <c r="S1082" i="1"/>
  <c r="R1082" i="1"/>
  <c r="T1082" i="1" s="1"/>
  <c r="O145" i="1"/>
  <c r="S434" i="1"/>
  <c r="O581" i="1"/>
  <c r="Q628" i="1"/>
  <c r="O681" i="1"/>
  <c r="O698" i="1"/>
  <c r="O916" i="1"/>
  <c r="Q916" i="1" s="1"/>
  <c r="P949" i="1"/>
  <c r="R949" i="1" s="1"/>
  <c r="T949" i="1" s="1"/>
  <c r="O4" i="1"/>
  <c r="O50" i="1"/>
  <c r="P50" i="1" s="1"/>
  <c r="R50" i="1" s="1"/>
  <c r="T50" i="1" s="1"/>
  <c r="O61" i="1"/>
  <c r="Q61" i="1" s="1"/>
  <c r="O179" i="1"/>
  <c r="Q254" i="1"/>
  <c r="O311" i="1"/>
  <c r="O328" i="1"/>
  <c r="P331" i="1"/>
  <c r="U331" i="1" s="1"/>
  <c r="O357" i="1"/>
  <c r="O367" i="1"/>
  <c r="O395" i="1"/>
  <c r="Q412" i="1"/>
  <c r="O594" i="1"/>
  <c r="O652" i="1"/>
  <c r="P652" i="1" s="1"/>
  <c r="R652" i="1" s="1"/>
  <c r="T652" i="1" s="1"/>
  <c r="Q677" i="1"/>
  <c r="O726" i="1"/>
  <c r="S1224" i="1"/>
  <c r="P1224" i="1"/>
  <c r="R1224" i="1" s="1"/>
  <c r="T1224" i="1" s="1"/>
  <c r="O64" i="1"/>
  <c r="O172" i="1"/>
  <c r="O183" i="1"/>
  <c r="Q219" i="1"/>
  <c r="O335" i="1"/>
  <c r="Q335" i="1" s="1"/>
  <c r="Q360" i="1"/>
  <c r="Q427" i="1"/>
  <c r="Q523" i="1"/>
  <c r="U523" i="1" s="1"/>
  <c r="O667" i="1"/>
  <c r="Q667" i="1" s="1"/>
  <c r="Q991" i="1"/>
  <c r="O1193" i="1"/>
  <c r="Q1193" i="1" s="1"/>
  <c r="P1845" i="1"/>
  <c r="R1845" i="1" s="1"/>
  <c r="T1845" i="1" s="1"/>
  <c r="O44" i="1"/>
  <c r="P44" i="1" s="1"/>
  <c r="R44" i="1" s="1"/>
  <c r="T44" i="1" s="1"/>
  <c r="Q227" i="1"/>
  <c r="O288" i="1"/>
  <c r="Q288" i="1" s="1"/>
  <c r="O305" i="1"/>
  <c r="Q305" i="1" s="1"/>
  <c r="O475" i="1"/>
  <c r="P475" i="1" s="1"/>
  <c r="R475" i="1" s="1"/>
  <c r="T475" i="1" s="1"/>
  <c r="P523" i="1"/>
  <c r="R523" i="1" s="1"/>
  <c r="T523" i="1" s="1"/>
  <c r="P574" i="1"/>
  <c r="R574" i="1" s="1"/>
  <c r="T574" i="1" s="1"/>
  <c r="O578" i="1"/>
  <c r="O684" i="1"/>
  <c r="Q684" i="1" s="1"/>
  <c r="Q766" i="1"/>
  <c r="U766" i="1" s="1"/>
  <c r="Q939" i="1"/>
  <c r="S1212" i="1"/>
  <c r="R1212" i="1"/>
  <c r="T1212" i="1" s="1"/>
  <c r="S1262" i="1"/>
  <c r="O207" i="1"/>
  <c r="P335" i="1"/>
  <c r="O339" i="1"/>
  <c r="O730" i="1"/>
  <c r="Q1145" i="1"/>
  <c r="O1145" i="1"/>
  <c r="P1467" i="1"/>
  <c r="R1467" i="1" s="1"/>
  <c r="T1467" i="1" s="1"/>
  <c r="O1482" i="1"/>
  <c r="Q1482" i="1" s="1"/>
  <c r="O81" i="1"/>
  <c r="Q162" i="1"/>
  <c r="Q244" i="1"/>
  <c r="Q261" i="1"/>
  <c r="O489" i="1"/>
  <c r="O706" i="1"/>
  <c r="P723" i="1"/>
  <c r="R723" i="1" s="1"/>
  <c r="T723" i="1" s="1"/>
  <c r="O1186" i="1"/>
  <c r="P1186" i="1"/>
  <c r="R1186" i="1" s="1"/>
  <c r="T1186" i="1" s="1"/>
  <c r="O1618" i="1"/>
  <c r="Q1618" i="1" s="1"/>
  <c r="O1679" i="1"/>
  <c r="O88" i="1"/>
  <c r="Q241" i="1"/>
  <c r="O292" i="1"/>
  <c r="Q413" i="1"/>
  <c r="O513" i="1"/>
  <c r="O516" i="1"/>
  <c r="Q516" i="1" s="1"/>
  <c r="O609" i="1"/>
  <c r="O612" i="1"/>
  <c r="P842" i="1"/>
  <c r="R842" i="1" s="1"/>
  <c r="T842" i="1" s="1"/>
  <c r="O842" i="1"/>
  <c r="O435" i="1"/>
  <c r="O592" i="1"/>
  <c r="Q592" i="1" s="1"/>
  <c r="O664" i="1"/>
  <c r="P1379" i="1"/>
  <c r="R1379" i="1" s="1"/>
  <c r="T1379" i="1" s="1"/>
  <c r="Q1467" i="1"/>
  <c r="U1467" i="1" s="1"/>
  <c r="Q145" i="1"/>
  <c r="Q291" i="1"/>
  <c r="O388" i="1"/>
  <c r="Q1262" i="1"/>
  <c r="X1262" i="1"/>
  <c r="Y1262" i="1" s="1"/>
  <c r="Q1429" i="1"/>
  <c r="P51" i="1"/>
  <c r="R51" i="1" s="1"/>
  <c r="T51" i="1" s="1"/>
  <c r="O75" i="1"/>
  <c r="Q75" i="1" s="1"/>
  <c r="P176" i="1"/>
  <c r="R176" i="1" s="1"/>
  <c r="T176" i="1" s="1"/>
  <c r="O234" i="1"/>
  <c r="P234" i="1" s="1"/>
  <c r="R234" i="1" s="1"/>
  <c r="T234" i="1" s="1"/>
  <c r="Q21" i="1"/>
  <c r="O133" i="1"/>
  <c r="Q133" i="1" s="1"/>
  <c r="O703" i="1"/>
  <c r="O714" i="1"/>
  <c r="Q714" i="1" s="1"/>
  <c r="P973" i="1"/>
  <c r="R973" i="1" s="1"/>
  <c r="T973" i="1" s="1"/>
  <c r="Q1297" i="1"/>
  <c r="X1297" i="1"/>
  <c r="Y1297" i="1" s="1"/>
  <c r="X1577" i="1"/>
  <c r="Y1577" i="1" s="1"/>
  <c r="S1747" i="1"/>
  <c r="S1862" i="1"/>
  <c r="O351" i="1"/>
  <c r="Q367" i="1"/>
  <c r="P417" i="1"/>
  <c r="S417" i="1" s="1"/>
  <c r="P434" i="1"/>
  <c r="R434" i="1" s="1"/>
  <c r="T434" i="1" s="1"/>
  <c r="O601" i="1"/>
  <c r="O618" i="1"/>
  <c r="Q618" i="1" s="1"/>
  <c r="P624" i="1"/>
  <c r="O631" i="1"/>
  <c r="P631" i="1" s="1"/>
  <c r="R631" i="1" s="1"/>
  <c r="T631" i="1" s="1"/>
  <c r="O760" i="1"/>
  <c r="P766" i="1"/>
  <c r="R766" i="1" s="1"/>
  <c r="T766" i="1" s="1"/>
  <c r="O807" i="1"/>
  <c r="Q807" i="1" s="1"/>
  <c r="O821" i="1"/>
  <c r="O848" i="1"/>
  <c r="O988" i="1"/>
  <c r="O1121" i="1"/>
  <c r="P1145" i="1"/>
  <c r="O1255" i="1"/>
  <c r="Q1258" i="1"/>
  <c r="P1392" i="1"/>
  <c r="R1392" i="1" s="1"/>
  <c r="T1392" i="1" s="1"/>
  <c r="O1468" i="1"/>
  <c r="O1506" i="1"/>
  <c r="O1577" i="1"/>
  <c r="Q1577" i="1" s="1"/>
  <c r="O1855" i="1"/>
  <c r="Q1899" i="1"/>
  <c r="P1951" i="1"/>
  <c r="O2925" i="1"/>
  <c r="P2925" i="1" s="1"/>
  <c r="O575" i="1"/>
  <c r="Q575" i="1" s="1"/>
  <c r="O744" i="1"/>
  <c r="Q744" i="1" s="1"/>
  <c r="O794" i="1"/>
  <c r="Q794" i="1" s="1"/>
  <c r="O865" i="1"/>
  <c r="O992" i="1"/>
  <c r="O999" i="1"/>
  <c r="O1055" i="1"/>
  <c r="Q1087" i="1"/>
  <c r="O1135" i="1"/>
  <c r="P1135" i="1" s="1"/>
  <c r="Q1173" i="1"/>
  <c r="X1173" i="1"/>
  <c r="Y1173" i="1" s="1"/>
  <c r="Q1325" i="1"/>
  <c r="U1325" i="1" s="1"/>
  <c r="Q1392" i="1"/>
  <c r="O1451" i="1"/>
  <c r="P1451" i="1" s="1"/>
  <c r="R1451" i="1" s="1"/>
  <c r="T1451" i="1" s="1"/>
  <c r="O1541" i="1"/>
  <c r="O1555" i="1"/>
  <c r="P1555" i="1" s="1"/>
  <c r="R1555" i="1" s="1"/>
  <c r="T1555" i="1" s="1"/>
  <c r="O1601" i="1"/>
  <c r="Q1601" i="1" s="1"/>
  <c r="O1669" i="1"/>
  <c r="P1700" i="1"/>
  <c r="R1700" i="1" s="1"/>
  <c r="T1700" i="1" s="1"/>
  <c r="P1775" i="1"/>
  <c r="R1775" i="1" s="1"/>
  <c r="T1775" i="1" s="1"/>
  <c r="O1775" i="1"/>
  <c r="O2386" i="1"/>
  <c r="Q2386" i="1" s="1"/>
  <c r="U2386" i="1" s="1"/>
  <c r="O770" i="1"/>
  <c r="O773" i="1"/>
  <c r="O882" i="1"/>
  <c r="O937" i="1"/>
  <c r="O947" i="1"/>
  <c r="O1048" i="1"/>
  <c r="O1084" i="1"/>
  <c r="Q1084" i="1" s="1"/>
  <c r="O1166" i="1"/>
  <c r="Q1183" i="1"/>
  <c r="P1262" i="1"/>
  <c r="R1262" i="1" s="1"/>
  <c r="T1262" i="1" s="1"/>
  <c r="O1465" i="1"/>
  <c r="Q1465" i="1" s="1"/>
  <c r="P1475" i="1"/>
  <c r="R1475" i="1" s="1"/>
  <c r="T1475" i="1" s="1"/>
  <c r="Q1538" i="1"/>
  <c r="P1683" i="1"/>
  <c r="R1683" i="1" s="1"/>
  <c r="T1683" i="1" s="1"/>
  <c r="O2522" i="1"/>
  <c r="Q783" i="1"/>
  <c r="Q821" i="1"/>
  <c r="O889" i="1"/>
  <c r="O1493" i="1"/>
  <c r="P1493" i="1" s="1"/>
  <c r="R1493" i="1" s="1"/>
  <c r="T1493" i="1" s="1"/>
  <c r="O2067" i="1"/>
  <c r="Q2067" i="1"/>
  <c r="O1003" i="1"/>
  <c r="P1118" i="1"/>
  <c r="R1118" i="1" s="1"/>
  <c r="T1118" i="1" s="1"/>
  <c r="Q1135" i="1"/>
  <c r="P1152" i="1"/>
  <c r="R1152" i="1" s="1"/>
  <c r="T1152" i="1" s="1"/>
  <c r="O1207" i="1"/>
  <c r="P1806" i="1"/>
  <c r="R1806" i="1" s="1"/>
  <c r="T1806" i="1" s="1"/>
  <c r="O1820" i="1"/>
  <c r="P1820" i="1" s="1"/>
  <c r="R1820" i="1" s="1"/>
  <c r="T1820" i="1" s="1"/>
  <c r="O1834" i="1"/>
  <c r="Q1834" i="1" s="1"/>
  <c r="U1834" i="1" s="1"/>
  <c r="P1834" i="1"/>
  <c r="R1834" i="1" s="1"/>
  <c r="T1834" i="1" s="1"/>
  <c r="Q2063" i="1"/>
  <c r="O950" i="1"/>
  <c r="Q974" i="1"/>
  <c r="O1021" i="1"/>
  <c r="Q1021" i="1" s="1"/>
  <c r="Q1142" i="1"/>
  <c r="O1184" i="1"/>
  <c r="O1396" i="1"/>
  <c r="Q1486" i="1"/>
  <c r="O1507" i="1"/>
  <c r="O1552" i="1"/>
  <c r="O1666" i="1"/>
  <c r="O1715" i="1"/>
  <c r="O1726" i="1"/>
  <c r="Q1726" i="1"/>
  <c r="P1726" i="1"/>
  <c r="R1726" i="1" s="1"/>
  <c r="T1726" i="1" s="1"/>
  <c r="S2696" i="1"/>
  <c r="R2696" i="1"/>
  <c r="T2696" i="1" s="1"/>
  <c r="Q761" i="1"/>
  <c r="Q855" i="1"/>
  <c r="P872" i="1"/>
  <c r="R872" i="1" s="1"/>
  <c r="T872" i="1" s="1"/>
  <c r="O964" i="1"/>
  <c r="P964" i="1" s="1"/>
  <c r="R964" i="1" s="1"/>
  <c r="T964" i="1" s="1"/>
  <c r="O985" i="1"/>
  <c r="P985" i="1" s="1"/>
  <c r="R985" i="1" s="1"/>
  <c r="T985" i="1" s="1"/>
  <c r="O989" i="1"/>
  <c r="O1142" i="1"/>
  <c r="P1149" i="1"/>
  <c r="Q1159" i="1"/>
  <c r="O1173" i="1"/>
  <c r="O1373" i="1"/>
  <c r="P1373" i="1" s="1"/>
  <c r="R1373" i="1" s="1"/>
  <c r="T1373" i="1" s="1"/>
  <c r="O1483" i="1"/>
  <c r="O1528" i="1"/>
  <c r="O1645" i="1"/>
  <c r="P1747" i="1"/>
  <c r="R1747" i="1" s="1"/>
  <c r="T1747" i="1" s="1"/>
  <c r="O1918" i="1"/>
  <c r="O2255" i="1"/>
  <c r="P2255" i="1"/>
  <c r="R2255" i="1" s="1"/>
  <c r="T2255" i="1" s="1"/>
  <c r="O822" i="1"/>
  <c r="Q822" i="1" s="1"/>
  <c r="Q826" i="1"/>
  <c r="Q872" i="1"/>
  <c r="O900" i="1"/>
  <c r="O924" i="1"/>
  <c r="O993" i="1"/>
  <c r="O1085" i="1"/>
  <c r="P1085" i="1" s="1"/>
  <c r="R1085" i="1" s="1"/>
  <c r="T1085" i="1" s="1"/>
  <c r="O1191" i="1"/>
  <c r="P1567" i="1"/>
  <c r="R1567" i="1" s="1"/>
  <c r="T1567" i="1" s="1"/>
  <c r="Q1567" i="1"/>
  <c r="U1567" i="1" s="1"/>
  <c r="O1588" i="1"/>
  <c r="P1588" i="1" s="1"/>
  <c r="R1588" i="1" s="1"/>
  <c r="T1588" i="1" s="1"/>
  <c r="O1762" i="1"/>
  <c r="O1793" i="1"/>
  <c r="Q2357" i="1"/>
  <c r="P2357" i="1"/>
  <c r="R2357" i="1" s="1"/>
  <c r="T2357" i="1" s="1"/>
  <c r="O826" i="1"/>
  <c r="O911" i="1"/>
  <c r="O974" i="1"/>
  <c r="O1197" i="1"/>
  <c r="O1231" i="1"/>
  <c r="O1291" i="1"/>
  <c r="O1414" i="1"/>
  <c r="P1542" i="1"/>
  <c r="R1542" i="1" s="1"/>
  <c r="T1542" i="1" s="1"/>
  <c r="Q1549" i="1"/>
  <c r="O1602" i="1"/>
  <c r="Q1602" i="1" s="1"/>
  <c r="O1634" i="1"/>
  <c r="O1677" i="1"/>
  <c r="O1694" i="1"/>
  <c r="Q1694" i="1" s="1"/>
  <c r="P1744" i="1"/>
  <c r="R1744" i="1" s="1"/>
  <c r="T1744" i="1" s="1"/>
  <c r="P1751" i="1"/>
  <c r="R1751" i="1" s="1"/>
  <c r="T1751" i="1" s="1"/>
  <c r="O1807" i="1"/>
  <c r="O1856" i="1"/>
  <c r="P1856" i="1" s="1"/>
  <c r="R1856" i="1" s="1"/>
  <c r="T1856" i="1" s="1"/>
  <c r="O2117" i="1"/>
  <c r="Q2117" i="1" s="1"/>
  <c r="P2323" i="1"/>
  <c r="R2323" i="1" s="1"/>
  <c r="T2323" i="1" s="1"/>
  <c r="O755" i="1"/>
  <c r="O761" i="1"/>
  <c r="O777" i="1"/>
  <c r="Q777" i="1" s="1"/>
  <c r="O815" i="1"/>
  <c r="Q815" i="1" s="1"/>
  <c r="O855" i="1"/>
  <c r="S897" i="1"/>
  <c r="O914" i="1"/>
  <c r="P914" i="1" s="1"/>
  <c r="R914" i="1" s="1"/>
  <c r="T914" i="1" s="1"/>
  <c r="Q1298" i="1"/>
  <c r="Q1821" i="1"/>
  <c r="U1821" i="1" s="1"/>
  <c r="P1853" i="1"/>
  <c r="R1853" i="1" s="1"/>
  <c r="T1853" i="1" s="1"/>
  <c r="S1853" i="1"/>
  <c r="O402" i="1"/>
  <c r="O563" i="1"/>
  <c r="P563" i="1" s="1"/>
  <c r="S563" i="1" s="1"/>
  <c r="O583" i="1"/>
  <c r="O683" i="1"/>
  <c r="O870" i="1"/>
  <c r="Q870" i="1" s="1"/>
  <c r="O997" i="1"/>
  <c r="O1011" i="1"/>
  <c r="O1089" i="1"/>
  <c r="O1092" i="1"/>
  <c r="P1126" i="1"/>
  <c r="R1126" i="1" s="1"/>
  <c r="T1126" i="1" s="1"/>
  <c r="O1136" i="1"/>
  <c r="O1337" i="1"/>
  <c r="P1347" i="1"/>
  <c r="R1347" i="1" s="1"/>
  <c r="T1347" i="1" s="1"/>
  <c r="Q1373" i="1"/>
  <c r="O1435" i="1"/>
  <c r="O1459" i="1"/>
  <c r="O1494" i="1"/>
  <c r="O1522" i="1"/>
  <c r="O1567" i="1"/>
  <c r="O1663" i="1"/>
  <c r="P1663" i="1" s="1"/>
  <c r="R1663" i="1" s="1"/>
  <c r="T1663" i="1" s="1"/>
  <c r="P1670" i="1"/>
  <c r="R1670" i="1" s="1"/>
  <c r="T1670" i="1" s="1"/>
  <c r="O1723" i="1"/>
  <c r="Q1730" i="1"/>
  <c r="O1797" i="1"/>
  <c r="O1879" i="1"/>
  <c r="Q362" i="1"/>
  <c r="O376" i="1"/>
  <c r="O439" i="1"/>
  <c r="P552" i="1"/>
  <c r="O762" i="1"/>
  <c r="Q762" i="1" s="1"/>
  <c r="O830" i="1"/>
  <c r="O863" i="1"/>
  <c r="O867" i="1"/>
  <c r="O887" i="1"/>
  <c r="O935" i="1"/>
  <c r="Q935" i="1" s="1"/>
  <c r="O951" i="1"/>
  <c r="O955" i="1"/>
  <c r="O975" i="1"/>
  <c r="P997" i="1"/>
  <c r="R997" i="1" s="1"/>
  <c r="T997" i="1" s="1"/>
  <c r="O1029" i="1"/>
  <c r="Q1035" i="1"/>
  <c r="Q1116" i="1"/>
  <c r="P1147" i="1"/>
  <c r="Q1147" i="1"/>
  <c r="O1150" i="1"/>
  <c r="Q1150" i="1" s="1"/>
  <c r="O1171" i="1"/>
  <c r="Q1181" i="1"/>
  <c r="O1267" i="1"/>
  <c r="O1367" i="1"/>
  <c r="Q1367" i="1" s="1"/>
  <c r="S1400" i="1"/>
  <c r="Q1539" i="1"/>
  <c r="O1539" i="1"/>
  <c r="O1586" i="1"/>
  <c r="Q1599" i="1"/>
  <c r="X1599" i="1"/>
  <c r="Y1599" i="1" s="1"/>
  <c r="O1755" i="1"/>
  <c r="P1755" i="1" s="1"/>
  <c r="O1780" i="1"/>
  <c r="Q2316" i="1"/>
  <c r="Q652" i="1"/>
  <c r="U652" i="1" s="1"/>
  <c r="Q742" i="1"/>
  <c r="Q830" i="1"/>
  <c r="Q897" i="1"/>
  <c r="U897" i="1" s="1"/>
  <c r="O938" i="1"/>
  <c r="P948" i="1"/>
  <c r="R948" i="1" s="1"/>
  <c r="T948" i="1" s="1"/>
  <c r="O969" i="1"/>
  <c r="Q979" i="1"/>
  <c r="O986" i="1"/>
  <c r="O990" i="1"/>
  <c r="Q1015" i="1"/>
  <c r="Q1046" i="1"/>
  <c r="Q1063" i="1"/>
  <c r="O1072" i="1"/>
  <c r="Q1082" i="1"/>
  <c r="P1215" i="1"/>
  <c r="O1228" i="1"/>
  <c r="Q1228" i="1" s="1"/>
  <c r="U1228" i="1" s="1"/>
  <c r="O1292" i="1"/>
  <c r="P1313" i="1"/>
  <c r="R1313" i="1" s="1"/>
  <c r="T1313" i="1" s="1"/>
  <c r="O1371" i="1"/>
  <c r="Q1452" i="1"/>
  <c r="O1529" i="1"/>
  <c r="Q1529" i="1" s="1"/>
  <c r="O1613" i="1"/>
  <c r="Q1613" i="1" s="1"/>
  <c r="P1741" i="1"/>
  <c r="R1741" i="1" s="1"/>
  <c r="T1741" i="1" s="1"/>
  <c r="Q1755" i="1"/>
  <c r="P1901" i="1"/>
  <c r="R1901" i="1" s="1"/>
  <c r="T1901" i="1" s="1"/>
  <c r="O1901" i="1"/>
  <c r="Q1901" i="1" s="1"/>
  <c r="P2309" i="1"/>
  <c r="R2309" i="1" s="1"/>
  <c r="T2309" i="1" s="1"/>
  <c r="O2309" i="1"/>
  <c r="O409" i="1"/>
  <c r="P409" i="1" s="1"/>
  <c r="S409" i="1" s="1"/>
  <c r="O603" i="1"/>
  <c r="Q603" i="1" s="1"/>
  <c r="P636" i="1"/>
  <c r="R636" i="1" s="1"/>
  <c r="T636" i="1" s="1"/>
  <c r="O729" i="1"/>
  <c r="P729" i="1" s="1"/>
  <c r="R729" i="1" s="1"/>
  <c r="T729" i="1" s="1"/>
  <c r="P870" i="1"/>
  <c r="R870" i="1" s="1"/>
  <c r="T870" i="1" s="1"/>
  <c r="P897" i="1"/>
  <c r="R897" i="1" s="1"/>
  <c r="T897" i="1" s="1"/>
  <c r="O915" i="1"/>
  <c r="O948" i="1"/>
  <c r="Q948" i="1" s="1"/>
  <c r="P972" i="1"/>
  <c r="R972" i="1" s="1"/>
  <c r="T972" i="1" s="1"/>
  <c r="O1249" i="1"/>
  <c r="Q1249" i="1" s="1"/>
  <c r="P1316" i="1"/>
  <c r="R1316" i="1" s="1"/>
  <c r="T1316" i="1" s="1"/>
  <c r="O1374" i="1"/>
  <c r="Q1491" i="1"/>
  <c r="Q1501" i="1"/>
  <c r="O1646" i="1"/>
  <c r="O1670" i="1"/>
  <c r="O1678" i="1"/>
  <c r="O1688" i="1"/>
  <c r="O1720" i="1"/>
  <c r="O1745" i="1"/>
  <c r="O1752" i="1"/>
  <c r="Q1835" i="1"/>
  <c r="O2091" i="1"/>
  <c r="P2091" i="1" s="1"/>
  <c r="P2230" i="1"/>
  <c r="U2230" i="1" s="1"/>
  <c r="O891" i="1"/>
  <c r="O939" i="1"/>
  <c r="P1110" i="1"/>
  <c r="R1110" i="1" s="1"/>
  <c r="T1110" i="1" s="1"/>
  <c r="S1457" i="1"/>
  <c r="Q1564" i="1"/>
  <c r="Q1586" i="1"/>
  <c r="Q1631" i="1"/>
  <c r="O853" i="1"/>
  <c r="Q853" i="1" s="1"/>
  <c r="O894" i="1"/>
  <c r="P894" i="1" s="1"/>
  <c r="O901" i="1"/>
  <c r="Q1093" i="1"/>
  <c r="P1116" i="1"/>
  <c r="X1178" i="1"/>
  <c r="Y1178" i="1" s="1"/>
  <c r="Q1178" i="1"/>
  <c r="Q1281" i="1"/>
  <c r="U1281" i="1" s="1"/>
  <c r="Q1391" i="1"/>
  <c r="O1429" i="1"/>
  <c r="P1429" i="1" s="1"/>
  <c r="R1429" i="1" s="1"/>
  <c r="T1429" i="1" s="1"/>
  <c r="O1450" i="1"/>
  <c r="O1477" i="1"/>
  <c r="P1491" i="1"/>
  <c r="P1501" i="1"/>
  <c r="R1501" i="1" s="1"/>
  <c r="T1501" i="1" s="1"/>
  <c r="O1550" i="1"/>
  <c r="O1576" i="1"/>
  <c r="Q1579" i="1"/>
  <c r="O1617" i="1"/>
  <c r="Q1794" i="1"/>
  <c r="Q1053" i="1"/>
  <c r="O1070" i="1"/>
  <c r="O1086" i="1"/>
  <c r="O1093" i="1"/>
  <c r="Q1137" i="1"/>
  <c r="P1157" i="1"/>
  <c r="R1157" i="1" s="1"/>
  <c r="T1157" i="1" s="1"/>
  <c r="Q1212" i="1"/>
  <c r="Q1236" i="1"/>
  <c r="O1385" i="1"/>
  <c r="Q1385" i="1" s="1"/>
  <c r="P1547" i="1"/>
  <c r="R1547" i="1" s="1"/>
  <c r="T1547" i="1" s="1"/>
  <c r="Q1706" i="1"/>
  <c r="O1706" i="1"/>
  <c r="Q1846" i="1"/>
  <c r="O998" i="1"/>
  <c r="O1079" i="1"/>
  <c r="U1113" i="1"/>
  <c r="P1198" i="1"/>
  <c r="S1198" i="1" s="1"/>
  <c r="O1279" i="1"/>
  <c r="P1279" i="1" s="1"/>
  <c r="S1279" i="1" s="1"/>
  <c r="S1281" i="1"/>
  <c r="Q1330" i="1"/>
  <c r="O1378" i="1"/>
  <c r="O1388" i="1"/>
  <c r="Q1404" i="1"/>
  <c r="O1439" i="1"/>
  <c r="O1474" i="1"/>
  <c r="P1583" i="1"/>
  <c r="R1583" i="1" s="1"/>
  <c r="T1583" i="1" s="1"/>
  <c r="O1583" i="1"/>
  <c r="P1617" i="1"/>
  <c r="R1617" i="1" s="1"/>
  <c r="T1617" i="1" s="1"/>
  <c r="P1668" i="1"/>
  <c r="R1668" i="1" s="1"/>
  <c r="T1668" i="1" s="1"/>
  <c r="Q1766" i="1"/>
  <c r="Q1865" i="1"/>
  <c r="O1865" i="1"/>
  <c r="P1872" i="1"/>
  <c r="O2434" i="1"/>
  <c r="Q2434" i="1" s="1"/>
  <c r="S843" i="1"/>
  <c r="V843" i="1" s="1"/>
  <c r="W843" i="1" s="1"/>
  <c r="O1296" i="1"/>
  <c r="Q1450" i="1"/>
  <c r="Q1617" i="1"/>
  <c r="O1675" i="1"/>
  <c r="O1774" i="1"/>
  <c r="O1791" i="1"/>
  <c r="P1791" i="1" s="1"/>
  <c r="R1791" i="1" s="1"/>
  <c r="T1791" i="1" s="1"/>
  <c r="Q1923" i="1"/>
  <c r="U1923" i="1" s="1"/>
  <c r="S2223" i="1"/>
  <c r="Q810" i="1"/>
  <c r="O820" i="1"/>
  <c r="O970" i="1"/>
  <c r="P1108" i="1"/>
  <c r="R1108" i="1" s="1"/>
  <c r="T1108" i="1" s="1"/>
  <c r="Q1108" i="1"/>
  <c r="Q1198" i="1"/>
  <c r="U1198" i="1" s="1"/>
  <c r="P1324" i="1"/>
  <c r="R1324" i="1" s="1"/>
  <c r="T1324" i="1" s="1"/>
  <c r="P1327" i="1"/>
  <c r="R1327" i="1" s="1"/>
  <c r="T1327" i="1" s="1"/>
  <c r="Q1378" i="1"/>
  <c r="O1443" i="1"/>
  <c r="Q1443" i="1" s="1"/>
  <c r="Q1474" i="1"/>
  <c r="O1604" i="1"/>
  <c r="Q1884" i="1"/>
  <c r="U1884" i="1" s="1"/>
  <c r="O1902" i="1"/>
  <c r="O1954" i="1"/>
  <c r="P2223" i="1"/>
  <c r="R2223" i="1" s="1"/>
  <c r="T2223" i="1" s="1"/>
  <c r="Q2582" i="1"/>
  <c r="O2582" i="1"/>
  <c r="O772" i="1"/>
  <c r="O789" i="1"/>
  <c r="O817" i="1"/>
  <c r="O991" i="1"/>
  <c r="Q998" i="1"/>
  <c r="O1104" i="1"/>
  <c r="Q1104" i="1" s="1"/>
  <c r="O1108" i="1"/>
  <c r="O1111" i="1"/>
  <c r="P1137" i="1"/>
  <c r="O1220" i="1"/>
  <c r="O1243" i="1"/>
  <c r="Q1243" i="1"/>
  <c r="P1243" i="1"/>
  <c r="R1243" i="1" s="1"/>
  <c r="T1243" i="1" s="1"/>
  <c r="Q1327" i="1"/>
  <c r="P1378" i="1"/>
  <c r="R1378" i="1" s="1"/>
  <c r="T1378" i="1" s="1"/>
  <c r="O1395" i="1"/>
  <c r="Q1395" i="1" s="1"/>
  <c r="O1402" i="1"/>
  <c r="O1464" i="1"/>
  <c r="P1464" i="1" s="1"/>
  <c r="R1464" i="1" s="1"/>
  <c r="T1464" i="1" s="1"/>
  <c r="Q1547" i="1"/>
  <c r="Q1661" i="1"/>
  <c r="O1668" i="1"/>
  <c r="Q1839" i="1"/>
  <c r="O1917" i="1"/>
  <c r="Q2223" i="1"/>
  <c r="O902" i="1"/>
  <c r="P1070" i="1"/>
  <c r="R1070" i="1" s="1"/>
  <c r="T1070" i="1" s="1"/>
  <c r="O1114" i="1"/>
  <c r="O1131" i="1"/>
  <c r="Q1131" i="1" s="1"/>
  <c r="U1131" i="1" s="1"/>
  <c r="Q1457" i="1"/>
  <c r="U1457" i="1" s="1"/>
  <c r="O1584" i="1"/>
  <c r="O1590" i="1"/>
  <c r="P1590" i="1" s="1"/>
  <c r="R1590" i="1" s="1"/>
  <c r="T1590" i="1" s="1"/>
  <c r="Q1668" i="1"/>
  <c r="O1928" i="1"/>
  <c r="X2559" i="1"/>
  <c r="Y2559" i="1" s="1"/>
  <c r="P2559" i="1"/>
  <c r="R2559" i="1" s="1"/>
  <c r="T2559" i="1" s="1"/>
  <c r="O2910" i="1"/>
  <c r="O1100" i="1"/>
  <c r="P1100" i="1" s="1"/>
  <c r="S1100" i="1" s="1"/>
  <c r="Q1110" i="1"/>
  <c r="O1256" i="1"/>
  <c r="O1330" i="1"/>
  <c r="O1409" i="1"/>
  <c r="O1598" i="1"/>
  <c r="P1705" i="1"/>
  <c r="R1705" i="1" s="1"/>
  <c r="T1705" i="1" s="1"/>
  <c r="O1746" i="1"/>
  <c r="Q1746" i="1" s="1"/>
  <c r="O1749" i="1"/>
  <c r="P1749" i="1" s="1"/>
  <c r="S1749" i="1" s="1"/>
  <c r="O1814" i="1"/>
  <c r="O1843" i="1"/>
  <c r="P1846" i="1"/>
  <c r="R1846" i="1" s="1"/>
  <c r="T1846" i="1" s="1"/>
  <c r="O1885" i="1"/>
  <c r="Q2031" i="1"/>
  <c r="O2174" i="1"/>
  <c r="O2248" i="1"/>
  <c r="Q2248" i="1" s="1"/>
  <c r="O2423" i="1"/>
  <c r="Q2423" i="1" s="1"/>
  <c r="U2423" i="1" s="1"/>
  <c r="P2423" i="1"/>
  <c r="R2423" i="1" s="1"/>
  <c r="T2423" i="1" s="1"/>
  <c r="Q2452" i="1"/>
  <c r="P2537" i="1"/>
  <c r="S2537" i="1" s="1"/>
  <c r="Q2633" i="1"/>
  <c r="U2633" i="1" s="1"/>
  <c r="O2846" i="1"/>
  <c r="Q2846" i="1" s="1"/>
  <c r="P2861" i="1"/>
  <c r="R2861" i="1" s="1"/>
  <c r="T2861" i="1" s="1"/>
  <c r="O1875" i="1"/>
  <c r="O1950" i="1"/>
  <c r="O1999" i="1"/>
  <c r="O2035" i="1"/>
  <c r="Q2035" i="1" s="1"/>
  <c r="O2046" i="1"/>
  <c r="Q2046" i="1" s="1"/>
  <c r="O2199" i="1"/>
  <c r="Q2199" i="1" s="1"/>
  <c r="U2199" i="1" s="1"/>
  <c r="O2238" i="1"/>
  <c r="S2238" i="1" s="1"/>
  <c r="P2331" i="1"/>
  <c r="R2331" i="1" s="1"/>
  <c r="T2331" i="1" s="1"/>
  <c r="O1925" i="1"/>
  <c r="O1932" i="1"/>
  <c r="U2145" i="1"/>
  <c r="O2630" i="1"/>
  <c r="Q1996" i="1"/>
  <c r="P1996" i="1"/>
  <c r="R1996" i="1" s="1"/>
  <c r="T1996" i="1" s="1"/>
  <c r="Q2078" i="1"/>
  <c r="U2078" i="1" s="1"/>
  <c r="X2078" i="1"/>
  <c r="Y2078" i="1" s="1"/>
  <c r="O2092" i="1"/>
  <c r="P2288" i="1"/>
  <c r="O2299" i="1"/>
  <c r="P1950" i="1"/>
  <c r="R1950" i="1" s="1"/>
  <c r="T1950" i="1" s="1"/>
  <c r="O2078" i="1"/>
  <c r="O2185" i="1"/>
  <c r="P2185" i="1" s="1"/>
  <c r="O2221" i="1"/>
  <c r="Q2288" i="1"/>
  <c r="O2328" i="1"/>
  <c r="Q2383" i="1"/>
  <c r="O2394" i="1"/>
  <c r="O2515" i="1"/>
  <c r="X2839" i="1"/>
  <c r="Y2839" i="1" s="1"/>
  <c r="Q2839" i="1"/>
  <c r="O1899" i="1"/>
  <c r="Q1982" i="1"/>
  <c r="Q2014" i="1"/>
  <c r="O2114" i="1"/>
  <c r="Q2185" i="1"/>
  <c r="P2231" i="1"/>
  <c r="R2231" i="1" s="1"/>
  <c r="T2231" i="1" s="1"/>
  <c r="O2231" i="1"/>
  <c r="O2285" i="1"/>
  <c r="Q2292" i="1"/>
  <c r="O2431" i="1"/>
  <c r="S2442" i="1"/>
  <c r="Q2575" i="1"/>
  <c r="O2690" i="1"/>
  <c r="O2839" i="1"/>
  <c r="X2228" i="1"/>
  <c r="Y2228" i="1" s="1"/>
  <c r="Q2328" i="1"/>
  <c r="Q2471" i="1"/>
  <c r="O1944" i="1"/>
  <c r="Q2039" i="1"/>
  <c r="O2168" i="1"/>
  <c r="P2168" i="1" s="1"/>
  <c r="S2168" i="1" s="1"/>
  <c r="P2207" i="1"/>
  <c r="R2207" i="1" s="1"/>
  <c r="T2207" i="1" s="1"/>
  <c r="O2224" i="1"/>
  <c r="Q2224" i="1" s="1"/>
  <c r="Q2231" i="1"/>
  <c r="Q2347" i="1"/>
  <c r="O2373" i="1"/>
  <c r="P2457" i="1"/>
  <c r="S2457" i="1" s="1"/>
  <c r="O2457" i="1"/>
  <c r="O1178" i="1"/>
  <c r="O1185" i="1"/>
  <c r="Q1371" i="1"/>
  <c r="O1387" i="1"/>
  <c r="P1403" i="1"/>
  <c r="R1403" i="1" s="1"/>
  <c r="T1403" i="1" s="1"/>
  <c r="P1539" i="1"/>
  <c r="R1539" i="1" s="1"/>
  <c r="T1539" i="1" s="1"/>
  <c r="O1592" i="1"/>
  <c r="O1693" i="1"/>
  <c r="P1821" i="1"/>
  <c r="R1821" i="1" s="1"/>
  <c r="T1821" i="1" s="1"/>
  <c r="Q1879" i="1"/>
  <c r="O1886" i="1"/>
  <c r="Q1886" i="1" s="1"/>
  <c r="O1982" i="1"/>
  <c r="P1982" i="1" s="1"/>
  <c r="R1982" i="1" s="1"/>
  <c r="T1982" i="1" s="1"/>
  <c r="O2004" i="1"/>
  <c r="Q2004" i="1" s="1"/>
  <c r="U2004" i="1" s="1"/>
  <c r="Q2007" i="1"/>
  <c r="O2029" i="1"/>
  <c r="O2111" i="1"/>
  <c r="O2228" i="1"/>
  <c r="O2274" i="1"/>
  <c r="P2274" i="1" s="1"/>
  <c r="P2442" i="1"/>
  <c r="R2442" i="1" s="1"/>
  <c r="T2442" i="1" s="1"/>
  <c r="Q2442" i="1"/>
  <c r="U2442" i="1" s="1"/>
  <c r="O2486" i="1"/>
  <c r="P2486" i="1" s="1"/>
  <c r="S2486" i="1" s="1"/>
  <c r="P2493" i="1"/>
  <c r="R2493" i="1" s="1"/>
  <c r="T2493" i="1" s="1"/>
  <c r="Q2493" i="1"/>
  <c r="U2493" i="1" s="1"/>
  <c r="X2520" i="1"/>
  <c r="Y2520" i="1" s="1"/>
  <c r="O1168" i="1"/>
  <c r="Q1168" i="1" s="1"/>
  <c r="Q1207" i="1"/>
  <c r="Q1217" i="1"/>
  <c r="U1217" i="1" s="1"/>
  <c r="O1240" i="1"/>
  <c r="O1264" i="1"/>
  <c r="Q1267" i="1"/>
  <c r="O1278" i="1"/>
  <c r="O1328" i="1"/>
  <c r="O1434" i="1"/>
  <c r="Q1520" i="1"/>
  <c r="Q1552" i="1"/>
  <c r="O1559" i="1"/>
  <c r="Q1559" i="1" s="1"/>
  <c r="P1586" i="1"/>
  <c r="R1586" i="1" s="1"/>
  <c r="T1586" i="1" s="1"/>
  <c r="O1696" i="1"/>
  <c r="Q1696" i="1" s="1"/>
  <c r="O1799" i="1"/>
  <c r="O1958" i="1"/>
  <c r="O2264" i="1"/>
  <c r="Q2264" i="1" s="1"/>
  <c r="P2267" i="1"/>
  <c r="R2267" i="1" s="1"/>
  <c r="T2267" i="1" s="1"/>
  <c r="O2783" i="1"/>
  <c r="Q2783" i="1" s="1"/>
  <c r="U2783" i="1" s="1"/>
  <c r="O2832" i="1"/>
  <c r="P2832" i="1" s="1"/>
  <c r="R2832" i="1" s="1"/>
  <c r="T2832" i="1" s="1"/>
  <c r="O1127" i="1"/>
  <c r="P1165" i="1"/>
  <c r="S1165" i="1" s="1"/>
  <c r="O1318" i="1"/>
  <c r="P1450" i="1"/>
  <c r="S1450" i="1" s="1"/>
  <c r="O1500" i="1"/>
  <c r="O1514" i="1"/>
  <c r="Q1514" i="1" s="1"/>
  <c r="Q1527" i="1"/>
  <c r="U1527" i="1" s="1"/>
  <c r="Q1576" i="1"/>
  <c r="O1622" i="1"/>
  <c r="O1643" i="1"/>
  <c r="O1654" i="1"/>
  <c r="Q1654" i="1" s="1"/>
  <c r="O1835" i="1"/>
  <c r="O1838" i="1"/>
  <c r="O1845" i="1"/>
  <c r="P1862" i="1"/>
  <c r="R1862" i="1" s="1"/>
  <c r="T1862" i="1" s="1"/>
  <c r="O1893" i="1"/>
  <c r="O1926" i="1"/>
  <c r="P1926" i="1" s="1"/>
  <c r="R1926" i="1" s="1"/>
  <c r="T1926" i="1" s="1"/>
  <c r="O1941" i="1"/>
  <c r="Q1941" i="1" s="1"/>
  <c r="O2079" i="1"/>
  <c r="Q2079" i="1" s="1"/>
  <c r="O2083" i="1"/>
  <c r="P2083" i="1" s="1"/>
  <c r="R2083" i="1" s="1"/>
  <c r="T2083" i="1" s="1"/>
  <c r="O2115" i="1"/>
  <c r="P2165" i="1"/>
  <c r="R2165" i="1" s="1"/>
  <c r="T2165" i="1" s="1"/>
  <c r="O2207" i="1"/>
  <c r="O2282" i="1"/>
  <c r="O2347" i="1"/>
  <c r="O2402" i="1"/>
  <c r="O2428" i="1"/>
  <c r="Q2457" i="1"/>
  <c r="O2505" i="1"/>
  <c r="Q2505" i="1" s="1"/>
  <c r="O2612" i="1"/>
  <c r="O2665" i="1"/>
  <c r="Q2665" i="1" s="1"/>
  <c r="Q2713" i="1"/>
  <c r="O2739" i="1"/>
  <c r="O1088" i="1"/>
  <c r="O1192" i="1"/>
  <c r="O1335" i="1"/>
  <c r="O1362" i="1"/>
  <c r="O1394" i="1"/>
  <c r="Q1400" i="1"/>
  <c r="U1400" i="1" s="1"/>
  <c r="Q1517" i="1"/>
  <c r="Q1689" i="1"/>
  <c r="O1707" i="1"/>
  <c r="O2086" i="1"/>
  <c r="S2086" i="1" s="1"/>
  <c r="O2108" i="1"/>
  <c r="Q2108" i="1" s="1"/>
  <c r="U2108" i="1" s="1"/>
  <c r="P2108" i="1"/>
  <c r="R2108" i="1" s="1"/>
  <c r="T2108" i="1" s="1"/>
  <c r="O2133" i="1"/>
  <c r="Q2133" i="1" s="1"/>
  <c r="O2154" i="1"/>
  <c r="Q2168" i="1"/>
  <c r="U2168" i="1" s="1"/>
  <c r="Q2450" i="1"/>
  <c r="O2923" i="1"/>
  <c r="X2029" i="1"/>
  <c r="Y2029" i="1" s="1"/>
  <c r="O2275" i="1"/>
  <c r="P2802" i="1"/>
  <c r="R2802" i="1" s="1"/>
  <c r="T2802" i="1" s="1"/>
  <c r="S2802" i="1"/>
  <c r="O1877" i="1"/>
  <c r="Q2005" i="1"/>
  <c r="U2005" i="1" s="1"/>
  <c r="P2261" i="1"/>
  <c r="R2261" i="1" s="1"/>
  <c r="T2261" i="1" s="1"/>
  <c r="Q2524" i="1"/>
  <c r="P2680" i="1"/>
  <c r="R2680" i="1" s="1"/>
  <c r="T2680" i="1" s="1"/>
  <c r="O1768" i="1"/>
  <c r="O1822" i="1"/>
  <c r="O1880" i="1"/>
  <c r="O1910" i="1"/>
  <c r="O1934" i="1"/>
  <c r="O1980" i="1"/>
  <c r="O1987" i="1"/>
  <c r="O2069" i="1"/>
  <c r="O2101" i="1"/>
  <c r="Q2112" i="1"/>
  <c r="X2112" i="1"/>
  <c r="Y2112" i="1" s="1"/>
  <c r="O2190" i="1"/>
  <c r="P2326" i="1"/>
  <c r="R2326" i="1" s="1"/>
  <c r="T2326" i="1" s="1"/>
  <c r="P2352" i="1"/>
  <c r="R2352" i="1" s="1"/>
  <c r="T2352" i="1" s="1"/>
  <c r="Q2550" i="1"/>
  <c r="P2048" i="1"/>
  <c r="R2048" i="1" s="1"/>
  <c r="T2048" i="1" s="1"/>
  <c r="O2048" i="1"/>
  <c r="Q2101" i="1"/>
  <c r="P2169" i="1"/>
  <c r="R2169" i="1" s="1"/>
  <c r="T2169" i="1" s="1"/>
  <c r="Q2513" i="1"/>
  <c r="O2513" i="1"/>
  <c r="P2513" i="1" s="1"/>
  <c r="S2513" i="1" s="1"/>
  <c r="Q2561" i="1"/>
  <c r="U2561" i="1" s="1"/>
  <c r="P2561" i="1"/>
  <c r="R2561" i="1" s="1"/>
  <c r="T2561" i="1" s="1"/>
  <c r="U2802" i="1"/>
  <c r="O1973" i="1"/>
  <c r="O2109" i="1"/>
  <c r="O2183" i="1"/>
  <c r="P2183" i="1" s="1"/>
  <c r="Q2469" i="1"/>
  <c r="O2116" i="1"/>
  <c r="P2116" i="1" s="1"/>
  <c r="R2116" i="1" s="1"/>
  <c r="T2116" i="1" s="1"/>
  <c r="P2176" i="1"/>
  <c r="R2176" i="1" s="1"/>
  <c r="T2176" i="1" s="1"/>
  <c r="O2233" i="1"/>
  <c r="O2330" i="1"/>
  <c r="Q2330" i="1" s="1"/>
  <c r="S2352" i="1"/>
  <c r="O2429" i="1"/>
  <c r="O1995" i="1"/>
  <c r="S2005" i="1"/>
  <c r="Q2216" i="1"/>
  <c r="O2216" i="1"/>
  <c r="P2247" i="1"/>
  <c r="R2247" i="1" s="1"/>
  <c r="T2247" i="1" s="1"/>
  <c r="O2491" i="1"/>
  <c r="P2491" i="1" s="1"/>
  <c r="Q2917" i="1"/>
  <c r="U2917" i="1" s="1"/>
  <c r="P1128" i="1"/>
  <c r="R1128" i="1" s="1"/>
  <c r="T1128" i="1" s="1"/>
  <c r="Q1176" i="1"/>
  <c r="U1176" i="1" s="1"/>
  <c r="P1228" i="1"/>
  <c r="R1228" i="1" s="1"/>
  <c r="T1228" i="1" s="1"/>
  <c r="Q1241" i="1"/>
  <c r="O1648" i="1"/>
  <c r="Q1991" i="1"/>
  <c r="Q2052" i="1"/>
  <c r="Q2080" i="1"/>
  <c r="O2084" i="1"/>
  <c r="O2094" i="1"/>
  <c r="O2244" i="1"/>
  <c r="O2305" i="1"/>
  <c r="P2305" i="1" s="1"/>
  <c r="R2305" i="1" s="1"/>
  <c r="T2305" i="1" s="1"/>
  <c r="O2342" i="1"/>
  <c r="S2440" i="1"/>
  <c r="P2525" i="1"/>
  <c r="R2525" i="1" s="1"/>
  <c r="T2525" i="1" s="1"/>
  <c r="X2947" i="1"/>
  <c r="Y2947" i="1" s="1"/>
  <c r="Q2947" i="1"/>
  <c r="O1891" i="1"/>
  <c r="O1942" i="1"/>
  <c r="X2005" i="1"/>
  <c r="Y2005" i="1" s="1"/>
  <c r="Q2077" i="1"/>
  <c r="U2077" i="1" s="1"/>
  <c r="O2102" i="1"/>
  <c r="Q2102" i="1" s="1"/>
  <c r="O2127" i="1"/>
  <c r="P2127" i="1" s="1"/>
  <c r="R2127" i="1" s="1"/>
  <c r="T2127" i="1" s="1"/>
  <c r="Q2237" i="1"/>
  <c r="O2291" i="1"/>
  <c r="P2477" i="1"/>
  <c r="R2477" i="1" s="1"/>
  <c r="T2477" i="1" s="1"/>
  <c r="Q2540" i="1"/>
  <c r="U2540" i="1" s="1"/>
  <c r="P2540" i="1"/>
  <c r="Q2431" i="1"/>
  <c r="O2663" i="1"/>
  <c r="O1817" i="1"/>
  <c r="O1836" i="1"/>
  <c r="O1869" i="1"/>
  <c r="O1911" i="1"/>
  <c r="P1911" i="1" s="1"/>
  <c r="R1911" i="1" s="1"/>
  <c r="T1911" i="1" s="1"/>
  <c r="P1954" i="1"/>
  <c r="R1954" i="1" s="1"/>
  <c r="T1954" i="1" s="1"/>
  <c r="Q1958" i="1"/>
  <c r="O2012" i="1"/>
  <c r="Q2050" i="1"/>
  <c r="O2064" i="1"/>
  <c r="Q2064" i="1" s="1"/>
  <c r="Q2113" i="1"/>
  <c r="O2245" i="1"/>
  <c r="O2378" i="1"/>
  <c r="O2531" i="1"/>
  <c r="P2531" i="1" s="1"/>
  <c r="R2531" i="1" s="1"/>
  <c r="T2531" i="1" s="1"/>
  <c r="O2629" i="1"/>
  <c r="Q2690" i="1"/>
  <c r="O2697" i="1"/>
  <c r="P2697" i="1" s="1"/>
  <c r="R2697" i="1" s="1"/>
  <c r="T2697" i="1" s="1"/>
  <c r="P2783" i="1"/>
  <c r="S2783" i="1" s="1"/>
  <c r="O2822" i="1"/>
  <c r="O2829" i="1"/>
  <c r="P2829" i="1" s="1"/>
  <c r="R2829" i="1" s="1"/>
  <c r="T2829" i="1" s="1"/>
  <c r="P2920" i="1"/>
  <c r="R2920" i="1" s="1"/>
  <c r="T2920" i="1" s="1"/>
  <c r="O2252" i="1"/>
  <c r="O2306" i="1"/>
  <c r="O2313" i="1"/>
  <c r="Q2313" i="1" s="1"/>
  <c r="Q2411" i="1"/>
  <c r="O2506" i="1"/>
  <c r="P2515" i="1"/>
  <c r="R2515" i="1" s="1"/>
  <c r="T2515" i="1" s="1"/>
  <c r="O2615" i="1"/>
  <c r="O2642" i="1"/>
  <c r="O2791" i="1"/>
  <c r="Q2205" i="1"/>
  <c r="U2205" i="1" s="1"/>
  <c r="O2219" i="1"/>
  <c r="P2219" i="1" s="1"/>
  <c r="R2219" i="1" s="1"/>
  <c r="T2219" i="1" s="1"/>
  <c r="O2385" i="1"/>
  <c r="O2391" i="1"/>
  <c r="P2391" i="1" s="1"/>
  <c r="R2391" i="1" s="1"/>
  <c r="T2391" i="1" s="1"/>
  <c r="O2469" i="1"/>
  <c r="Q2475" i="1"/>
  <c r="O2543" i="1"/>
  <c r="P2543" i="1" s="1"/>
  <c r="R2543" i="1" s="1"/>
  <c r="T2543" i="1" s="1"/>
  <c r="O2581" i="1"/>
  <c r="P2581" i="1" s="1"/>
  <c r="R2581" i="1" s="1"/>
  <c r="T2581" i="1" s="1"/>
  <c r="Q2687" i="1"/>
  <c r="O2763" i="1"/>
  <c r="P2839" i="1"/>
  <c r="U2839" i="1" s="1"/>
  <c r="O2873" i="1"/>
  <c r="P2873" i="1" s="1"/>
  <c r="R2873" i="1" s="1"/>
  <c r="T2873" i="1" s="1"/>
  <c r="O2907" i="1"/>
  <c r="O2924" i="1"/>
  <c r="O2499" i="1"/>
  <c r="P2550" i="1"/>
  <c r="R2550" i="1" s="1"/>
  <c r="T2550" i="1" s="1"/>
  <c r="P2649" i="1"/>
  <c r="R2649" i="1" s="1"/>
  <c r="T2649" i="1" s="1"/>
  <c r="O2687" i="1"/>
  <c r="P2917" i="1"/>
  <c r="P2856" i="1"/>
  <c r="Q1989" i="1"/>
  <c r="O2016" i="1"/>
  <c r="Q2016" i="1" s="1"/>
  <c r="U2016" i="1" s="1"/>
  <c r="P2078" i="1"/>
  <c r="R2078" i="1" s="1"/>
  <c r="T2078" i="1" s="1"/>
  <c r="O2104" i="1"/>
  <c r="P2104" i="1" s="1"/>
  <c r="R2104" i="1" s="1"/>
  <c r="T2104" i="1" s="1"/>
  <c r="O2175" i="1"/>
  <c r="P2175" i="1" s="1"/>
  <c r="R2175" i="1" s="1"/>
  <c r="T2175" i="1" s="1"/>
  <c r="Q2188" i="1"/>
  <c r="O2206" i="1"/>
  <c r="Q2219" i="1"/>
  <c r="O2364" i="1"/>
  <c r="P2364" i="1" s="1"/>
  <c r="Q2429" i="1"/>
  <c r="O2445" i="1"/>
  <c r="O2489" i="1"/>
  <c r="S2489" i="1" s="1"/>
  <c r="O2619" i="1"/>
  <c r="Q2619" i="1" s="1"/>
  <c r="U2934" i="1"/>
  <c r="Q2812" i="1"/>
  <c r="Q2863" i="1"/>
  <c r="O2931" i="1"/>
  <c r="U2937" i="1"/>
  <c r="Q2982" i="1"/>
  <c r="P2027" i="1"/>
  <c r="R2027" i="1" s="1"/>
  <c r="T2027" i="1" s="1"/>
  <c r="O2088" i="1"/>
  <c r="Q2094" i="1"/>
  <c r="U2094" i="1" s="1"/>
  <c r="P2199" i="1"/>
  <c r="S2199" i="1" s="1"/>
  <c r="O2510" i="1"/>
  <c r="Q2516" i="1"/>
  <c r="O2572" i="1"/>
  <c r="P2572" i="1" s="1"/>
  <c r="R2572" i="1" s="1"/>
  <c r="T2572" i="1" s="1"/>
  <c r="O2674" i="1"/>
  <c r="Q2674" i="1" s="1"/>
  <c r="U2674" i="1" s="1"/>
  <c r="Q2958" i="1"/>
  <c r="O2979" i="1"/>
  <c r="Q1775" i="1"/>
  <c r="Q1942" i="1"/>
  <c r="O1956" i="1"/>
  <c r="Q1999" i="1"/>
  <c r="O2003" i="1"/>
  <c r="Q2003" i="1" s="1"/>
  <c r="O2062" i="1"/>
  <c r="P2062" i="1" s="1"/>
  <c r="R2062" i="1" s="1"/>
  <c r="T2062" i="1" s="1"/>
  <c r="O2098" i="1"/>
  <c r="P2101" i="1"/>
  <c r="R2101" i="1" s="1"/>
  <c r="T2101" i="1" s="1"/>
  <c r="O2159" i="1"/>
  <c r="O2220" i="1"/>
  <c r="O2334" i="1"/>
  <c r="Q2334" i="1" s="1"/>
  <c r="O2337" i="1"/>
  <c r="O2344" i="1"/>
  <c r="O2361" i="1"/>
  <c r="O2433" i="1"/>
  <c r="O2436" i="1"/>
  <c r="Q2436" i="1" s="1"/>
  <c r="Q2459" i="1"/>
  <c r="O2520" i="1"/>
  <c r="Q2520" i="1" s="1"/>
  <c r="Q2529" i="1"/>
  <c r="P2582" i="1"/>
  <c r="S2582" i="1" s="1"/>
  <c r="O2613" i="1"/>
  <c r="Q2630" i="1"/>
  <c r="P2633" i="1"/>
  <c r="O2654" i="1"/>
  <c r="Q2754" i="1"/>
  <c r="P2863" i="1"/>
  <c r="O2877" i="1"/>
  <c r="S2877" i="1" s="1"/>
  <c r="O2972" i="1"/>
  <c r="Q2972" i="1" s="1"/>
  <c r="O1808" i="1"/>
  <c r="Q1808" i="1" s="1"/>
  <c r="O1919" i="1"/>
  <c r="Q1956" i="1"/>
  <c r="P2003" i="1"/>
  <c r="Q2027" i="1"/>
  <c r="U2027" i="1" s="1"/>
  <c r="P2045" i="1"/>
  <c r="Q2098" i="1"/>
  <c r="O2135" i="1"/>
  <c r="O2142" i="1"/>
  <c r="P2145" i="1"/>
  <c r="R2145" i="1" s="1"/>
  <c r="T2145" i="1" s="1"/>
  <c r="O2270" i="1"/>
  <c r="Q2270" i="1" s="1"/>
  <c r="O2358" i="1"/>
  <c r="Q2402" i="1"/>
  <c r="O2483" i="1"/>
  <c r="Q2483" i="1" s="1"/>
  <c r="O2500" i="1"/>
  <c r="Q2640" i="1"/>
  <c r="O2681" i="1"/>
  <c r="P2809" i="1"/>
  <c r="S2809" i="1" s="1"/>
  <c r="O2812" i="1"/>
  <c r="P2877" i="1"/>
  <c r="Q2887" i="1"/>
  <c r="O2908" i="1"/>
  <c r="Q2925" i="1"/>
  <c r="O2965" i="1"/>
  <c r="Q2965" i="1" s="1"/>
  <c r="O1766" i="1"/>
  <c r="P1766" i="1" s="1"/>
  <c r="R1766" i="1" s="1"/>
  <c r="T1766" i="1" s="1"/>
  <c r="O1782" i="1"/>
  <c r="Q1782" i="1" s="1"/>
  <c r="O1847" i="1"/>
  <c r="O1906" i="1"/>
  <c r="O2076" i="1"/>
  <c r="O2196" i="1"/>
  <c r="O2348" i="1"/>
  <c r="P2348" i="1" s="1"/>
  <c r="R2348" i="1" s="1"/>
  <c r="T2348" i="1" s="1"/>
  <c r="O2517" i="1"/>
  <c r="O2526" i="1"/>
  <c r="Q2606" i="1"/>
  <c r="O2627" i="1"/>
  <c r="Q2627" i="1" s="1"/>
  <c r="O2685" i="1"/>
  <c r="Q2685" i="1" s="1"/>
  <c r="O2741" i="1"/>
  <c r="P2741" i="1" s="1"/>
  <c r="R2741" i="1" s="1"/>
  <c r="T2741" i="1" s="1"/>
  <c r="O2827" i="1"/>
  <c r="P2827" i="1" s="1"/>
  <c r="R2827" i="1" s="1"/>
  <c r="T2827" i="1" s="1"/>
  <c r="O2955" i="1"/>
  <c r="O2990" i="1"/>
  <c r="Q2533" i="1"/>
  <c r="O2566" i="1"/>
  <c r="O2573" i="1"/>
  <c r="Q2716" i="1"/>
  <c r="Q2748" i="1"/>
  <c r="O2902" i="1"/>
  <c r="O2909" i="1"/>
  <c r="P2909" i="1" s="1"/>
  <c r="R2909" i="1" s="1"/>
  <c r="T2909" i="1" s="1"/>
  <c r="O2966" i="1"/>
  <c r="Q2973" i="1"/>
  <c r="P2386" i="1"/>
  <c r="R2386" i="1" s="1"/>
  <c r="T2386" i="1" s="1"/>
  <c r="P2517" i="1"/>
  <c r="R2517" i="1" s="1"/>
  <c r="T2517" i="1" s="1"/>
  <c r="P2555" i="1"/>
  <c r="O2590" i="1"/>
  <c r="O2648" i="1"/>
  <c r="Q2648" i="1" s="1"/>
  <c r="O2672" i="1"/>
  <c r="O2703" i="1"/>
  <c r="P2703" i="1" s="1"/>
  <c r="Q2949" i="1"/>
  <c r="Q2523" i="1"/>
  <c r="P2533" i="1"/>
  <c r="S2533" i="1" s="1"/>
  <c r="O2542" i="1"/>
  <c r="O2549" i="1"/>
  <c r="O2675" i="1"/>
  <c r="O2731" i="1"/>
  <c r="P2731" i="1" s="1"/>
  <c r="O2745" i="1"/>
  <c r="P2745" i="1" s="1"/>
  <c r="R2745" i="1" s="1"/>
  <c r="T2745" i="1" s="1"/>
  <c r="O2841" i="1"/>
  <c r="Q2935" i="1"/>
  <c r="P2530" i="1"/>
  <c r="R2530" i="1" s="1"/>
  <c r="T2530" i="1" s="1"/>
  <c r="Q2559" i="1"/>
  <c r="O2614" i="1"/>
  <c r="O2621" i="1"/>
  <c r="Q2621" i="1" s="1"/>
  <c r="O2655" i="1"/>
  <c r="U2668" i="1"/>
  <c r="O2679" i="1"/>
  <c r="Q2706" i="1"/>
  <c r="O2717" i="1"/>
  <c r="P2717" i="1" s="1"/>
  <c r="Q2720" i="1"/>
  <c r="P2738" i="1"/>
  <c r="R2738" i="1" s="1"/>
  <c r="T2738" i="1" s="1"/>
  <c r="O2807" i="1"/>
  <c r="Q2983" i="1"/>
  <c r="O1967" i="1"/>
  <c r="Q1997" i="1"/>
  <c r="O2011" i="1"/>
  <c r="Q2221" i="1"/>
  <c r="Q2295" i="1"/>
  <c r="O2447" i="1"/>
  <c r="P2447" i="1" s="1"/>
  <c r="R2447" i="1" s="1"/>
  <c r="T2447" i="1" s="1"/>
  <c r="Q2467" i="1"/>
  <c r="Q2477" i="1"/>
  <c r="O2604" i="1"/>
  <c r="O2738" i="1"/>
  <c r="Q2738" i="1" s="1"/>
  <c r="U2738" i="1" s="1"/>
  <c r="P2762" i="1"/>
  <c r="R2762" i="1" s="1"/>
  <c r="T2762" i="1" s="1"/>
  <c r="P2765" i="1"/>
  <c r="R2765" i="1" s="1"/>
  <c r="T2765" i="1" s="1"/>
  <c r="O2916" i="1"/>
  <c r="X2925" i="1"/>
  <c r="Y2925" i="1" s="1"/>
  <c r="Q2942" i="1"/>
  <c r="Q2959" i="1"/>
  <c r="Q2831" i="1"/>
  <c r="Q2878" i="1"/>
  <c r="Q2966" i="1"/>
  <c r="Q2261" i="1"/>
  <c r="U2261" i="1" s="1"/>
  <c r="Q2285" i="1"/>
  <c r="U2285" i="1" s="1"/>
  <c r="Q2373" i="1"/>
  <c r="Q2380" i="1"/>
  <c r="U2380" i="1" s="1"/>
  <c r="O2501" i="1"/>
  <c r="P2501" i="1" s="1"/>
  <c r="R2501" i="1" s="1"/>
  <c r="T2501" i="1" s="1"/>
  <c r="O2524" i="1"/>
  <c r="Q2583" i="1"/>
  <c r="Q2696" i="1"/>
  <c r="U2696" i="1" s="1"/>
  <c r="O2720" i="1"/>
  <c r="Q2845" i="1"/>
  <c r="U2845" i="1" s="1"/>
  <c r="X2973" i="1"/>
  <c r="Y2973" i="1" s="1"/>
  <c r="O2984" i="1"/>
  <c r="O1974" i="1"/>
  <c r="P1974" i="1" s="1"/>
  <c r="R1974" i="1" s="1"/>
  <c r="T1974" i="1" s="1"/>
  <c r="Q2018" i="1"/>
  <c r="O2060" i="1"/>
  <c r="O2170" i="1"/>
  <c r="O2289" i="1"/>
  <c r="Q2289" i="1" s="1"/>
  <c r="O2638" i="1"/>
  <c r="O2766" i="1"/>
  <c r="O2882" i="1"/>
  <c r="X2949" i="1"/>
  <c r="Y2949" i="1" s="1"/>
  <c r="O2960" i="1"/>
  <c r="Q2012" i="1"/>
  <c r="P2012" i="1"/>
  <c r="R2012" i="1" s="1"/>
  <c r="T2012" i="1" s="1"/>
  <c r="V2005" i="1"/>
  <c r="W2005" i="1" s="1"/>
  <c r="Q2026" i="1"/>
  <c r="S2027" i="1"/>
  <c r="Q2045" i="1"/>
  <c r="Q2020" i="1"/>
  <c r="P2028" i="1"/>
  <c r="R2028" i="1" s="1"/>
  <c r="T2028" i="1" s="1"/>
  <c r="Q2028" i="1"/>
  <c r="U2028" i="1" s="1"/>
  <c r="U2031" i="1"/>
  <c r="S2031" i="1"/>
  <c r="P2035" i="1"/>
  <c r="R2035" i="1" s="1"/>
  <c r="T2035" i="1" s="1"/>
  <c r="Q2042" i="1"/>
  <c r="P2004" i="1"/>
  <c r="Q2011" i="1"/>
  <c r="P2011" i="1"/>
  <c r="R2011" i="1" s="1"/>
  <c r="T2011" i="1" s="1"/>
  <c r="U2176" i="1"/>
  <c r="P2038" i="1"/>
  <c r="R2038" i="1" s="1"/>
  <c r="T2038" i="1" s="1"/>
  <c r="Q2038" i="1"/>
  <c r="P2018" i="1"/>
  <c r="R2018" i="1" s="1"/>
  <c r="T2018" i="1" s="1"/>
  <c r="P2014" i="1"/>
  <c r="Q2021" i="1"/>
  <c r="U2021" i="1" s="1"/>
  <c r="O2047" i="1"/>
  <c r="Q2056" i="1"/>
  <c r="U2056" i="1" s="1"/>
  <c r="O2137" i="1"/>
  <c r="Q2153" i="1"/>
  <c r="P2153" i="1"/>
  <c r="R2153" i="1" s="1"/>
  <c r="T2153" i="1" s="1"/>
  <c r="R2168" i="1"/>
  <c r="T2168" i="1" s="1"/>
  <c r="P2174" i="1"/>
  <c r="R2174" i="1" s="1"/>
  <c r="T2174" i="1" s="1"/>
  <c r="S2213" i="1"/>
  <c r="V2213" i="1" s="1"/>
  <c r="W2213" i="1" s="1"/>
  <c r="P2007" i="1"/>
  <c r="O2024" i="1"/>
  <c r="Q2024" i="1" s="1"/>
  <c r="P2031" i="1"/>
  <c r="R2031" i="1" s="1"/>
  <c r="T2031" i="1" s="1"/>
  <c r="O2049" i="1"/>
  <c r="Q2049" i="1" s="1"/>
  <c r="Q2062" i="1"/>
  <c r="S2077" i="1"/>
  <c r="P2213" i="1"/>
  <c r="R2213" i="1" s="1"/>
  <c r="T2213" i="1" s="1"/>
  <c r="S2237" i="1"/>
  <c r="O2017" i="1"/>
  <c r="S2021" i="1"/>
  <c r="V2021" i="1" s="1"/>
  <c r="W2021" i="1" s="1"/>
  <c r="P2024" i="1"/>
  <c r="R2024" i="1" s="1"/>
  <c r="T2024" i="1" s="1"/>
  <c r="Q2037" i="1"/>
  <c r="U2037" i="1" s="1"/>
  <c r="P2049" i="1"/>
  <c r="R2049" i="1" s="1"/>
  <c r="T2049" i="1" s="1"/>
  <c r="S2056" i="1"/>
  <c r="V2056" i="1" s="1"/>
  <c r="W2056" i="1" s="1"/>
  <c r="P2060" i="1"/>
  <c r="R2060" i="1" s="1"/>
  <c r="T2060" i="1" s="1"/>
  <c r="O2132" i="1"/>
  <c r="P2132" i="1" s="1"/>
  <c r="R2132" i="1" s="1"/>
  <c r="T2132" i="1" s="1"/>
  <c r="Q2132" i="1"/>
  <c r="Q2166" i="1"/>
  <c r="P2166" i="1"/>
  <c r="R2166" i="1" s="1"/>
  <c r="T2166" i="1" s="1"/>
  <c r="O2210" i="1"/>
  <c r="Q2213" i="1"/>
  <c r="U2213" i="1" s="1"/>
  <c r="O2010" i="1"/>
  <c r="O2034" i="1"/>
  <c r="O2042" i="1"/>
  <c r="O2058" i="1"/>
  <c r="Q2060" i="1"/>
  <c r="O2089" i="1"/>
  <c r="Q2127" i="1"/>
  <c r="O2153" i="1"/>
  <c r="Q2174" i="1"/>
  <c r="U2237" i="1"/>
  <c r="Q2051" i="1"/>
  <c r="O2051" i="1"/>
  <c r="P2051" i="1" s="1"/>
  <c r="R2051" i="1" s="1"/>
  <c r="T2051" i="1" s="1"/>
  <c r="P2070" i="1"/>
  <c r="R2070" i="1" s="1"/>
  <c r="T2070" i="1" s="1"/>
  <c r="S2094" i="1"/>
  <c r="V2094" i="1" s="1"/>
  <c r="W2094" i="1" s="1"/>
  <c r="U2102" i="1"/>
  <c r="O2140" i="1"/>
  <c r="Q2140" i="1" s="1"/>
  <c r="O2020" i="1"/>
  <c r="O2037" i="1"/>
  <c r="P2064" i="1"/>
  <c r="R2064" i="1" s="1"/>
  <c r="T2064" i="1" s="1"/>
  <c r="P2080" i="1"/>
  <c r="R2080" i="1" s="1"/>
  <c r="T2080" i="1" s="1"/>
  <c r="Q2087" i="1"/>
  <c r="P2094" i="1"/>
  <c r="R2094" i="1" s="1"/>
  <c r="T2094" i="1" s="1"/>
  <c r="P2102" i="1"/>
  <c r="R2102" i="1" s="1"/>
  <c r="T2102" i="1" s="1"/>
  <c r="S2145" i="1"/>
  <c r="V2145" i="1" s="1"/>
  <c r="W2145" i="1" s="1"/>
  <c r="O2151" i="1"/>
  <c r="O2156" i="1"/>
  <c r="Q2156" i="1"/>
  <c r="P2161" i="1"/>
  <c r="R2161" i="1" s="1"/>
  <c r="T2161" i="1" s="1"/>
  <c r="R2199" i="1"/>
  <c r="T2199" i="1" s="1"/>
  <c r="V2199" i="1" s="1"/>
  <c r="W2199" i="1" s="1"/>
  <c r="P2202" i="1"/>
  <c r="R2202" i="1" s="1"/>
  <c r="T2202" i="1" s="1"/>
  <c r="P2238" i="1"/>
  <c r="R2238" i="1" s="1"/>
  <c r="T2238" i="1" s="1"/>
  <c r="O2013" i="1"/>
  <c r="Q2013" i="1" s="1"/>
  <c r="P2020" i="1"/>
  <c r="R2020" i="1" s="1"/>
  <c r="T2020" i="1" s="1"/>
  <c r="P2037" i="1"/>
  <c r="R2037" i="1" s="1"/>
  <c r="T2037" i="1" s="1"/>
  <c r="O2066" i="1"/>
  <c r="Q2066" i="1" s="1"/>
  <c r="Q2068" i="1"/>
  <c r="O2097" i="1"/>
  <c r="O2006" i="1"/>
  <c r="O2030" i="1"/>
  <c r="P2030" i="1" s="1"/>
  <c r="R2030" i="1" s="1"/>
  <c r="T2030" i="1" s="1"/>
  <c r="P2066" i="1"/>
  <c r="R2066" i="1" s="1"/>
  <c r="T2066" i="1" s="1"/>
  <c r="O2073" i="1"/>
  <c r="P2087" i="1"/>
  <c r="O2107" i="1"/>
  <c r="P2112" i="1"/>
  <c r="P2117" i="1"/>
  <c r="O2122" i="1"/>
  <c r="O2307" i="1"/>
  <c r="Q2307" i="1" s="1"/>
  <c r="P2006" i="1"/>
  <c r="R2006" i="1" s="1"/>
  <c r="T2006" i="1" s="1"/>
  <c r="O2023" i="1"/>
  <c r="P2053" i="1"/>
  <c r="R2053" i="1" s="1"/>
  <c r="T2053" i="1" s="1"/>
  <c r="Q2092" i="1"/>
  <c r="X2125" i="1"/>
  <c r="Y2125" i="1" s="1"/>
  <c r="Q2164" i="1"/>
  <c r="P2188" i="1"/>
  <c r="R2188" i="1" s="1"/>
  <c r="T2188" i="1" s="1"/>
  <c r="Q2053" i="1"/>
  <c r="Q2097" i="1"/>
  <c r="O2100" i="1"/>
  <c r="S2115" i="1"/>
  <c r="V2115" i="1" s="1"/>
  <c r="W2115" i="1" s="1"/>
  <c r="Q2115" i="1"/>
  <c r="U2115" i="1" s="1"/>
  <c r="Q2130" i="1"/>
  <c r="O2138" i="1"/>
  <c r="O2009" i="1"/>
  <c r="Q2009" i="1" s="1"/>
  <c r="P2016" i="1"/>
  <c r="R2016" i="1" s="1"/>
  <c r="T2016" i="1" s="1"/>
  <c r="O2033" i="1"/>
  <c r="Q2033" i="1" s="1"/>
  <c r="O2044" i="1"/>
  <c r="P2044" i="1" s="1"/>
  <c r="R2044" i="1" s="1"/>
  <c r="T2044" i="1" s="1"/>
  <c r="O2090" i="1"/>
  <c r="Q2169" i="1"/>
  <c r="U2169" i="1" s="1"/>
  <c r="S2178" i="1"/>
  <c r="O2002" i="1"/>
  <c r="P2002" i="1" s="1"/>
  <c r="R2002" i="1" s="1"/>
  <c r="T2002" i="1" s="1"/>
  <c r="P2009" i="1"/>
  <c r="R2009" i="1" s="1"/>
  <c r="T2009" i="1" s="1"/>
  <c r="O2026" i="1"/>
  <c r="P2026" i="1" s="1"/>
  <c r="R2026" i="1" s="1"/>
  <c r="T2026" i="1" s="1"/>
  <c r="P2033" i="1"/>
  <c r="R2033" i="1" s="1"/>
  <c r="T2033" i="1" s="1"/>
  <c r="Q2044" i="1"/>
  <c r="P2046" i="1"/>
  <c r="O2055" i="1"/>
  <c r="P2055" i="1" s="1"/>
  <c r="R2055" i="1" s="1"/>
  <c r="T2055" i="1" s="1"/>
  <c r="O2057" i="1"/>
  <c r="Q2083" i="1"/>
  <c r="O2120" i="1"/>
  <c r="O2141" i="1"/>
  <c r="P2205" i="1"/>
  <c r="R2205" i="1" s="1"/>
  <c r="T2205" i="1" s="1"/>
  <c r="O2208" i="1"/>
  <c r="Q2104" i="1"/>
  <c r="O2129" i="1"/>
  <c r="Q2129" i="1" s="1"/>
  <c r="O2019" i="1"/>
  <c r="Q2019" i="1" s="1"/>
  <c r="U2019" i="1" s="1"/>
  <c r="O2036" i="1"/>
  <c r="P2036" i="1" s="1"/>
  <c r="R2036" i="1" s="1"/>
  <c r="T2036" i="1" s="1"/>
  <c r="P2039" i="1"/>
  <c r="R2039" i="1" s="1"/>
  <c r="T2039" i="1" s="1"/>
  <c r="O2059" i="1"/>
  <c r="P2059" i="1" s="1"/>
  <c r="R2059" i="1" s="1"/>
  <c r="T2059" i="1" s="1"/>
  <c r="O2157" i="1"/>
  <c r="O2167" i="1"/>
  <c r="Q2175" i="1"/>
  <c r="U2175" i="1" s="1"/>
  <c r="Q2181" i="1"/>
  <c r="P2181" i="1"/>
  <c r="S2189" i="1"/>
  <c r="O2150" i="1"/>
  <c r="P2150" i="1" s="1"/>
  <c r="R2150" i="1" s="1"/>
  <c r="T2150" i="1" s="1"/>
  <c r="Q2190" i="1"/>
  <c r="P2190" i="1"/>
  <c r="X2196" i="1"/>
  <c r="Y2196" i="1" s="1"/>
  <c r="O2201" i="1"/>
  <c r="O2240" i="1"/>
  <c r="Q2240" i="1" s="1"/>
  <c r="P2019" i="1"/>
  <c r="R2019" i="1" s="1"/>
  <c r="T2019" i="1" s="1"/>
  <c r="P2090" i="1"/>
  <c r="R2090" i="1" s="1"/>
  <c r="T2090" i="1" s="1"/>
  <c r="O2095" i="1"/>
  <c r="Q2100" i="1"/>
  <c r="O2162" i="1"/>
  <c r="Q2178" i="1"/>
  <c r="P2178" i="1"/>
  <c r="R2178" i="1" s="1"/>
  <c r="T2178" i="1" s="1"/>
  <c r="O2071" i="1"/>
  <c r="Q2088" i="1"/>
  <c r="P2088" i="1"/>
  <c r="R2088" i="1" s="1"/>
  <c r="T2088" i="1" s="1"/>
  <c r="S2113" i="1"/>
  <c r="Q2118" i="1"/>
  <c r="P2118" i="1"/>
  <c r="R2118" i="1" s="1"/>
  <c r="T2118" i="1" s="1"/>
  <c r="Q2361" i="1"/>
  <c r="P2361" i="1"/>
  <c r="R2361" i="1" s="1"/>
  <c r="T2361" i="1" s="1"/>
  <c r="O2061" i="1"/>
  <c r="Q2061" i="1" s="1"/>
  <c r="O2144" i="1"/>
  <c r="S2233" i="1"/>
  <c r="P2022" i="1"/>
  <c r="R2022" i="1" s="1"/>
  <c r="T2022" i="1" s="1"/>
  <c r="P2043" i="1"/>
  <c r="R2043" i="1" s="1"/>
  <c r="T2043" i="1" s="1"/>
  <c r="Q2048" i="1"/>
  <c r="U2048" i="1" s="1"/>
  <c r="Q2103" i="1"/>
  <c r="O2128" i="1"/>
  <c r="P2128" i="1" s="1"/>
  <c r="R2128" i="1" s="1"/>
  <c r="T2128" i="1" s="1"/>
  <c r="O2139" i="1"/>
  <c r="P2139" i="1" s="1"/>
  <c r="R2139" i="1" s="1"/>
  <c r="T2139" i="1" s="1"/>
  <c r="Q2173" i="1"/>
  <c r="P2173" i="1"/>
  <c r="R2173" i="1" s="1"/>
  <c r="T2173" i="1" s="1"/>
  <c r="O2236" i="1"/>
  <c r="P2236" i="1" s="1"/>
  <c r="R2236" i="1" s="1"/>
  <c r="T2236" i="1" s="1"/>
  <c r="O2008" i="1"/>
  <c r="P2015" i="1"/>
  <c r="U2015" i="1" s="1"/>
  <c r="O2032" i="1"/>
  <c r="O2041" i="1"/>
  <c r="P2052" i="1"/>
  <c r="P2063" i="1"/>
  <c r="O2074" i="1"/>
  <c r="P2098" i="1"/>
  <c r="O2123" i="1"/>
  <c r="Q2126" i="1"/>
  <c r="U2126" i="1" s="1"/>
  <c r="P2126" i="1"/>
  <c r="R2126" i="1" s="1"/>
  <c r="T2126" i="1" s="1"/>
  <c r="O2025" i="1"/>
  <c r="P2061" i="1"/>
  <c r="R2061" i="1" s="1"/>
  <c r="T2061" i="1" s="1"/>
  <c r="P2069" i="1"/>
  <c r="R2069" i="1" s="1"/>
  <c r="T2069" i="1" s="1"/>
  <c r="P2144" i="1"/>
  <c r="R2144" i="1" s="1"/>
  <c r="T2144" i="1" s="1"/>
  <c r="S2331" i="1"/>
  <c r="O2338" i="1"/>
  <c r="Q2338" i="1" s="1"/>
  <c r="Q2054" i="1"/>
  <c r="U2054" i="1" s="1"/>
  <c r="Q2069" i="1"/>
  <c r="U2069" i="1" s="1"/>
  <c r="Q2086" i="1"/>
  <c r="P2086" i="1"/>
  <c r="R2086" i="1" s="1"/>
  <c r="T2086" i="1" s="1"/>
  <c r="O2131" i="1"/>
  <c r="O2147" i="1"/>
  <c r="Q2147" i="1" s="1"/>
  <c r="Q2206" i="1"/>
  <c r="S2230" i="1"/>
  <c r="R2230" i="1"/>
  <c r="T2230" i="1" s="1"/>
  <c r="O2279" i="1"/>
  <c r="Q2331" i="1"/>
  <c r="U2331" i="1" s="1"/>
  <c r="Q2074" i="1"/>
  <c r="Q2116" i="1"/>
  <c r="U2116" i="1" s="1"/>
  <c r="Q2142" i="1"/>
  <c r="Q2165" i="1"/>
  <c r="U2165" i="1" s="1"/>
  <c r="S2176" i="1"/>
  <c r="O2209" i="1"/>
  <c r="P2209" i="1" s="1"/>
  <c r="R2209" i="1" s="1"/>
  <c r="T2209" i="1" s="1"/>
  <c r="P2054" i="1"/>
  <c r="R2054" i="1" s="1"/>
  <c r="T2054" i="1" s="1"/>
  <c r="O2065" i="1"/>
  <c r="Q2065" i="1" s="1"/>
  <c r="P2106" i="1"/>
  <c r="R2106" i="1" s="1"/>
  <c r="T2106" i="1" s="1"/>
  <c r="Q2170" i="1"/>
  <c r="P2170" i="1"/>
  <c r="R2170" i="1" s="1"/>
  <c r="T2170" i="1" s="1"/>
  <c r="Q2207" i="1"/>
  <c r="O2211" i="1"/>
  <c r="Q2232" i="1"/>
  <c r="O2243" i="1"/>
  <c r="Q2254" i="1"/>
  <c r="Q2280" i="1"/>
  <c r="P2280" i="1"/>
  <c r="P2159" i="1"/>
  <c r="R2159" i="1" s="1"/>
  <c r="T2159" i="1" s="1"/>
  <c r="P2254" i="1"/>
  <c r="R2254" i="1" s="1"/>
  <c r="T2254" i="1" s="1"/>
  <c r="Q2274" i="1"/>
  <c r="U2274" i="1" s="1"/>
  <c r="Q2358" i="1"/>
  <c r="O2093" i="1"/>
  <c r="Q2093" i="1" s="1"/>
  <c r="O2110" i="1"/>
  <c r="O2172" i="1"/>
  <c r="O2192" i="1"/>
  <c r="Q2257" i="1"/>
  <c r="P2257" i="1"/>
  <c r="R2257" i="1" s="1"/>
  <c r="T2257" i="1" s="1"/>
  <c r="O2194" i="1"/>
  <c r="P2194" i="1" s="1"/>
  <c r="R2194" i="1" s="1"/>
  <c r="T2194" i="1" s="1"/>
  <c r="P2260" i="1"/>
  <c r="R2260" i="1" s="1"/>
  <c r="T2260" i="1" s="1"/>
  <c r="O2260" i="1"/>
  <c r="O2180" i="1"/>
  <c r="U2223" i="1"/>
  <c r="V2223" i="1" s="1"/>
  <c r="W2223" i="1" s="1"/>
  <c r="Q2233" i="1"/>
  <c r="U2233" i="1" s="1"/>
  <c r="P2301" i="1"/>
  <c r="O2479" i="1"/>
  <c r="O2072" i="1"/>
  <c r="P2079" i="1"/>
  <c r="R2079" i="1" s="1"/>
  <c r="T2079" i="1" s="1"/>
  <c r="O2096" i="1"/>
  <c r="P2103" i="1"/>
  <c r="R2103" i="1" s="1"/>
  <c r="T2103" i="1" s="1"/>
  <c r="P2113" i="1"/>
  <c r="R2113" i="1" s="1"/>
  <c r="T2113" i="1" s="1"/>
  <c r="O2119" i="1"/>
  <c r="O2125" i="1"/>
  <c r="O2134" i="1"/>
  <c r="Q2134" i="1" s="1"/>
  <c r="P2155" i="1"/>
  <c r="R2155" i="1" s="1"/>
  <c r="T2155" i="1" s="1"/>
  <c r="P2164" i="1"/>
  <c r="R2164" i="1" s="1"/>
  <c r="T2164" i="1" s="1"/>
  <c r="P2172" i="1"/>
  <c r="R2172" i="1" s="1"/>
  <c r="T2172" i="1" s="1"/>
  <c r="O2198" i="1"/>
  <c r="Q2200" i="1"/>
  <c r="O2202" i="1"/>
  <c r="Q2202" i="1" s="1"/>
  <c r="P2216" i="1"/>
  <c r="R2216" i="1" s="1"/>
  <c r="T2216" i="1" s="1"/>
  <c r="O2257" i="1"/>
  <c r="O2263" i="1"/>
  <c r="O2269" i="1"/>
  <c r="Q2269" i="1" s="1"/>
  <c r="Q2301" i="1"/>
  <c r="O2187" i="1"/>
  <c r="O2204" i="1"/>
  <c r="Q2204" i="1" s="1"/>
  <c r="P2214" i="1"/>
  <c r="R2214" i="1" s="1"/>
  <c r="T2214" i="1" s="1"/>
  <c r="P2221" i="1"/>
  <c r="O2266" i="1"/>
  <c r="S2305" i="1"/>
  <c r="S2326" i="1"/>
  <c r="Q2326" i="1"/>
  <c r="U2326" i="1" s="1"/>
  <c r="O2082" i="1"/>
  <c r="P2082" i="1" s="1"/>
  <c r="R2082" i="1" s="1"/>
  <c r="T2082" i="1" s="1"/>
  <c r="O2106" i="1"/>
  <c r="O2143" i="1"/>
  <c r="O2149" i="1"/>
  <c r="P2149" i="1" s="1"/>
  <c r="R2149" i="1" s="1"/>
  <c r="T2149" i="1" s="1"/>
  <c r="O2158" i="1"/>
  <c r="P2158" i="1" s="1"/>
  <c r="R2158" i="1" s="1"/>
  <c r="T2158" i="1" s="1"/>
  <c r="O2161" i="1"/>
  <c r="O2212" i="1"/>
  <c r="Q2212" i="1" s="1"/>
  <c r="Q2287" i="1"/>
  <c r="P2287" i="1"/>
  <c r="R2287" i="1" s="1"/>
  <c r="T2287" i="1" s="1"/>
  <c r="O2413" i="1"/>
  <c r="P2413" i="1" s="1"/>
  <c r="R2413" i="1" s="1"/>
  <c r="T2413" i="1" s="1"/>
  <c r="O2417" i="1"/>
  <c r="O2075" i="1"/>
  <c r="O2099" i="1"/>
  <c r="Q2099" i="1" s="1"/>
  <c r="O2146" i="1"/>
  <c r="Q2146" i="1" s="1"/>
  <c r="O2152" i="1"/>
  <c r="O2155" i="1"/>
  <c r="O2177" i="1"/>
  <c r="P2233" i="1"/>
  <c r="R2233" i="1" s="1"/>
  <c r="T2233" i="1" s="1"/>
  <c r="Q2244" i="1"/>
  <c r="O2281" i="1"/>
  <c r="O2311" i="1"/>
  <c r="Q2311" i="1" s="1"/>
  <c r="U2359" i="1"/>
  <c r="P2068" i="1"/>
  <c r="O2085" i="1"/>
  <c r="P2092" i="1"/>
  <c r="R2092" i="1" s="1"/>
  <c r="T2092" i="1" s="1"/>
  <c r="P2115" i="1"/>
  <c r="R2115" i="1" s="1"/>
  <c r="T2115" i="1" s="1"/>
  <c r="O2124" i="1"/>
  <c r="Q2189" i="1"/>
  <c r="U2189" i="1" s="1"/>
  <c r="Q2214" i="1"/>
  <c r="O2226" i="1"/>
  <c r="Q2305" i="1"/>
  <c r="U2305" i="1" s="1"/>
  <c r="O2333" i="1"/>
  <c r="Q2333" i="1"/>
  <c r="Q2410" i="1"/>
  <c r="O2163" i="1"/>
  <c r="X2204" i="1"/>
  <c r="Y2204" i="1" s="1"/>
  <c r="S2247" i="1"/>
  <c r="S2387" i="1"/>
  <c r="Q2387" i="1"/>
  <c r="U2387" i="1" s="1"/>
  <c r="P2387" i="1"/>
  <c r="R2387" i="1" s="1"/>
  <c r="T2387" i="1" s="1"/>
  <c r="U2533" i="1"/>
  <c r="O2148" i="1"/>
  <c r="P2148" i="1" s="1"/>
  <c r="R2148" i="1" s="1"/>
  <c r="T2148" i="1" s="1"/>
  <c r="P2182" i="1"/>
  <c r="R2182" i="1" s="1"/>
  <c r="T2182" i="1" s="1"/>
  <c r="O2239" i="1"/>
  <c r="O2250" i="1"/>
  <c r="O2384" i="1"/>
  <c r="Q2384" i="1" s="1"/>
  <c r="O2040" i="1"/>
  <c r="P2160" i="1"/>
  <c r="R2160" i="1" s="1"/>
  <c r="T2160" i="1" s="1"/>
  <c r="Q2182" i="1"/>
  <c r="Q2239" i="1"/>
  <c r="Q2247" i="1"/>
  <c r="U2247" i="1" s="1"/>
  <c r="R2533" i="1"/>
  <c r="T2533" i="1" s="1"/>
  <c r="O2081" i="1"/>
  <c r="Q2081" i="1" s="1"/>
  <c r="O2105" i="1"/>
  <c r="Q2105" i="1" s="1"/>
  <c r="O2121" i="1"/>
  <c r="O2130" i="1"/>
  <c r="O2136" i="1"/>
  <c r="Q2136" i="1" s="1"/>
  <c r="O2191" i="1"/>
  <c r="Q2191" i="1" s="1"/>
  <c r="O2193" i="1"/>
  <c r="P2193" i="1" s="1"/>
  <c r="R2193" i="1" s="1"/>
  <c r="T2193" i="1" s="1"/>
  <c r="O2195" i="1"/>
  <c r="O2229" i="1"/>
  <c r="Q2229" i="1" s="1"/>
  <c r="Q2291" i="1"/>
  <c r="P2291" i="1"/>
  <c r="R2291" i="1" s="1"/>
  <c r="T2291" i="1" s="1"/>
  <c r="O2171" i="1"/>
  <c r="O2179" i="1"/>
  <c r="P2191" i="1"/>
  <c r="R2191" i="1" s="1"/>
  <c r="T2191" i="1" s="1"/>
  <c r="O2203" i="1"/>
  <c r="O2227" i="1"/>
  <c r="P2227" i="1" s="1"/>
  <c r="R2227" i="1" s="1"/>
  <c r="T2227" i="1" s="1"/>
  <c r="P2239" i="1"/>
  <c r="R2239" i="1" s="1"/>
  <c r="T2239" i="1" s="1"/>
  <c r="Q2245" i="1"/>
  <c r="Q2253" i="1"/>
  <c r="S2315" i="1"/>
  <c r="O2043" i="1"/>
  <c r="P2050" i="1"/>
  <c r="O2160" i="1"/>
  <c r="O2186" i="1"/>
  <c r="O2222" i="1"/>
  <c r="Q2344" i="1"/>
  <c r="P2344" i="1"/>
  <c r="R2344" i="1" s="1"/>
  <c r="T2344" i="1" s="1"/>
  <c r="Q2407" i="1"/>
  <c r="P2407" i="1"/>
  <c r="Q2160" i="1"/>
  <c r="O2184" i="1"/>
  <c r="P2184" i="1" s="1"/>
  <c r="R2184" i="1" s="1"/>
  <c r="T2184" i="1" s="1"/>
  <c r="P2245" i="1"/>
  <c r="R2245" i="1" s="1"/>
  <c r="T2245" i="1" s="1"/>
  <c r="Q2315" i="1"/>
  <c r="U2315" i="1" s="1"/>
  <c r="Q2364" i="1"/>
  <c r="U2364" i="1" s="1"/>
  <c r="Q2404" i="1"/>
  <c r="O2404" i="1"/>
  <c r="U2434" i="1"/>
  <c r="Q2476" i="1"/>
  <c r="X2476" i="1"/>
  <c r="Y2476" i="1" s="1"/>
  <c r="X2489" i="1"/>
  <c r="Y2489" i="1" s="1"/>
  <c r="Q2348" i="1"/>
  <c r="U2348" i="1" s="1"/>
  <c r="X2356" i="1"/>
  <c r="Y2356" i="1" s="1"/>
  <c r="O2271" i="1"/>
  <c r="Q2271" i="1" s="1"/>
  <c r="O2290" i="1"/>
  <c r="Q2290" i="1" s="1"/>
  <c r="O2324" i="1"/>
  <c r="O2343" i="1"/>
  <c r="P2343" i="1" s="1"/>
  <c r="R2343" i="1" s="1"/>
  <c r="T2343" i="1" s="1"/>
  <c r="O2438" i="1"/>
  <c r="P2438" i="1" s="1"/>
  <c r="R2438" i="1" s="1"/>
  <c r="T2438" i="1" s="1"/>
  <c r="O2460" i="1"/>
  <c r="Q2276" i="1"/>
  <c r="P2276" i="1"/>
  <c r="R2276" i="1" s="1"/>
  <c r="T2276" i="1" s="1"/>
  <c r="P2292" i="1"/>
  <c r="R2292" i="1" s="1"/>
  <c r="T2292" i="1" s="1"/>
  <c r="P2334" i="1"/>
  <c r="R2334" i="1" s="1"/>
  <c r="T2334" i="1" s="1"/>
  <c r="P2336" i="1"/>
  <c r="R2336" i="1" s="1"/>
  <c r="T2336" i="1" s="1"/>
  <c r="O2351" i="1"/>
  <c r="P2373" i="1"/>
  <c r="R2373" i="1" s="1"/>
  <c r="T2373" i="1" s="1"/>
  <c r="O2253" i="1"/>
  <c r="Q2296" i="1"/>
  <c r="O2298" i="1"/>
  <c r="O2322" i="1"/>
  <c r="O2341" i="1"/>
  <c r="Q2385" i="1"/>
  <c r="P2433" i="1"/>
  <c r="R2433" i="1" s="1"/>
  <c r="T2433" i="1" s="1"/>
  <c r="O2246" i="1"/>
  <c r="Q2246" i="1" s="1"/>
  <c r="P2265" i="1"/>
  <c r="O2502" i="1"/>
  <c r="O2215" i="1"/>
  <c r="P2246" i="1"/>
  <c r="R2246" i="1" s="1"/>
  <c r="T2246" i="1" s="1"/>
  <c r="O2268" i="1"/>
  <c r="O2294" i="1"/>
  <c r="P2296" i="1"/>
  <c r="R2296" i="1" s="1"/>
  <c r="T2296" i="1" s="1"/>
  <c r="O2302" i="1"/>
  <c r="O2318" i="1"/>
  <c r="Q2318" i="1" s="1"/>
  <c r="O2336" i="1"/>
  <c r="Q2336" i="1" s="1"/>
  <c r="O2339" i="1"/>
  <c r="Q2339" i="1" s="1"/>
  <c r="O2368" i="1"/>
  <c r="P2368" i="1" s="1"/>
  <c r="R2368" i="1" s="1"/>
  <c r="T2368" i="1" s="1"/>
  <c r="O2451" i="1"/>
  <c r="P2451" i="1" s="1"/>
  <c r="R2451" i="1" s="1"/>
  <c r="T2451" i="1" s="1"/>
  <c r="O2232" i="1"/>
  <c r="O2256" i="1"/>
  <c r="O2262" i="1"/>
  <c r="O2278" i="1"/>
  <c r="P2294" i="1"/>
  <c r="R2294" i="1" s="1"/>
  <c r="T2294" i="1" s="1"/>
  <c r="P2316" i="1"/>
  <c r="Q2388" i="1"/>
  <c r="O2225" i="1"/>
  <c r="Q2225" i="1" s="1"/>
  <c r="O2249" i="1"/>
  <c r="Q2249" i="1" s="1"/>
  <c r="O2283" i="1"/>
  <c r="O2312" i="1"/>
  <c r="X2325" i="1"/>
  <c r="Y2325" i="1" s="1"/>
  <c r="P2359" i="1"/>
  <c r="P2377" i="1"/>
  <c r="R2377" i="1" s="1"/>
  <c r="T2377" i="1" s="1"/>
  <c r="P2402" i="1"/>
  <c r="P2411" i="1"/>
  <c r="R2411" i="1" s="1"/>
  <c r="T2411" i="1" s="1"/>
  <c r="O2218" i="1"/>
  <c r="O2242" i="1"/>
  <c r="Q2242" i="1" s="1"/>
  <c r="Q2265" i="1"/>
  <c r="O2273" i="1"/>
  <c r="P2285" i="1"/>
  <c r="Q2304" i="1"/>
  <c r="P2306" i="1"/>
  <c r="O2314" i="1"/>
  <c r="Q2314" i="1" s="1"/>
  <c r="O2325" i="1"/>
  <c r="Q2325" i="1" s="1"/>
  <c r="Q2368" i="1"/>
  <c r="U2368" i="1" s="1"/>
  <c r="Q2433" i="1"/>
  <c r="U2433" i="1" s="1"/>
  <c r="P2436" i="1"/>
  <c r="O2235" i="1"/>
  <c r="O2259" i="1"/>
  <c r="Q2259" i="1" s="1"/>
  <c r="Q2306" i="1"/>
  <c r="O2308" i="1"/>
  <c r="Q2308" i="1" s="1"/>
  <c r="U2308" i="1" s="1"/>
  <c r="O2354" i="1"/>
  <c r="R2380" i="1"/>
  <c r="T2380" i="1" s="1"/>
  <c r="P2388" i="1"/>
  <c r="R2388" i="1" s="1"/>
  <c r="T2388" i="1" s="1"/>
  <c r="O2415" i="1"/>
  <c r="Q2419" i="1"/>
  <c r="O2425" i="1"/>
  <c r="O2474" i="1"/>
  <c r="P2289" i="1"/>
  <c r="P2308" i="1"/>
  <c r="R2308" i="1" s="1"/>
  <c r="T2308" i="1" s="1"/>
  <c r="Q2337" i="1"/>
  <c r="P2349" i="1"/>
  <c r="R2349" i="1" s="1"/>
  <c r="T2349" i="1" s="1"/>
  <c r="S2380" i="1"/>
  <c r="Q2391" i="1"/>
  <c r="U2391" i="1" s="1"/>
  <c r="O2197" i="1"/>
  <c r="P2197" i="1" s="1"/>
  <c r="R2197" i="1" s="1"/>
  <c r="T2197" i="1" s="1"/>
  <c r="O2304" i="1"/>
  <c r="P2304" i="1" s="1"/>
  <c r="R2304" i="1" s="1"/>
  <c r="T2304" i="1" s="1"/>
  <c r="Q2349" i="1"/>
  <c r="Q2352" i="1"/>
  <c r="U2352" i="1" s="1"/>
  <c r="V2352" i="1" s="1"/>
  <c r="W2352" i="1" s="1"/>
  <c r="S2357" i="1"/>
  <c r="V2357" i="1" s="1"/>
  <c r="W2357" i="1" s="1"/>
  <c r="V2442" i="1"/>
  <c r="W2442" i="1" s="1"/>
  <c r="Q2449" i="1"/>
  <c r="P2577" i="1"/>
  <c r="R2577" i="1" s="1"/>
  <c r="T2577" i="1" s="1"/>
  <c r="O2577" i="1"/>
  <c r="S2637" i="1"/>
  <c r="P2637" i="1"/>
  <c r="R2637" i="1" s="1"/>
  <c r="T2637" i="1" s="1"/>
  <c r="U2357" i="1"/>
  <c r="P2416" i="1"/>
  <c r="R2416" i="1" s="1"/>
  <c r="T2416" i="1" s="1"/>
  <c r="P2200" i="1"/>
  <c r="R2200" i="1" s="1"/>
  <c r="T2200" i="1" s="1"/>
  <c r="O2217" i="1"/>
  <c r="P2217" i="1" s="1"/>
  <c r="R2217" i="1" s="1"/>
  <c r="T2217" i="1" s="1"/>
  <c r="P2224" i="1"/>
  <c r="R2224" i="1" s="1"/>
  <c r="T2224" i="1" s="1"/>
  <c r="O2241" i="1"/>
  <c r="P2241" i="1" s="1"/>
  <c r="R2241" i="1" s="1"/>
  <c r="T2241" i="1" s="1"/>
  <c r="P2248" i="1"/>
  <c r="P2264" i="1"/>
  <c r="R2264" i="1" s="1"/>
  <c r="T2264" i="1" s="1"/>
  <c r="P2282" i="1"/>
  <c r="P2295" i="1"/>
  <c r="R2295" i="1" s="1"/>
  <c r="T2295" i="1" s="1"/>
  <c r="O2319" i="1"/>
  <c r="Q2323" i="1"/>
  <c r="U2323" i="1" s="1"/>
  <c r="Q2366" i="1"/>
  <c r="O2366" i="1"/>
  <c r="P2366" i="1" s="1"/>
  <c r="R2366" i="1" s="1"/>
  <c r="T2366" i="1" s="1"/>
  <c r="O2375" i="1"/>
  <c r="R2409" i="1"/>
  <c r="T2409" i="1" s="1"/>
  <c r="P2434" i="1"/>
  <c r="R2434" i="1" s="1"/>
  <c r="T2434" i="1" s="1"/>
  <c r="O2449" i="1"/>
  <c r="O2611" i="1"/>
  <c r="O2234" i="1"/>
  <c r="Q2234" i="1" s="1"/>
  <c r="O2258" i="1"/>
  <c r="O2277" i="1"/>
  <c r="Q2282" i="1"/>
  <c r="P2319" i="1"/>
  <c r="R2319" i="1" s="1"/>
  <c r="T2319" i="1" s="1"/>
  <c r="P2328" i="1"/>
  <c r="S2328" i="1" s="1"/>
  <c r="O2456" i="1"/>
  <c r="Q2456" i="1" s="1"/>
  <c r="O2251" i="1"/>
  <c r="O2284" i="1"/>
  <c r="P2284" i="1" s="1"/>
  <c r="R2284" i="1" s="1"/>
  <c r="T2284" i="1" s="1"/>
  <c r="Q2297" i="1"/>
  <c r="O2297" i="1"/>
  <c r="P2297" i="1" s="1"/>
  <c r="R2297" i="1" s="1"/>
  <c r="T2297" i="1" s="1"/>
  <c r="P2313" i="1"/>
  <c r="U2440" i="1"/>
  <c r="V2440" i="1" s="1"/>
  <c r="W2440" i="1" s="1"/>
  <c r="Q2472" i="1"/>
  <c r="P2489" i="1"/>
  <c r="R2489" i="1" s="1"/>
  <c r="T2489" i="1" s="1"/>
  <c r="Q2499" i="1"/>
  <c r="P2499" i="1"/>
  <c r="R2499" i="1" s="1"/>
  <c r="T2499" i="1" s="1"/>
  <c r="Q2377" i="1"/>
  <c r="P2419" i="1"/>
  <c r="R2419" i="1" s="1"/>
  <c r="T2419" i="1" s="1"/>
  <c r="O2421" i="1"/>
  <c r="Q2447" i="1"/>
  <c r="U2447" i="1" s="1"/>
  <c r="P2472" i="1"/>
  <c r="X2492" i="1"/>
  <c r="Y2492" i="1" s="1"/>
  <c r="P2492" i="1"/>
  <c r="R2492" i="1" s="1"/>
  <c r="T2492" i="1" s="1"/>
  <c r="S2525" i="1"/>
  <c r="O2536" i="1"/>
  <c r="Q2555" i="1"/>
  <c r="S2500" i="1"/>
  <c r="P2500" i="1"/>
  <c r="R2500" i="1" s="1"/>
  <c r="T2500" i="1" s="1"/>
  <c r="Q2568" i="1"/>
  <c r="P2568" i="1"/>
  <c r="R2568" i="1" s="1"/>
  <c r="T2568" i="1" s="1"/>
  <c r="Q2629" i="1"/>
  <c r="P2629" i="1"/>
  <c r="Q2379" i="1"/>
  <c r="U2467" i="1"/>
  <c r="O2482" i="1"/>
  <c r="Q2500" i="1"/>
  <c r="U2500" i="1" s="1"/>
  <c r="X2500" i="1"/>
  <c r="Y2500" i="1" s="1"/>
  <c r="P2505" i="1"/>
  <c r="O2346" i="1"/>
  <c r="O2370" i="1"/>
  <c r="Q2370" i="1" s="1"/>
  <c r="O2393" i="1"/>
  <c r="O2395" i="1"/>
  <c r="O2397" i="1"/>
  <c r="O2399" i="1"/>
  <c r="P2399" i="1" s="1"/>
  <c r="R2399" i="1" s="1"/>
  <c r="T2399" i="1" s="1"/>
  <c r="P2445" i="1"/>
  <c r="R2445" i="1" s="1"/>
  <c r="T2445" i="1" s="1"/>
  <c r="X2526" i="1"/>
  <c r="Y2526" i="1" s="1"/>
  <c r="Q2526" i="1"/>
  <c r="U2526" i="1" s="1"/>
  <c r="O2363" i="1"/>
  <c r="P2363" i="1" s="1"/>
  <c r="R2363" i="1" s="1"/>
  <c r="T2363" i="1" s="1"/>
  <c r="P2370" i="1"/>
  <c r="R2370" i="1" s="1"/>
  <c r="T2370" i="1" s="1"/>
  <c r="P2393" i="1"/>
  <c r="R2393" i="1" s="1"/>
  <c r="T2393" i="1" s="1"/>
  <c r="O2408" i="1"/>
  <c r="Q2408" i="1" s="1"/>
  <c r="O2439" i="1"/>
  <c r="Q2443" i="1"/>
  <c r="O2443" i="1"/>
  <c r="Q2445" i="1"/>
  <c r="O2458" i="1"/>
  <c r="Q2458" i="1" s="1"/>
  <c r="O2463" i="1"/>
  <c r="Q2463" i="1" s="1"/>
  <c r="S2470" i="1"/>
  <c r="P2526" i="1"/>
  <c r="R2526" i="1" s="1"/>
  <c r="T2526" i="1" s="1"/>
  <c r="O2379" i="1"/>
  <c r="S2386" i="1"/>
  <c r="P2408" i="1"/>
  <c r="R2408" i="1" s="1"/>
  <c r="T2408" i="1" s="1"/>
  <c r="P2439" i="1"/>
  <c r="R2439" i="1" s="1"/>
  <c r="T2439" i="1" s="1"/>
  <c r="O2497" i="1"/>
  <c r="O2518" i="1"/>
  <c r="Q2566" i="1"/>
  <c r="P2566" i="1"/>
  <c r="R2566" i="1" s="1"/>
  <c r="T2566" i="1" s="1"/>
  <c r="X2609" i="1"/>
  <c r="Y2609" i="1" s="1"/>
  <c r="Q2626" i="1"/>
  <c r="P2626" i="1"/>
  <c r="R2626" i="1" s="1"/>
  <c r="T2626" i="1" s="1"/>
  <c r="O2626" i="1"/>
  <c r="P2397" i="1"/>
  <c r="R2397" i="1" s="1"/>
  <c r="T2397" i="1" s="1"/>
  <c r="O2435" i="1"/>
  <c r="P2435" i="1" s="1"/>
  <c r="R2435" i="1" s="1"/>
  <c r="T2435" i="1" s="1"/>
  <c r="Q2461" i="1"/>
  <c r="S2477" i="1"/>
  <c r="P2518" i="1"/>
  <c r="R2518" i="1" s="1"/>
  <c r="T2518" i="1" s="1"/>
  <c r="Q2553" i="1"/>
  <c r="P2553" i="1"/>
  <c r="R2553" i="1" s="1"/>
  <c r="T2553" i="1" s="1"/>
  <c r="O2553" i="1"/>
  <c r="Q2508" i="1"/>
  <c r="O2508" i="1"/>
  <c r="P2575" i="1"/>
  <c r="R2575" i="1" s="1"/>
  <c r="T2575" i="1" s="1"/>
  <c r="O2327" i="1"/>
  <c r="Q2327" i="1" s="1"/>
  <c r="P2330" i="1"/>
  <c r="R2330" i="1" s="1"/>
  <c r="T2330" i="1" s="1"/>
  <c r="P2358" i="1"/>
  <c r="R2358" i="1" s="1"/>
  <c r="T2358" i="1" s="1"/>
  <c r="O2381" i="1"/>
  <c r="P2431" i="1"/>
  <c r="R2431" i="1" s="1"/>
  <c r="T2431" i="1" s="1"/>
  <c r="O2441" i="1"/>
  <c r="Q2468" i="1"/>
  <c r="S2506" i="1"/>
  <c r="U2513" i="1"/>
  <c r="V2513" i="1" s="1"/>
  <c r="W2513" i="1" s="1"/>
  <c r="P2529" i="1"/>
  <c r="R2529" i="1" s="1"/>
  <c r="T2529" i="1" s="1"/>
  <c r="Q2542" i="1"/>
  <c r="O2321" i="1"/>
  <c r="O2353" i="1"/>
  <c r="O2365" i="1"/>
  <c r="P2365" i="1" s="1"/>
  <c r="R2365" i="1" s="1"/>
  <c r="T2365" i="1" s="1"/>
  <c r="O2374" i="1"/>
  <c r="O2401" i="1"/>
  <c r="O2427" i="1"/>
  <c r="P2429" i="1"/>
  <c r="S2448" i="1"/>
  <c r="O2480" i="1"/>
  <c r="Q2487" i="1"/>
  <c r="U2487" i="1" s="1"/>
  <c r="O2487" i="1"/>
  <c r="P2487" i="1" s="1"/>
  <c r="R2487" i="1" s="1"/>
  <c r="T2487" i="1" s="1"/>
  <c r="R2513" i="1"/>
  <c r="T2513" i="1" s="1"/>
  <c r="U2550" i="1"/>
  <c r="O2367" i="1"/>
  <c r="O2392" i="1"/>
  <c r="Q2392" i="1" s="1"/>
  <c r="P2401" i="1"/>
  <c r="R2401" i="1" s="1"/>
  <c r="T2401" i="1" s="1"/>
  <c r="P2403" i="1"/>
  <c r="R2403" i="1" s="1"/>
  <c r="T2403" i="1" s="1"/>
  <c r="Q2420" i="1"/>
  <c r="U2420" i="1" s="1"/>
  <c r="P2420" i="1"/>
  <c r="R2420" i="1" s="1"/>
  <c r="T2420" i="1" s="1"/>
  <c r="P2452" i="1"/>
  <c r="R2452" i="1" s="1"/>
  <c r="T2452" i="1" s="1"/>
  <c r="O2495" i="1"/>
  <c r="S2501" i="1"/>
  <c r="V2501" i="1" s="1"/>
  <c r="W2501" i="1" s="1"/>
  <c r="P2516" i="1"/>
  <c r="Q2519" i="1"/>
  <c r="P2519" i="1"/>
  <c r="R2519" i="1" s="1"/>
  <c r="T2519" i="1" s="1"/>
  <c r="P2335" i="1"/>
  <c r="R2335" i="1" s="1"/>
  <c r="T2335" i="1" s="1"/>
  <c r="O2390" i="1"/>
  <c r="O2410" i="1"/>
  <c r="P2410" i="1" s="1"/>
  <c r="R2410" i="1" s="1"/>
  <c r="T2410" i="1" s="1"/>
  <c r="O2414" i="1"/>
  <c r="P2414" i="1" s="1"/>
  <c r="R2414" i="1" s="1"/>
  <c r="T2414" i="1" s="1"/>
  <c r="O2418" i="1"/>
  <c r="Q2418" i="1" s="1"/>
  <c r="O2422" i="1"/>
  <c r="P2422" i="1" s="1"/>
  <c r="R2422" i="1" s="1"/>
  <c r="T2422" i="1" s="1"/>
  <c r="O2466" i="1"/>
  <c r="Q2466" i="1" s="1"/>
  <c r="O2468" i="1"/>
  <c r="O2485" i="1"/>
  <c r="O2498" i="1"/>
  <c r="Q2573" i="1"/>
  <c r="P2573" i="1"/>
  <c r="O2584" i="1"/>
  <c r="O2300" i="1"/>
  <c r="Q2300" i="1" s="1"/>
  <c r="O2340" i="1"/>
  <c r="P2340" i="1" s="1"/>
  <c r="R2340" i="1" s="1"/>
  <c r="T2340" i="1" s="1"/>
  <c r="O2355" i="1"/>
  <c r="P2355" i="1" s="1"/>
  <c r="R2355" i="1" s="1"/>
  <c r="T2355" i="1" s="1"/>
  <c r="O2376" i="1"/>
  <c r="Q2376" i="1" s="1"/>
  <c r="P2383" i="1"/>
  <c r="P2390" i="1"/>
  <c r="R2390" i="1" s="1"/>
  <c r="T2390" i="1" s="1"/>
  <c r="O2405" i="1"/>
  <c r="Q2405" i="1" s="1"/>
  <c r="O2293" i="1"/>
  <c r="Q2293" i="1" s="1"/>
  <c r="O2317" i="1"/>
  <c r="P2317" i="1" s="1"/>
  <c r="R2317" i="1" s="1"/>
  <c r="T2317" i="1" s="1"/>
  <c r="O2345" i="1"/>
  <c r="Q2369" i="1"/>
  <c r="P2369" i="1"/>
  <c r="R2369" i="1" s="1"/>
  <c r="T2369" i="1" s="1"/>
  <c r="O2369" i="1"/>
  <c r="P2385" i="1"/>
  <c r="R2385" i="1" s="1"/>
  <c r="T2385" i="1" s="1"/>
  <c r="O2403" i="1"/>
  <c r="Q2403" i="1" s="1"/>
  <c r="Q2416" i="1"/>
  <c r="U2416" i="1" s="1"/>
  <c r="O2420" i="1"/>
  <c r="X2429" i="1"/>
  <c r="Y2429" i="1" s="1"/>
  <c r="Q2444" i="1"/>
  <c r="O2446" i="1"/>
  <c r="Q2506" i="1"/>
  <c r="P2506" i="1"/>
  <c r="R2506" i="1" s="1"/>
  <c r="T2506" i="1" s="1"/>
  <c r="O2519" i="1"/>
  <c r="X2686" i="1"/>
  <c r="Y2686" i="1" s="1"/>
  <c r="Q2686" i="1"/>
  <c r="O2286" i="1"/>
  <c r="P2293" i="1"/>
  <c r="R2293" i="1" s="1"/>
  <c r="T2293" i="1" s="1"/>
  <c r="O2310" i="1"/>
  <c r="O2362" i="1"/>
  <c r="P2394" i="1"/>
  <c r="P2459" i="1"/>
  <c r="Q2501" i="1"/>
  <c r="U2501" i="1" s="1"/>
  <c r="Q2570" i="1"/>
  <c r="O2570" i="1"/>
  <c r="Q2620" i="1"/>
  <c r="O2303" i="1"/>
  <c r="Q2303" i="1" s="1"/>
  <c r="Q2394" i="1"/>
  <c r="P2424" i="1"/>
  <c r="R2424" i="1" s="1"/>
  <c r="T2424" i="1" s="1"/>
  <c r="Q2446" i="1"/>
  <c r="Q2488" i="1"/>
  <c r="P2488" i="1"/>
  <c r="R2488" i="1" s="1"/>
  <c r="T2488" i="1" s="1"/>
  <c r="O2488" i="1"/>
  <c r="O2514" i="1"/>
  <c r="Q2551" i="1"/>
  <c r="P2551" i="1"/>
  <c r="R2551" i="1" s="1"/>
  <c r="T2551" i="1" s="1"/>
  <c r="P2620" i="1"/>
  <c r="R2620" i="1" s="1"/>
  <c r="T2620" i="1" s="1"/>
  <c r="O2272" i="1"/>
  <c r="Q2272" i="1" s="1"/>
  <c r="O2296" i="1"/>
  <c r="O2320" i="1"/>
  <c r="Q2320" i="1" s="1"/>
  <c r="P2337" i="1"/>
  <c r="O2350" i="1"/>
  <c r="Q2350" i="1" s="1"/>
  <c r="O2360" i="1"/>
  <c r="O2371" i="1"/>
  <c r="Q2378" i="1"/>
  <c r="P2378" i="1"/>
  <c r="R2378" i="1" s="1"/>
  <c r="T2378" i="1" s="1"/>
  <c r="Q2396" i="1"/>
  <c r="P2396" i="1"/>
  <c r="Q2398" i="1"/>
  <c r="P2398" i="1"/>
  <c r="Q2409" i="1"/>
  <c r="U2409" i="1" s="1"/>
  <c r="V2409" i="1" s="1"/>
  <c r="W2409" i="1" s="1"/>
  <c r="P2464" i="1"/>
  <c r="O2382" i="1"/>
  <c r="P2382" i="1" s="1"/>
  <c r="R2382" i="1" s="1"/>
  <c r="T2382" i="1" s="1"/>
  <c r="P2400" i="1"/>
  <c r="R2400" i="1" s="1"/>
  <c r="T2400" i="1" s="1"/>
  <c r="R2457" i="1"/>
  <c r="T2457" i="1" s="1"/>
  <c r="U2582" i="1"/>
  <c r="V2582" i="1" s="1"/>
  <c r="W2582" i="1" s="1"/>
  <c r="O2329" i="1"/>
  <c r="Q2329" i="1" s="1"/>
  <c r="O2424" i="1"/>
  <c r="Q2424" i="1" s="1"/>
  <c r="Q2426" i="1"/>
  <c r="P2426" i="1"/>
  <c r="O2430" i="1"/>
  <c r="O2432" i="1"/>
  <c r="O2453" i="1"/>
  <c r="P2476" i="1"/>
  <c r="R2476" i="1" s="1"/>
  <c r="T2476" i="1" s="1"/>
  <c r="Q2478" i="1"/>
  <c r="P2478" i="1"/>
  <c r="R2478" i="1" s="1"/>
  <c r="T2478" i="1" s="1"/>
  <c r="Q2549" i="1"/>
  <c r="P2549" i="1"/>
  <c r="R2549" i="1" s="1"/>
  <c r="T2549" i="1" s="1"/>
  <c r="O2558" i="1"/>
  <c r="R2582" i="1"/>
  <c r="T2582" i="1" s="1"/>
  <c r="Q2595" i="1"/>
  <c r="U2595" i="1" s="1"/>
  <c r="P2595" i="1"/>
  <c r="R2595" i="1" s="1"/>
  <c r="T2595" i="1" s="1"/>
  <c r="P2673" i="1"/>
  <c r="R2673" i="1" s="1"/>
  <c r="T2673" i="1" s="1"/>
  <c r="P2631" i="1"/>
  <c r="R2631" i="1" s="1"/>
  <c r="T2631" i="1" s="1"/>
  <c r="O2585" i="1"/>
  <c r="X2662" i="1"/>
  <c r="Y2662" i="1" s="1"/>
  <c r="Q2662" i="1"/>
  <c r="U2662" i="1" s="1"/>
  <c r="U2748" i="1"/>
  <c r="P2615" i="1"/>
  <c r="R2615" i="1" s="1"/>
  <c r="T2615" i="1" s="1"/>
  <c r="P2662" i="1"/>
  <c r="R2662" i="1" s="1"/>
  <c r="T2662" i="1" s="1"/>
  <c r="O2545" i="1"/>
  <c r="O2601" i="1"/>
  <c r="R2668" i="1"/>
  <c r="T2668" i="1" s="1"/>
  <c r="X2806" i="1"/>
  <c r="Y2806" i="1" s="1"/>
  <c r="O2532" i="1"/>
  <c r="P2532" i="1" s="1"/>
  <c r="R2532" i="1" s="1"/>
  <c r="T2532" i="1" s="1"/>
  <c r="P2547" i="1"/>
  <c r="R2547" i="1" s="1"/>
  <c r="T2547" i="1" s="1"/>
  <c r="O2571" i="1"/>
  <c r="P2571" i="1" s="1"/>
  <c r="R2571" i="1" s="1"/>
  <c r="T2571" i="1" s="1"/>
  <c r="Q2598" i="1"/>
  <c r="P2598" i="1"/>
  <c r="R2598" i="1" s="1"/>
  <c r="T2598" i="1" s="1"/>
  <c r="O2598" i="1"/>
  <c r="Q2721" i="1"/>
  <c r="O2721" i="1"/>
  <c r="P2721" i="1" s="1"/>
  <c r="R2721" i="1" s="1"/>
  <c r="T2721" i="1" s="1"/>
  <c r="Q2465" i="1"/>
  <c r="P2465" i="1"/>
  <c r="R2465" i="1" s="1"/>
  <c r="T2465" i="1" s="1"/>
  <c r="O2465" i="1"/>
  <c r="O2618" i="1"/>
  <c r="P2618" i="1" s="1"/>
  <c r="R2618" i="1" s="1"/>
  <c r="T2618" i="1" s="1"/>
  <c r="Q2492" i="1"/>
  <c r="Q2504" i="1"/>
  <c r="O2504" i="1"/>
  <c r="S2543" i="1"/>
  <c r="O2547" i="1"/>
  <c r="P2588" i="1"/>
  <c r="R2588" i="1" s="1"/>
  <c r="T2588" i="1" s="1"/>
  <c r="O2644" i="1"/>
  <c r="Q2389" i="1"/>
  <c r="O2389" i="1"/>
  <c r="P2389" i="1" s="1"/>
  <c r="R2389" i="1" s="1"/>
  <c r="T2389" i="1" s="1"/>
  <c r="Q2448" i="1"/>
  <c r="U2448" i="1" s="1"/>
  <c r="P2448" i="1"/>
  <c r="R2448" i="1" s="1"/>
  <c r="T2448" i="1" s="1"/>
  <c r="O2490" i="1"/>
  <c r="O2539" i="1"/>
  <c r="P2539" i="1" s="1"/>
  <c r="R2539" i="1" s="1"/>
  <c r="T2539" i="1" s="1"/>
  <c r="Q2564" i="1"/>
  <c r="O2564" i="1"/>
  <c r="X2572" i="1"/>
  <c r="Y2572" i="1" s="1"/>
  <c r="Q2572" i="1"/>
  <c r="U2572" i="1" s="1"/>
  <c r="Q2588" i="1"/>
  <c r="Q2725" i="1"/>
  <c r="O2332" i="1"/>
  <c r="P2332" i="1" s="1"/>
  <c r="R2332" i="1" s="1"/>
  <c r="T2332" i="1" s="1"/>
  <c r="O2356" i="1"/>
  <c r="O2372" i="1"/>
  <c r="O2406" i="1"/>
  <c r="O2412" i="1"/>
  <c r="P2412" i="1" s="1"/>
  <c r="R2412" i="1" s="1"/>
  <c r="T2412" i="1" s="1"/>
  <c r="P2467" i="1"/>
  <c r="P2469" i="1"/>
  <c r="Q2486" i="1"/>
  <c r="U2486" i="1" s="1"/>
  <c r="Q2515" i="1"/>
  <c r="U2515" i="1" s="1"/>
  <c r="P2524" i="1"/>
  <c r="S2530" i="1"/>
  <c r="O2541" i="1"/>
  <c r="P2541" i="1" s="1"/>
  <c r="R2541" i="1" s="1"/>
  <c r="T2541" i="1" s="1"/>
  <c r="S2654" i="1"/>
  <c r="P2663" i="1"/>
  <c r="R2663" i="1" s="1"/>
  <c r="T2663" i="1" s="1"/>
  <c r="O2691" i="1"/>
  <c r="U2559" i="1"/>
  <c r="S2581" i="1"/>
  <c r="O2599" i="1"/>
  <c r="Q2605" i="1"/>
  <c r="P2528" i="1"/>
  <c r="R2528" i="1" s="1"/>
  <c r="T2528" i="1" s="1"/>
  <c r="O2528" i="1"/>
  <c r="Q2528" i="1" s="1"/>
  <c r="U2528" i="1" s="1"/>
  <c r="U2530" i="1"/>
  <c r="S2471" i="1"/>
  <c r="R2486" i="1"/>
  <c r="T2486" i="1" s="1"/>
  <c r="P2509" i="1"/>
  <c r="R2509" i="1" s="1"/>
  <c r="T2509" i="1" s="1"/>
  <c r="S2515" i="1"/>
  <c r="V2515" i="1" s="1"/>
  <c r="W2515" i="1" s="1"/>
  <c r="Q2581" i="1"/>
  <c r="U2581" i="1" s="1"/>
  <c r="S2589" i="1"/>
  <c r="Q2589" i="1"/>
  <c r="U2589" i="1" s="1"/>
  <c r="Q2596" i="1"/>
  <c r="U2596" i="1" s="1"/>
  <c r="O2616" i="1"/>
  <c r="O2688" i="1"/>
  <c r="P2450" i="1"/>
  <c r="U2450" i="1" s="1"/>
  <c r="P2471" i="1"/>
  <c r="R2471" i="1" s="1"/>
  <c r="T2471" i="1" s="1"/>
  <c r="Q2509" i="1"/>
  <c r="R2537" i="1"/>
  <c r="T2537" i="1" s="1"/>
  <c r="Q2608" i="1"/>
  <c r="P2608" i="1"/>
  <c r="R2608" i="1" s="1"/>
  <c r="T2608" i="1" s="1"/>
  <c r="O2437" i="1"/>
  <c r="O2455" i="1"/>
  <c r="O2462" i="1"/>
  <c r="P2475" i="1"/>
  <c r="U2475" i="1" s="1"/>
  <c r="O2507" i="1"/>
  <c r="Q2507" i="1" s="1"/>
  <c r="Q2511" i="1"/>
  <c r="P2511" i="1"/>
  <c r="Q2535" i="1"/>
  <c r="P2535" i="1"/>
  <c r="R2535" i="1" s="1"/>
  <c r="T2535" i="1" s="1"/>
  <c r="S2550" i="1"/>
  <c r="V2550" i="1" s="1"/>
  <c r="W2550" i="1" s="1"/>
  <c r="Q2557" i="1"/>
  <c r="P2557" i="1"/>
  <c r="R2557" i="1" s="1"/>
  <c r="T2557" i="1" s="1"/>
  <c r="O2557" i="1"/>
  <c r="O2562" i="1"/>
  <c r="Q2562" i="1" s="1"/>
  <c r="S2572" i="1"/>
  <c r="P2605" i="1"/>
  <c r="R2605" i="1" s="1"/>
  <c r="T2605" i="1" s="1"/>
  <c r="Q2613" i="1"/>
  <c r="Q2631" i="1"/>
  <c r="P2639" i="1"/>
  <c r="R2639" i="1" s="1"/>
  <c r="T2639" i="1" s="1"/>
  <c r="Q2654" i="1"/>
  <c r="S2499" i="1"/>
  <c r="Q2531" i="1"/>
  <c r="U2531" i="1" s="1"/>
  <c r="O2592" i="1"/>
  <c r="O2603" i="1"/>
  <c r="P2613" i="1"/>
  <c r="R2613" i="1" s="1"/>
  <c r="T2613" i="1" s="1"/>
  <c r="Q2639" i="1"/>
  <c r="S2614" i="1"/>
  <c r="P2619" i="1"/>
  <c r="R2619" i="1" s="1"/>
  <c r="T2619" i="1" s="1"/>
  <c r="O2699" i="1"/>
  <c r="V2802" i="1"/>
  <c r="W2802" i="1" s="1"/>
  <c r="P2596" i="1"/>
  <c r="R2596" i="1" s="1"/>
  <c r="T2596" i="1" s="1"/>
  <c r="P2655" i="1"/>
  <c r="R2655" i="1" s="1"/>
  <c r="T2655" i="1" s="1"/>
  <c r="X2655" i="1"/>
  <c r="Y2655" i="1" s="1"/>
  <c r="Q2655" i="1"/>
  <c r="U2655" i="1" s="1"/>
  <c r="Q2664" i="1"/>
  <c r="O2622" i="1"/>
  <c r="O2646" i="1"/>
  <c r="Q2646" i="1" s="1"/>
  <c r="Q2517" i="1"/>
  <c r="U2517" i="1" s="1"/>
  <c r="O2635" i="1"/>
  <c r="S2649" i="1"/>
  <c r="U2680" i="1"/>
  <c r="Q2473" i="1"/>
  <c r="O2473" i="1"/>
  <c r="O2560" i="1"/>
  <c r="Q2590" i="1"/>
  <c r="U2590" i="1" s="1"/>
  <c r="Q2614" i="1"/>
  <c r="P2638" i="1"/>
  <c r="R2638" i="1" s="1"/>
  <c r="T2638" i="1" s="1"/>
  <c r="P2643" i="1"/>
  <c r="R2643" i="1" s="1"/>
  <c r="T2643" i="1" s="1"/>
  <c r="O2710" i="1"/>
  <c r="O2484" i="1"/>
  <c r="O2521" i="1"/>
  <c r="Q2521" i="1" s="1"/>
  <c r="O2548" i="1"/>
  <c r="Q2548" i="1" s="1"/>
  <c r="Q2567" i="1"/>
  <c r="O2567" i="1"/>
  <c r="P2590" i="1"/>
  <c r="R2590" i="1" s="1"/>
  <c r="T2590" i="1" s="1"/>
  <c r="P2614" i="1"/>
  <c r="R2614" i="1" s="1"/>
  <c r="T2614" i="1" s="1"/>
  <c r="Q2750" i="1"/>
  <c r="O2750" i="1"/>
  <c r="P2750" i="1" s="1"/>
  <c r="R2750" i="1" s="1"/>
  <c r="T2750" i="1" s="1"/>
  <c r="P2444" i="1"/>
  <c r="R2444" i="1" s="1"/>
  <c r="T2444" i="1" s="1"/>
  <c r="O2461" i="1"/>
  <c r="P2523" i="1"/>
  <c r="P2565" i="1"/>
  <c r="O2574" i="1"/>
  <c r="O2579" i="1"/>
  <c r="P2656" i="1"/>
  <c r="R2656" i="1" s="1"/>
  <c r="T2656" i="1" s="1"/>
  <c r="Q2661" i="1"/>
  <c r="O2454" i="1"/>
  <c r="Q2470" i="1"/>
  <c r="U2470" i="1" s="1"/>
  <c r="O2481" i="1"/>
  <c r="P2481" i="1" s="1"/>
  <c r="R2481" i="1" s="1"/>
  <c r="T2481" i="1" s="1"/>
  <c r="O2496" i="1"/>
  <c r="O2503" i="1"/>
  <c r="Q2510" i="1"/>
  <c r="O2512" i="1"/>
  <c r="P2542" i="1"/>
  <c r="R2542" i="1" s="1"/>
  <c r="T2542" i="1" s="1"/>
  <c r="O2544" i="1"/>
  <c r="O2602" i="1"/>
  <c r="X2628" i="1"/>
  <c r="Y2628" i="1" s="1"/>
  <c r="O2494" i="1"/>
  <c r="P2538" i="1"/>
  <c r="R2538" i="1" s="1"/>
  <c r="T2538" i="1" s="1"/>
  <c r="O2538" i="1"/>
  <c r="O2552" i="1"/>
  <c r="O2563" i="1"/>
  <c r="P2563" i="1" s="1"/>
  <c r="R2563" i="1" s="1"/>
  <c r="T2563" i="1" s="1"/>
  <c r="P2567" i="1"/>
  <c r="R2567" i="1" s="1"/>
  <c r="T2567" i="1" s="1"/>
  <c r="O2586" i="1"/>
  <c r="P2597" i="1"/>
  <c r="X2759" i="1"/>
  <c r="Y2759" i="1" s="1"/>
  <c r="Q2759" i="1"/>
  <c r="R2839" i="1"/>
  <c r="T2839" i="1" s="1"/>
  <c r="S2839" i="1"/>
  <c r="V2839" i="1" s="1"/>
  <c r="W2839" i="1" s="1"/>
  <c r="O2800" i="1"/>
  <c r="Q2800" i="1" s="1"/>
  <c r="O2727" i="1"/>
  <c r="P2784" i="1"/>
  <c r="R2784" i="1" s="1"/>
  <c r="T2784" i="1" s="1"/>
  <c r="O2784" i="1"/>
  <c r="Q2784" i="1" s="1"/>
  <c r="Q2642" i="1"/>
  <c r="V2696" i="1"/>
  <c r="W2696" i="1" s="1"/>
  <c r="P2702" i="1"/>
  <c r="R2702" i="1" s="1"/>
  <c r="T2702" i="1" s="1"/>
  <c r="O2702" i="1"/>
  <c r="O2719" i="1"/>
  <c r="O2628" i="1"/>
  <c r="Q2628" i="1" s="1"/>
  <c r="P2681" i="1"/>
  <c r="R2681" i="1" s="1"/>
  <c r="T2681" i="1" s="1"/>
  <c r="P2686" i="1"/>
  <c r="Q2760" i="1"/>
  <c r="X2638" i="1"/>
  <c r="Y2638" i="1" s="1"/>
  <c r="Q2638" i="1"/>
  <c r="O2653" i="1"/>
  <c r="P2733" i="1"/>
  <c r="R2733" i="1" s="1"/>
  <c r="T2733" i="1" s="1"/>
  <c r="O2733" i="1"/>
  <c r="Q2733" i="1" s="1"/>
  <c r="O2594" i="1"/>
  <c r="Q2594" i="1" s="1"/>
  <c r="P2630" i="1"/>
  <c r="U2630" i="1" s="1"/>
  <c r="O2634" i="1"/>
  <c r="P2634" i="1" s="1"/>
  <c r="R2634" i="1" s="1"/>
  <c r="T2634" i="1" s="1"/>
  <c r="Q2649" i="1"/>
  <c r="U2649" i="1" s="1"/>
  <c r="O2660" i="1"/>
  <c r="Q2702" i="1"/>
  <c r="R2877" i="1"/>
  <c r="T2877" i="1" s="1"/>
  <c r="O2609" i="1"/>
  <c r="Q2609" i="1" s="1"/>
  <c r="O2636" i="1"/>
  <c r="P2636" i="1" s="1"/>
  <c r="R2636" i="1" s="1"/>
  <c r="T2636" i="1" s="1"/>
  <c r="O2651" i="1"/>
  <c r="P2651" i="1" s="1"/>
  <c r="R2651" i="1" s="1"/>
  <c r="T2651" i="1" s="1"/>
  <c r="P2674" i="1"/>
  <c r="R2674" i="1" s="1"/>
  <c r="T2674" i="1" s="1"/>
  <c r="O2569" i="1"/>
  <c r="Q2607" i="1"/>
  <c r="U2607" i="1" s="1"/>
  <c r="P2640" i="1"/>
  <c r="R2640" i="1" s="1"/>
  <c r="T2640" i="1" s="1"/>
  <c r="O2658" i="1"/>
  <c r="P2687" i="1"/>
  <c r="S2697" i="1"/>
  <c r="X2714" i="1"/>
  <c r="Y2714" i="1" s="1"/>
  <c r="Q2679" i="1"/>
  <c r="P2679" i="1"/>
  <c r="R2679" i="1" s="1"/>
  <c r="T2679" i="1" s="1"/>
  <c r="O2700" i="1"/>
  <c r="Q2700" i="1" s="1"/>
  <c r="S2758" i="1"/>
  <c r="O2587" i="1"/>
  <c r="P2587" i="1" s="1"/>
  <c r="R2587" i="1" s="1"/>
  <c r="T2587" i="1" s="1"/>
  <c r="Q2615" i="1"/>
  <c r="P2665" i="1"/>
  <c r="R2665" i="1" s="1"/>
  <c r="T2665" i="1" s="1"/>
  <c r="Q2672" i="1"/>
  <c r="P2672" i="1"/>
  <c r="R2672" i="1" s="1"/>
  <c r="T2672" i="1" s="1"/>
  <c r="Q2708" i="1"/>
  <c r="O2708" i="1"/>
  <c r="P2708" i="1" s="1"/>
  <c r="R2708" i="1" s="1"/>
  <c r="T2708" i="1" s="1"/>
  <c r="P2748" i="1"/>
  <c r="R2748" i="1" s="1"/>
  <c r="T2748" i="1" s="1"/>
  <c r="O2632" i="1"/>
  <c r="Q2684" i="1"/>
  <c r="P2684" i="1"/>
  <c r="R2684" i="1" s="1"/>
  <c r="T2684" i="1" s="1"/>
  <c r="O2684" i="1"/>
  <c r="P2725" i="1"/>
  <c r="R2725" i="1" s="1"/>
  <c r="T2725" i="1" s="1"/>
  <c r="Q2600" i="1"/>
  <c r="O2600" i="1"/>
  <c r="Q2604" i="1"/>
  <c r="Q2617" i="1"/>
  <c r="P2621" i="1"/>
  <c r="R2621" i="1" s="1"/>
  <c r="T2621" i="1" s="1"/>
  <c r="P2647" i="1"/>
  <c r="R2647" i="1" s="1"/>
  <c r="T2647" i="1" s="1"/>
  <c r="Q2695" i="1"/>
  <c r="U2695" i="1" s="1"/>
  <c r="O2737" i="1"/>
  <c r="P2737" i="1" s="1"/>
  <c r="R2737" i="1" s="1"/>
  <c r="T2737" i="1" s="1"/>
  <c r="S2858" i="1"/>
  <c r="O2576" i="1"/>
  <c r="Q2576" i="1" s="1"/>
  <c r="O2578" i="1"/>
  <c r="Q2656" i="1"/>
  <c r="U2656" i="1" s="1"/>
  <c r="Q2663" i="1"/>
  <c r="Q2731" i="1"/>
  <c r="Q2745" i="1"/>
  <c r="O2773" i="1"/>
  <c r="O2670" i="1"/>
  <c r="O2677" i="1"/>
  <c r="O2752" i="1"/>
  <c r="Q2752" i="1" s="1"/>
  <c r="P2758" i="1"/>
  <c r="R2758" i="1" s="1"/>
  <c r="T2758" i="1" s="1"/>
  <c r="O2580" i="1"/>
  <c r="Q2580" i="1" s="1"/>
  <c r="O2623" i="1"/>
  <c r="Q2623" i="1" s="1"/>
  <c r="P2654" i="1"/>
  <c r="R2654" i="1" s="1"/>
  <c r="T2654" i="1" s="1"/>
  <c r="O2682" i="1"/>
  <c r="Q2682" i="1" s="1"/>
  <c r="O2695" i="1"/>
  <c r="Q2703" i="1"/>
  <c r="O2723" i="1"/>
  <c r="Q2723" i="1" s="1"/>
  <c r="Q2767" i="1"/>
  <c r="Q2822" i="1"/>
  <c r="U2822" i="1" s="1"/>
  <c r="P2822" i="1"/>
  <c r="P2848" i="1"/>
  <c r="R2848" i="1" s="1"/>
  <c r="T2848" i="1" s="1"/>
  <c r="O2534" i="1"/>
  <c r="O2546" i="1"/>
  <c r="O2554" i="1"/>
  <c r="Q2554" i="1" s="1"/>
  <c r="O2591" i="1"/>
  <c r="Q2591" i="1" s="1"/>
  <c r="P2627" i="1"/>
  <c r="U2627" i="1" s="1"/>
  <c r="P2661" i="1"/>
  <c r="R2661" i="1" s="1"/>
  <c r="T2661" i="1" s="1"/>
  <c r="P2682" i="1"/>
  <c r="R2682" i="1" s="1"/>
  <c r="T2682" i="1" s="1"/>
  <c r="P2695" i="1"/>
  <c r="R2695" i="1" s="1"/>
  <c r="T2695" i="1" s="1"/>
  <c r="P2706" i="1"/>
  <c r="U2706" i="1" s="1"/>
  <c r="P2510" i="1"/>
  <c r="O2527" i="1"/>
  <c r="Q2543" i="1"/>
  <c r="U2543" i="1" s="1"/>
  <c r="P2604" i="1"/>
  <c r="P2606" i="1"/>
  <c r="O2625" i="1"/>
  <c r="Q2643" i="1"/>
  <c r="Q2670" i="1"/>
  <c r="P2685" i="1"/>
  <c r="R2685" i="1" s="1"/>
  <c r="T2685" i="1" s="1"/>
  <c r="O2556" i="1"/>
  <c r="S2559" i="1"/>
  <c r="O2610" i="1"/>
  <c r="Q2637" i="1"/>
  <c r="U2637" i="1" s="1"/>
  <c r="Q2641" i="1"/>
  <c r="P2641" i="1"/>
  <c r="R2641" i="1" s="1"/>
  <c r="T2641" i="1" s="1"/>
  <c r="P2648" i="1"/>
  <c r="R2648" i="1" s="1"/>
  <c r="T2648" i="1" s="1"/>
  <c r="S2680" i="1"/>
  <c r="V2680" i="1" s="1"/>
  <c r="W2680" i="1" s="1"/>
  <c r="O2698" i="1"/>
  <c r="P2698" i="1" s="1"/>
  <c r="R2698" i="1" s="1"/>
  <c r="T2698" i="1" s="1"/>
  <c r="O2712" i="1"/>
  <c r="Q2808" i="1"/>
  <c r="P2808" i="1"/>
  <c r="R2808" i="1" s="1"/>
  <c r="T2808" i="1" s="1"/>
  <c r="O2808" i="1"/>
  <c r="Q2848" i="1"/>
  <c r="U2848" i="1" s="1"/>
  <c r="Q2697" i="1"/>
  <c r="U2697" i="1" s="1"/>
  <c r="Q2778" i="1"/>
  <c r="U2778" i="1" s="1"/>
  <c r="Q2837" i="1"/>
  <c r="P2837" i="1"/>
  <c r="R2837" i="1" s="1"/>
  <c r="T2837" i="1" s="1"/>
  <c r="Q2858" i="1"/>
  <c r="O2714" i="1"/>
  <c r="Q2714" i="1" s="1"/>
  <c r="Q2744" i="1"/>
  <c r="O2793" i="1"/>
  <c r="P2798" i="1"/>
  <c r="R2798" i="1" s="1"/>
  <c r="T2798" i="1" s="1"/>
  <c r="O2798" i="1"/>
  <c r="O2806" i="1"/>
  <c r="P2846" i="1"/>
  <c r="O2757" i="1"/>
  <c r="P2764" i="1"/>
  <c r="R2764" i="1" s="1"/>
  <c r="T2764" i="1" s="1"/>
  <c r="O2771" i="1"/>
  <c r="P2716" i="1"/>
  <c r="R2716" i="1" s="1"/>
  <c r="T2716" i="1" s="1"/>
  <c r="O2728" i="1"/>
  <c r="S2732" i="1"/>
  <c r="V2732" i="1" s="1"/>
  <c r="W2732" i="1" s="1"/>
  <c r="S2778" i="1"/>
  <c r="V2778" i="1" s="1"/>
  <c r="W2778" i="1" s="1"/>
  <c r="O2828" i="1"/>
  <c r="P2828" i="1" s="1"/>
  <c r="R2828" i="1" s="1"/>
  <c r="T2828" i="1" s="1"/>
  <c r="O2701" i="1"/>
  <c r="O2734" i="1"/>
  <c r="Q2734" i="1" s="1"/>
  <c r="O2740" i="1"/>
  <c r="Q2828" i="1"/>
  <c r="O2726" i="1"/>
  <c r="P2734" i="1"/>
  <c r="R2734" i="1" s="1"/>
  <c r="T2734" i="1" s="1"/>
  <c r="O2764" i="1"/>
  <c r="Q2764" i="1" s="1"/>
  <c r="U2764" i="1" s="1"/>
  <c r="P2771" i="1"/>
  <c r="R2771" i="1" s="1"/>
  <c r="T2771" i="1" s="1"/>
  <c r="O2776" i="1"/>
  <c r="P2776" i="1" s="1"/>
  <c r="R2776" i="1" s="1"/>
  <c r="T2776" i="1" s="1"/>
  <c r="R2783" i="1"/>
  <c r="T2783" i="1" s="1"/>
  <c r="O2692" i="1"/>
  <c r="O2730" i="1"/>
  <c r="P2732" i="1"/>
  <c r="R2732" i="1" s="1"/>
  <c r="T2732" i="1" s="1"/>
  <c r="O2736" i="1"/>
  <c r="O2742" i="1"/>
  <c r="O2753" i="1"/>
  <c r="Q2753" i="1" s="1"/>
  <c r="O2755" i="1"/>
  <c r="O2769" i="1"/>
  <c r="Q2769" i="1" s="1"/>
  <c r="R2809" i="1"/>
  <c r="T2809" i="1" s="1"/>
  <c r="Q2667" i="1"/>
  <c r="P2667" i="1"/>
  <c r="R2667" i="1" s="1"/>
  <c r="T2667" i="1" s="1"/>
  <c r="O2669" i="1"/>
  <c r="Q2669" i="1" s="1"/>
  <c r="O2722" i="1"/>
  <c r="Q2732" i="1"/>
  <c r="U2732" i="1" s="1"/>
  <c r="S2738" i="1"/>
  <c r="V2738" i="1" s="1"/>
  <c r="W2738" i="1" s="1"/>
  <c r="P2796" i="1"/>
  <c r="R2796" i="1" s="1"/>
  <c r="T2796" i="1" s="1"/>
  <c r="O2820" i="1"/>
  <c r="O2709" i="1"/>
  <c r="O2718" i="1"/>
  <c r="P2722" i="1"/>
  <c r="R2722" i="1" s="1"/>
  <c r="T2722" i="1" s="1"/>
  <c r="O2724" i="1"/>
  <c r="Q2724" i="1" s="1"/>
  <c r="S2762" i="1"/>
  <c r="Q2796" i="1"/>
  <c r="O2826" i="1"/>
  <c r="O2676" i="1"/>
  <c r="P2676" i="1" s="1"/>
  <c r="R2676" i="1" s="1"/>
  <c r="T2676" i="1" s="1"/>
  <c r="O2694" i="1"/>
  <c r="Q2694" i="1" s="1"/>
  <c r="O2705" i="1"/>
  <c r="Q2705" i="1" s="1"/>
  <c r="Q2762" i="1"/>
  <c r="X2804" i="1"/>
  <c r="Y2804" i="1" s="1"/>
  <c r="P2823" i="1"/>
  <c r="R2823" i="1" s="1"/>
  <c r="T2823" i="1" s="1"/>
  <c r="O2823" i="1"/>
  <c r="S2856" i="1"/>
  <c r="R2856" i="1"/>
  <c r="T2856" i="1" s="1"/>
  <c r="O2683" i="1"/>
  <c r="P2751" i="1"/>
  <c r="O2760" i="1"/>
  <c r="O2767" i="1"/>
  <c r="O2786" i="1"/>
  <c r="Q2791" i="1"/>
  <c r="P2791" i="1"/>
  <c r="O2835" i="1"/>
  <c r="Q2853" i="1"/>
  <c r="U2853" i="1" s="1"/>
  <c r="P2853" i="1"/>
  <c r="R2853" i="1" s="1"/>
  <c r="T2853" i="1" s="1"/>
  <c r="O2711" i="1"/>
  <c r="O2747" i="1"/>
  <c r="Q2751" i="1"/>
  <c r="Q2765" i="1"/>
  <c r="U2765" i="1" s="1"/>
  <c r="Q2799" i="1"/>
  <c r="U2799" i="1" s="1"/>
  <c r="P2807" i="1"/>
  <c r="R2807" i="1" s="1"/>
  <c r="T2807" i="1" s="1"/>
  <c r="Q2838" i="1"/>
  <c r="P2838" i="1"/>
  <c r="Q2841" i="1"/>
  <c r="P2841" i="1"/>
  <c r="S2853" i="1"/>
  <c r="O2645" i="1"/>
  <c r="Q2645" i="1" s="1"/>
  <c r="Q2681" i="1"/>
  <c r="P2713" i="1"/>
  <c r="S2741" i="1"/>
  <c r="Q2741" i="1"/>
  <c r="U2741" i="1" s="1"/>
  <c r="Q2749" i="1"/>
  <c r="P2749" i="1"/>
  <c r="S2794" i="1"/>
  <c r="Q2807" i="1"/>
  <c r="S2832" i="1"/>
  <c r="S2827" i="1"/>
  <c r="Q2827" i="1"/>
  <c r="U2827" i="1" s="1"/>
  <c r="P2583" i="1"/>
  <c r="R2583" i="1" s="1"/>
  <c r="T2583" i="1" s="1"/>
  <c r="P2607" i="1"/>
  <c r="R2607" i="1" s="1"/>
  <c r="T2607" i="1" s="1"/>
  <c r="O2624" i="1"/>
  <c r="Q2624" i="1" s="1"/>
  <c r="P2652" i="1"/>
  <c r="R2652" i="1" s="1"/>
  <c r="T2652" i="1" s="1"/>
  <c r="O2652" i="1"/>
  <c r="O2664" i="1"/>
  <c r="O2671" i="1"/>
  <c r="O2678" i="1"/>
  <c r="Q2678" i="1" s="1"/>
  <c r="O2789" i="1"/>
  <c r="P2815" i="1"/>
  <c r="R2815" i="1" s="1"/>
  <c r="T2815" i="1" s="1"/>
  <c r="O2860" i="1"/>
  <c r="U2863" i="1"/>
  <c r="O2593" i="1"/>
  <c r="P2593" i="1" s="1"/>
  <c r="R2593" i="1" s="1"/>
  <c r="T2593" i="1" s="1"/>
  <c r="O2617" i="1"/>
  <c r="P2624" i="1"/>
  <c r="R2624" i="1" s="1"/>
  <c r="T2624" i="1" s="1"/>
  <c r="P2645" i="1"/>
  <c r="R2645" i="1" s="1"/>
  <c r="T2645" i="1" s="1"/>
  <c r="O2650" i="1"/>
  <c r="O2657" i="1"/>
  <c r="P2657" i="1" s="1"/>
  <c r="R2657" i="1" s="1"/>
  <c r="T2657" i="1" s="1"/>
  <c r="P2664" i="1"/>
  <c r="R2664" i="1" s="1"/>
  <c r="T2664" i="1" s="1"/>
  <c r="P2678" i="1"/>
  <c r="R2678" i="1" s="1"/>
  <c r="T2678" i="1" s="1"/>
  <c r="O2689" i="1"/>
  <c r="P2689" i="1" s="1"/>
  <c r="R2689" i="1" s="1"/>
  <c r="T2689" i="1" s="1"/>
  <c r="S2704" i="1"/>
  <c r="O2715" i="1"/>
  <c r="Q2715" i="1" s="1"/>
  <c r="O2743" i="1"/>
  <c r="P2789" i="1"/>
  <c r="R2789" i="1" s="1"/>
  <c r="T2789" i="1" s="1"/>
  <c r="Q2815" i="1"/>
  <c r="P2879" i="1"/>
  <c r="R2879" i="1" s="1"/>
  <c r="T2879" i="1" s="1"/>
  <c r="O2659" i="1"/>
  <c r="P2659" i="1" s="1"/>
  <c r="R2659" i="1" s="1"/>
  <c r="T2659" i="1" s="1"/>
  <c r="Q2704" i="1"/>
  <c r="U2704" i="1" s="1"/>
  <c r="Q2717" i="1"/>
  <c r="U2717" i="1" s="1"/>
  <c r="O2735" i="1"/>
  <c r="S2775" i="1"/>
  <c r="P2775" i="1"/>
  <c r="R2775" i="1" s="1"/>
  <c r="T2775" i="1" s="1"/>
  <c r="Q2787" i="1"/>
  <c r="Q2821" i="1"/>
  <c r="P2821" i="1"/>
  <c r="R2821" i="1" s="1"/>
  <c r="T2821" i="1" s="1"/>
  <c r="O2824" i="1"/>
  <c r="O2830" i="1"/>
  <c r="R2863" i="1"/>
  <c r="T2863" i="1" s="1"/>
  <c r="S2863" i="1"/>
  <c r="Q2652" i="1"/>
  <c r="Q2666" i="1"/>
  <c r="Q2673" i="1"/>
  <c r="U2673" i="1" s="1"/>
  <c r="O2693" i="1"/>
  <c r="Q2739" i="1"/>
  <c r="P2739" i="1"/>
  <c r="R2739" i="1" s="1"/>
  <c r="T2739" i="1" s="1"/>
  <c r="Q2775" i="1"/>
  <c r="Q2782" i="1"/>
  <c r="O2782" i="1"/>
  <c r="P2782" i="1" s="1"/>
  <c r="R2782" i="1" s="1"/>
  <c r="T2782" i="1" s="1"/>
  <c r="P2883" i="1"/>
  <c r="R2883" i="1" s="1"/>
  <c r="T2883" i="1" s="1"/>
  <c r="R2934" i="1"/>
  <c r="T2934" i="1" s="1"/>
  <c r="S2934" i="1"/>
  <c r="V2934" i="1" s="1"/>
  <c r="W2934" i="1" s="1"/>
  <c r="O2950" i="1"/>
  <c r="O2898" i="1"/>
  <c r="Q2898" i="1" s="1"/>
  <c r="P2910" i="1"/>
  <c r="Q2910" i="1"/>
  <c r="U2910" i="1" s="1"/>
  <c r="Q2916" i="1"/>
  <c r="O2816" i="1"/>
  <c r="Q2844" i="1"/>
  <c r="P2844" i="1"/>
  <c r="R2844" i="1" s="1"/>
  <c r="T2844" i="1" s="1"/>
  <c r="O2844" i="1"/>
  <c r="U2851" i="1"/>
  <c r="P2858" i="1"/>
  <c r="R2858" i="1" s="1"/>
  <c r="T2858" i="1" s="1"/>
  <c r="O2869" i="1"/>
  <c r="P2869" i="1" s="1"/>
  <c r="R2869" i="1" s="1"/>
  <c r="T2869" i="1" s="1"/>
  <c r="O2818" i="1"/>
  <c r="Q2818" i="1" s="1"/>
  <c r="P2851" i="1"/>
  <c r="R2851" i="1" s="1"/>
  <c r="T2851" i="1" s="1"/>
  <c r="O2872" i="1"/>
  <c r="P2872" i="1" s="1"/>
  <c r="R2872" i="1" s="1"/>
  <c r="T2872" i="1" s="1"/>
  <c r="Q2872" i="1"/>
  <c r="O2895" i="1"/>
  <c r="P2895" i="1" s="1"/>
  <c r="R2895" i="1" s="1"/>
  <c r="T2895" i="1" s="1"/>
  <c r="P2901" i="1"/>
  <c r="R2901" i="1" s="1"/>
  <c r="T2901" i="1" s="1"/>
  <c r="P2818" i="1"/>
  <c r="R2818" i="1" s="1"/>
  <c r="T2818" i="1" s="1"/>
  <c r="P2814" i="1"/>
  <c r="R2814" i="1" s="1"/>
  <c r="T2814" i="1" s="1"/>
  <c r="O2814" i="1"/>
  <c r="Q2814" i="1" s="1"/>
  <c r="U2814" i="1" s="1"/>
  <c r="X2829" i="1"/>
  <c r="Y2829" i="1" s="1"/>
  <c r="Q2829" i="1"/>
  <c r="U2829" i="1" s="1"/>
  <c r="O2849" i="1"/>
  <c r="S2851" i="1"/>
  <c r="S2861" i="1"/>
  <c r="Q2861" i="1"/>
  <c r="U2861" i="1" s="1"/>
  <c r="O2889" i="1"/>
  <c r="O2797" i="1"/>
  <c r="Q2797" i="1" s="1"/>
  <c r="O2833" i="1"/>
  <c r="P2833" i="1" s="1"/>
  <c r="R2833" i="1" s="1"/>
  <c r="T2833" i="1" s="1"/>
  <c r="X2842" i="1"/>
  <c r="Y2842" i="1" s="1"/>
  <c r="Q2854" i="1"/>
  <c r="Q2875" i="1"/>
  <c r="Q2989" i="1"/>
  <c r="P2989" i="1"/>
  <c r="R2989" i="1" s="1"/>
  <c r="T2989" i="1" s="1"/>
  <c r="O2759" i="1"/>
  <c r="O2788" i="1"/>
  <c r="Q2788" i="1" s="1"/>
  <c r="O2790" i="1"/>
  <c r="Q2790" i="1" s="1"/>
  <c r="O2795" i="1"/>
  <c r="O2799" i="1"/>
  <c r="P2803" i="1"/>
  <c r="R2803" i="1" s="1"/>
  <c r="T2803" i="1" s="1"/>
  <c r="P2812" i="1"/>
  <c r="R2812" i="1" s="1"/>
  <c r="T2812" i="1" s="1"/>
  <c r="P2875" i="1"/>
  <c r="R2875" i="1" s="1"/>
  <c r="T2875" i="1" s="1"/>
  <c r="X2902" i="1"/>
  <c r="Y2902" i="1" s="1"/>
  <c r="Q2902" i="1"/>
  <c r="U2902" i="1" s="1"/>
  <c r="P2908" i="1"/>
  <c r="P2799" i="1"/>
  <c r="R2799" i="1" s="1"/>
  <c r="T2799" i="1" s="1"/>
  <c r="O2810" i="1"/>
  <c r="P2831" i="1"/>
  <c r="O2761" i="1"/>
  <c r="Q2766" i="1"/>
  <c r="P2766" i="1"/>
  <c r="R2766" i="1" s="1"/>
  <c r="T2766" i="1" s="1"/>
  <c r="O2801" i="1"/>
  <c r="S2845" i="1"/>
  <c r="V2845" i="1" s="1"/>
  <c r="W2845" i="1" s="1"/>
  <c r="O2896" i="1"/>
  <c r="Q2896" i="1" s="1"/>
  <c r="Q2899" i="1"/>
  <c r="R2917" i="1"/>
  <c r="T2917" i="1" s="1"/>
  <c r="S2917" i="1"/>
  <c r="S2920" i="1"/>
  <c r="Q2920" i="1"/>
  <c r="U2920" i="1" s="1"/>
  <c r="O2744" i="1"/>
  <c r="P2744" i="1" s="1"/>
  <c r="R2744" i="1" s="1"/>
  <c r="T2744" i="1" s="1"/>
  <c r="P2768" i="1"/>
  <c r="R2768" i="1" s="1"/>
  <c r="T2768" i="1" s="1"/>
  <c r="O2768" i="1"/>
  <c r="O2777" i="1"/>
  <c r="P2777" i="1" s="1"/>
  <c r="R2777" i="1" s="1"/>
  <c r="T2777" i="1" s="1"/>
  <c r="P2790" i="1"/>
  <c r="R2790" i="1" s="1"/>
  <c r="T2790" i="1" s="1"/>
  <c r="Q2803" i="1"/>
  <c r="U2803" i="1" s="1"/>
  <c r="O2825" i="1"/>
  <c r="Q2908" i="1"/>
  <c r="S2829" i="1"/>
  <c r="O2852" i="1"/>
  <c r="Q2924" i="1"/>
  <c r="P2924" i="1"/>
  <c r="R2924" i="1" s="1"/>
  <c r="T2924" i="1" s="1"/>
  <c r="O2805" i="1"/>
  <c r="O2840" i="1"/>
  <c r="P2847" i="1"/>
  <c r="R2847" i="1" s="1"/>
  <c r="T2847" i="1" s="1"/>
  <c r="Q2870" i="1"/>
  <c r="U2870" i="1" s="1"/>
  <c r="Q2900" i="1"/>
  <c r="P2900" i="1"/>
  <c r="R2900" i="1" s="1"/>
  <c r="T2900" i="1" s="1"/>
  <c r="S2909" i="1"/>
  <c r="S2870" i="1"/>
  <c r="Q2930" i="1"/>
  <c r="P2930" i="1"/>
  <c r="R2930" i="1" s="1"/>
  <c r="T2930" i="1" s="1"/>
  <c r="O2746" i="1"/>
  <c r="P2754" i="1"/>
  <c r="O2772" i="1"/>
  <c r="Q2772" i="1" s="1"/>
  <c r="O2774" i="1"/>
  <c r="P2774" i="1" s="1"/>
  <c r="R2774" i="1" s="1"/>
  <c r="T2774" i="1" s="1"/>
  <c r="O2779" i="1"/>
  <c r="P2779" i="1" s="1"/>
  <c r="R2779" i="1" s="1"/>
  <c r="T2779" i="1" s="1"/>
  <c r="O2792" i="1"/>
  <c r="P2870" i="1"/>
  <c r="R2870" i="1" s="1"/>
  <c r="T2870" i="1" s="1"/>
  <c r="S2930" i="1"/>
  <c r="P2642" i="1"/>
  <c r="P2666" i="1"/>
  <c r="P2690" i="1"/>
  <c r="O2707" i="1"/>
  <c r="P2720" i="1"/>
  <c r="O2756" i="1"/>
  <c r="P2756" i="1" s="1"/>
  <c r="R2756" i="1" s="1"/>
  <c r="T2756" i="1" s="1"/>
  <c r="O2770" i="1"/>
  <c r="P2770" i="1" s="1"/>
  <c r="R2770" i="1" s="1"/>
  <c r="T2770" i="1" s="1"/>
  <c r="P2792" i="1"/>
  <c r="R2792" i="1" s="1"/>
  <c r="T2792" i="1" s="1"/>
  <c r="O2817" i="1"/>
  <c r="O2819" i="1"/>
  <c r="Q2819" i="1"/>
  <c r="Q2855" i="1"/>
  <c r="U2855" i="1" s="1"/>
  <c r="P2855" i="1"/>
  <c r="R2855" i="1" s="1"/>
  <c r="T2855" i="1" s="1"/>
  <c r="S2887" i="1"/>
  <c r="O2897" i="1"/>
  <c r="Q2897" i="1" s="1"/>
  <c r="X2915" i="1"/>
  <c r="Y2915" i="1" s="1"/>
  <c r="Q2758" i="1"/>
  <c r="O2785" i="1"/>
  <c r="Q2794" i="1"/>
  <c r="U2794" i="1" s="1"/>
  <c r="P2794" i="1"/>
  <c r="R2794" i="1" s="1"/>
  <c r="T2794" i="1" s="1"/>
  <c r="Q2834" i="1"/>
  <c r="P2834" i="1"/>
  <c r="R2834" i="1" s="1"/>
  <c r="T2834" i="1" s="1"/>
  <c r="O2834" i="1"/>
  <c r="O2843" i="1"/>
  <c r="O2865" i="1"/>
  <c r="O2729" i="1"/>
  <c r="P2746" i="1"/>
  <c r="R2746" i="1" s="1"/>
  <c r="T2746" i="1" s="1"/>
  <c r="O2781" i="1"/>
  <c r="P2811" i="1"/>
  <c r="R2811" i="1" s="1"/>
  <c r="T2811" i="1" s="1"/>
  <c r="O2811" i="1"/>
  <c r="O2813" i="1"/>
  <c r="X2860" i="1"/>
  <c r="Y2860" i="1" s="1"/>
  <c r="Q2879" i="1"/>
  <c r="S2912" i="1"/>
  <c r="O2957" i="1"/>
  <c r="Q2957" i="1" s="1"/>
  <c r="O2992" i="1"/>
  <c r="P2906" i="1"/>
  <c r="Q2946" i="1"/>
  <c r="P2954" i="1"/>
  <c r="O2999" i="1"/>
  <c r="Q2999" i="1" s="1"/>
  <c r="Q2883" i="1"/>
  <c r="U2883" i="1" s="1"/>
  <c r="O2893" i="1"/>
  <c r="O2928" i="1"/>
  <c r="P2972" i="1"/>
  <c r="R2972" i="1" s="1"/>
  <c r="T2972" i="1" s="1"/>
  <c r="U2972" i="1"/>
  <c r="O2850" i="1"/>
  <c r="O2881" i="1"/>
  <c r="O2885" i="1"/>
  <c r="O2891" i="1"/>
  <c r="P2893" i="1"/>
  <c r="R2893" i="1" s="1"/>
  <c r="T2893" i="1" s="1"/>
  <c r="Q2906" i="1"/>
  <c r="Q2913" i="1"/>
  <c r="P2926" i="1"/>
  <c r="R2926" i="1" s="1"/>
  <c r="T2926" i="1" s="1"/>
  <c r="O2874" i="1"/>
  <c r="P2902" i="1"/>
  <c r="R2902" i="1" s="1"/>
  <c r="T2902" i="1" s="1"/>
  <c r="Q2931" i="1"/>
  <c r="Q2941" i="1"/>
  <c r="U2941" i="1" s="1"/>
  <c r="P2941" i="1"/>
  <c r="R2941" i="1" s="1"/>
  <c r="T2941" i="1" s="1"/>
  <c r="O2961" i="1"/>
  <c r="P2961" i="1" s="1"/>
  <c r="R2961" i="1" s="1"/>
  <c r="T2961" i="1" s="1"/>
  <c r="O2867" i="1"/>
  <c r="O2904" i="1"/>
  <c r="Q2955" i="1"/>
  <c r="U2955" i="1" s="1"/>
  <c r="P2955" i="1"/>
  <c r="R2955" i="1" s="1"/>
  <c r="T2955" i="1" s="1"/>
  <c r="P2964" i="1"/>
  <c r="R2964" i="1" s="1"/>
  <c r="T2964" i="1" s="1"/>
  <c r="Q2984" i="1"/>
  <c r="O2987" i="1"/>
  <c r="P2987" i="1" s="1"/>
  <c r="R2987" i="1" s="1"/>
  <c r="T2987" i="1" s="1"/>
  <c r="O2842" i="1"/>
  <c r="P2842" i="1" s="1"/>
  <c r="R2842" i="1" s="1"/>
  <c r="T2842" i="1" s="1"/>
  <c r="P2885" i="1"/>
  <c r="R2885" i="1" s="1"/>
  <c r="T2885" i="1" s="1"/>
  <c r="O2913" i="1"/>
  <c r="P2913" i="1" s="1"/>
  <c r="R2913" i="1" s="1"/>
  <c r="T2913" i="1" s="1"/>
  <c r="O2926" i="1"/>
  <c r="Q2926" i="1" s="1"/>
  <c r="O2804" i="1"/>
  <c r="Q2804" i="1" s="1"/>
  <c r="O2876" i="1"/>
  <c r="P2876" i="1" s="1"/>
  <c r="R2876" i="1" s="1"/>
  <c r="T2876" i="1" s="1"/>
  <c r="P2887" i="1"/>
  <c r="O2936" i="1"/>
  <c r="P2936" i="1" s="1"/>
  <c r="R2936" i="1" s="1"/>
  <c r="T2936" i="1" s="1"/>
  <c r="O2944" i="1"/>
  <c r="Q2832" i="1"/>
  <c r="U2832" i="1" s="1"/>
  <c r="O2862" i="1"/>
  <c r="Q2867" i="1"/>
  <c r="Q2847" i="1"/>
  <c r="P2979" i="1"/>
  <c r="R2979" i="1" s="1"/>
  <c r="T2979" i="1" s="1"/>
  <c r="O2857" i="1"/>
  <c r="Q2857" i="1" s="1"/>
  <c r="P2859" i="1"/>
  <c r="R2859" i="1" s="1"/>
  <c r="T2859" i="1" s="1"/>
  <c r="Q2869" i="1"/>
  <c r="U2869" i="1" s="1"/>
  <c r="X2883" i="1"/>
  <c r="Y2883" i="1" s="1"/>
  <c r="Q2979" i="1"/>
  <c r="U2979" i="1" s="1"/>
  <c r="Q2997" i="1"/>
  <c r="Q2909" i="1"/>
  <c r="U2909" i="1" s="1"/>
  <c r="Q2864" i="1"/>
  <c r="P2864" i="1"/>
  <c r="R2864" i="1" s="1"/>
  <c r="T2864" i="1" s="1"/>
  <c r="O2890" i="1"/>
  <c r="P2982" i="1"/>
  <c r="P2787" i="1"/>
  <c r="R2787" i="1" s="1"/>
  <c r="T2787" i="1" s="1"/>
  <c r="Q2859" i="1"/>
  <c r="U2859" i="1" s="1"/>
  <c r="O2866" i="1"/>
  <c r="Q2866" i="1" s="1"/>
  <c r="Q2873" i="1"/>
  <c r="U2873" i="1" s="1"/>
  <c r="P2878" i="1"/>
  <c r="Q2918" i="1"/>
  <c r="P2918" i="1"/>
  <c r="O2880" i="1"/>
  <c r="Q2880" i="1" s="1"/>
  <c r="O2884" i="1"/>
  <c r="O2886" i="1"/>
  <c r="O2892" i="1"/>
  <c r="O2905" i="1"/>
  <c r="X2923" i="1"/>
  <c r="Y2923" i="1" s="1"/>
  <c r="Q2923" i="1"/>
  <c r="U2923" i="1" s="1"/>
  <c r="O2927" i="1"/>
  <c r="O2854" i="1"/>
  <c r="O2864" i="1"/>
  <c r="O2871" i="1"/>
  <c r="Q2894" i="1"/>
  <c r="O2903" i="1"/>
  <c r="Q2903" i="1" s="1"/>
  <c r="P2916" i="1"/>
  <c r="O2932" i="1"/>
  <c r="P2854" i="1"/>
  <c r="R2854" i="1" s="1"/>
  <c r="T2854" i="1" s="1"/>
  <c r="P2871" i="1"/>
  <c r="R2871" i="1" s="1"/>
  <c r="T2871" i="1" s="1"/>
  <c r="O2888" i="1"/>
  <c r="P2899" i="1"/>
  <c r="P2903" i="1"/>
  <c r="R2903" i="1" s="1"/>
  <c r="T2903" i="1" s="1"/>
  <c r="P2923" i="1"/>
  <c r="R2923" i="1" s="1"/>
  <c r="T2923" i="1" s="1"/>
  <c r="O2780" i="1"/>
  <c r="O2836" i="1"/>
  <c r="Q2836" i="1" s="1"/>
  <c r="Q2856" i="1"/>
  <c r="U2856" i="1" s="1"/>
  <c r="O2868" i="1"/>
  <c r="P2886" i="1"/>
  <c r="R2886" i="1" s="1"/>
  <c r="T2886" i="1" s="1"/>
  <c r="P2894" i="1"/>
  <c r="R2894" i="1" s="1"/>
  <c r="T2894" i="1" s="1"/>
  <c r="O2995" i="1"/>
  <c r="Q2911" i="1"/>
  <c r="P2911" i="1"/>
  <c r="R2911" i="1" s="1"/>
  <c r="T2911" i="1" s="1"/>
  <c r="P2948" i="1"/>
  <c r="O2985" i="1"/>
  <c r="O2915" i="1"/>
  <c r="Q2948" i="1"/>
  <c r="O2980" i="1"/>
  <c r="O2921" i="1"/>
  <c r="Q2921" i="1" s="1"/>
  <c r="Q2990" i="1"/>
  <c r="O2919" i="1"/>
  <c r="Q2919" i="1" s="1"/>
  <c r="Q2939" i="1"/>
  <c r="O2939" i="1"/>
  <c r="P2939" i="1" s="1"/>
  <c r="R2939" i="1" s="1"/>
  <c r="T2939" i="1" s="1"/>
  <c r="O2975" i="1"/>
  <c r="Q2975" i="1" s="1"/>
  <c r="P2985" i="1"/>
  <c r="R2985" i="1" s="1"/>
  <c r="T2985" i="1" s="1"/>
  <c r="Q2951" i="1"/>
  <c r="U2951" i="1" s="1"/>
  <c r="Q2960" i="1"/>
  <c r="Q2978" i="1"/>
  <c r="P2978" i="1"/>
  <c r="R2978" i="1" s="1"/>
  <c r="T2978" i="1" s="1"/>
  <c r="P2929" i="1"/>
  <c r="R2929" i="1" s="1"/>
  <c r="T2929" i="1" s="1"/>
  <c r="O2929" i="1"/>
  <c r="Q2929" i="1" s="1"/>
  <c r="S2937" i="1"/>
  <c r="V2937" i="1" s="1"/>
  <c r="W2937" i="1" s="1"/>
  <c r="U2949" i="1"/>
  <c r="P2951" i="1"/>
  <c r="R2951" i="1" s="1"/>
  <c r="T2951" i="1" s="1"/>
  <c r="P2958" i="1"/>
  <c r="R2958" i="1" s="1"/>
  <c r="T2958" i="1" s="1"/>
  <c r="O2978" i="1"/>
  <c r="P2986" i="1"/>
  <c r="R2986" i="1" s="1"/>
  <c r="T2986" i="1" s="1"/>
  <c r="O2933" i="1"/>
  <c r="Q2933" i="1" s="1"/>
  <c r="O2963" i="1"/>
  <c r="P2963" i="1" s="1"/>
  <c r="R2963" i="1" s="1"/>
  <c r="T2963" i="1" s="1"/>
  <c r="O2968" i="1"/>
  <c r="Q2968" i="1" s="1"/>
  <c r="P2996" i="1"/>
  <c r="U2996" i="1" s="1"/>
  <c r="P2971" i="1"/>
  <c r="R2971" i="1" s="1"/>
  <c r="T2971" i="1" s="1"/>
  <c r="O2971" i="1"/>
  <c r="Q2981" i="1"/>
  <c r="U2981" i="1" s="1"/>
  <c r="P2981" i="1"/>
  <c r="R2981" i="1" s="1"/>
  <c r="T2981" i="1" s="1"/>
  <c r="O2981" i="1"/>
  <c r="Q2901" i="1"/>
  <c r="U2901" i="1" s="1"/>
  <c r="Q2912" i="1"/>
  <c r="P2912" i="1"/>
  <c r="R2912" i="1" s="1"/>
  <c r="T2912" i="1" s="1"/>
  <c r="O2940" i="1"/>
  <c r="P2947" i="1"/>
  <c r="R2947" i="1" s="1"/>
  <c r="T2947" i="1" s="1"/>
  <c r="Q2954" i="1"/>
  <c r="U2954" i="1" s="1"/>
  <c r="O2956" i="1"/>
  <c r="O2964" i="1"/>
  <c r="O2988" i="1"/>
  <c r="Q2988" i="1" s="1"/>
  <c r="O2974" i="1"/>
  <c r="O2998" i="1"/>
  <c r="P2998" i="1" s="1"/>
  <c r="R2998" i="1" s="1"/>
  <c r="T2998" i="1" s="1"/>
  <c r="O2943" i="1"/>
  <c r="Q2943" i="1" s="1"/>
  <c r="O2967" i="1"/>
  <c r="Q2967" i="1" s="1"/>
  <c r="O2991" i="1"/>
  <c r="Q2991" i="1" s="1"/>
  <c r="O2953" i="1"/>
  <c r="Q2953" i="1" s="1"/>
  <c r="P2960" i="1"/>
  <c r="R2960" i="1" s="1"/>
  <c r="T2960" i="1" s="1"/>
  <c r="O2977" i="1"/>
  <c r="P2984" i="1"/>
  <c r="R2984" i="1" s="1"/>
  <c r="T2984" i="1" s="1"/>
  <c r="O3001" i="1"/>
  <c r="O2922" i="1"/>
  <c r="O2946" i="1"/>
  <c r="P2946" i="1" s="1"/>
  <c r="R2946" i="1" s="1"/>
  <c r="T2946" i="1" s="1"/>
  <c r="O2970" i="1"/>
  <c r="O2994" i="1"/>
  <c r="P3001" i="1"/>
  <c r="R3001" i="1" s="1"/>
  <c r="T3001" i="1" s="1"/>
  <c r="P2949" i="1"/>
  <c r="R2949" i="1" s="1"/>
  <c r="T2949" i="1" s="1"/>
  <c r="P2973" i="1"/>
  <c r="R2973" i="1" s="1"/>
  <c r="T2973" i="1" s="1"/>
  <c r="P2997" i="1"/>
  <c r="P2942" i="1"/>
  <c r="R2942" i="1" s="1"/>
  <c r="T2942" i="1" s="1"/>
  <c r="P2966" i="1"/>
  <c r="S2966" i="1" s="1"/>
  <c r="P2990" i="1"/>
  <c r="R2990" i="1" s="1"/>
  <c r="T2990" i="1" s="1"/>
  <c r="P2935" i="1"/>
  <c r="O2952" i="1"/>
  <c r="Q2952" i="1" s="1"/>
  <c r="P2959" i="1"/>
  <c r="U2959" i="1" s="1"/>
  <c r="O2976" i="1"/>
  <c r="Q2976" i="1" s="1"/>
  <c r="P2983" i="1"/>
  <c r="R2983" i="1" s="1"/>
  <c r="T2983" i="1" s="1"/>
  <c r="O3000" i="1"/>
  <c r="O2945" i="1"/>
  <c r="P2945" i="1" s="1"/>
  <c r="R2945" i="1" s="1"/>
  <c r="T2945" i="1" s="1"/>
  <c r="P2952" i="1"/>
  <c r="R2952" i="1" s="1"/>
  <c r="T2952" i="1" s="1"/>
  <c r="O2969" i="1"/>
  <c r="P2969" i="1" s="1"/>
  <c r="R2969" i="1" s="1"/>
  <c r="T2969" i="1" s="1"/>
  <c r="O2993" i="1"/>
  <c r="O2914" i="1"/>
  <c r="O2938" i="1"/>
  <c r="O2962" i="1"/>
  <c r="P2962" i="1" s="1"/>
  <c r="R2962" i="1" s="1"/>
  <c r="T2962" i="1" s="1"/>
  <c r="O2986" i="1"/>
  <c r="Q1012" i="1"/>
  <c r="S1110" i="1"/>
  <c r="Q1037" i="1"/>
  <c r="P1044" i="1"/>
  <c r="R1044" i="1" s="1"/>
  <c r="T1044" i="1" s="1"/>
  <c r="Q1017" i="1"/>
  <c r="Q1034" i="1"/>
  <c r="Q1003" i="1"/>
  <c r="U1003" i="1" s="1"/>
  <c r="P1003" i="1"/>
  <c r="R1003" i="1" s="1"/>
  <c r="T1003" i="1" s="1"/>
  <c r="Q1055" i="1"/>
  <c r="Q1011" i="1"/>
  <c r="P1011" i="1"/>
  <c r="R1011" i="1" s="1"/>
  <c r="T1011" i="1" s="1"/>
  <c r="S1029" i="1"/>
  <c r="U1035" i="1"/>
  <c r="Q1089" i="1"/>
  <c r="P1089" i="1"/>
  <c r="R1089" i="1" s="1"/>
  <c r="T1089" i="1" s="1"/>
  <c r="P1012" i="1"/>
  <c r="R1012" i="1" s="1"/>
  <c r="T1012" i="1" s="1"/>
  <c r="Q1029" i="1"/>
  <c r="Q1043" i="1"/>
  <c r="O1120" i="1"/>
  <c r="P1140" i="1"/>
  <c r="R1140" i="1" s="1"/>
  <c r="T1140" i="1" s="1"/>
  <c r="S1197" i="1"/>
  <c r="P1022" i="1"/>
  <c r="R1022" i="1" s="1"/>
  <c r="T1022" i="1" s="1"/>
  <c r="Q1022" i="1"/>
  <c r="Q1030" i="1"/>
  <c r="O1042" i="1"/>
  <c r="P1063" i="1"/>
  <c r="R1063" i="1" s="1"/>
  <c r="T1063" i="1" s="1"/>
  <c r="S1090" i="1"/>
  <c r="S1188" i="1"/>
  <c r="V1188" i="1" s="1"/>
  <c r="W1188" i="1" s="1"/>
  <c r="P1192" i="1"/>
  <c r="R1192" i="1" s="1"/>
  <c r="T1192" i="1" s="1"/>
  <c r="P1238" i="1"/>
  <c r="R1238" i="1" s="1"/>
  <c r="T1238" i="1" s="1"/>
  <c r="P1278" i="1"/>
  <c r="R1278" i="1" s="1"/>
  <c r="T1278" i="1" s="1"/>
  <c r="P1030" i="1"/>
  <c r="R1030" i="1" s="1"/>
  <c r="T1030" i="1" s="1"/>
  <c r="P1095" i="1"/>
  <c r="R1095" i="1" s="1"/>
  <c r="T1095" i="1" s="1"/>
  <c r="S1106" i="1"/>
  <c r="R1106" i="1"/>
  <c r="T1106" i="1" s="1"/>
  <c r="S1126" i="1"/>
  <c r="P1235" i="1"/>
  <c r="R1235" i="1" s="1"/>
  <c r="T1235" i="1" s="1"/>
  <c r="O1008" i="1"/>
  <c r="P1019" i="1"/>
  <c r="R1019" i="1" s="1"/>
  <c r="T1019" i="1" s="1"/>
  <c r="O1027" i="1"/>
  <c r="O1040" i="1"/>
  <c r="P1040" i="1" s="1"/>
  <c r="R1040" i="1" s="1"/>
  <c r="T1040" i="1" s="1"/>
  <c r="P1047" i="1"/>
  <c r="R1047" i="1" s="1"/>
  <c r="T1047" i="1" s="1"/>
  <c r="O1051" i="1"/>
  <c r="S1101" i="1"/>
  <c r="P1101" i="1"/>
  <c r="R1101" i="1" s="1"/>
  <c r="T1101" i="1" s="1"/>
  <c r="O1170" i="1"/>
  <c r="P1197" i="1"/>
  <c r="R1197" i="1" s="1"/>
  <c r="T1197" i="1" s="1"/>
  <c r="O1002" i="1"/>
  <c r="P1008" i="1"/>
  <c r="R1008" i="1" s="1"/>
  <c r="T1008" i="1" s="1"/>
  <c r="Q1019" i="1"/>
  <c r="O1049" i="1"/>
  <c r="Q1066" i="1"/>
  <c r="P1093" i="1"/>
  <c r="R1093" i="1" s="1"/>
  <c r="T1093" i="1" s="1"/>
  <c r="Q1101" i="1"/>
  <c r="U1101" i="1" s="1"/>
  <c r="Q1188" i="1"/>
  <c r="U1188" i="1" s="1"/>
  <c r="Q1013" i="1"/>
  <c r="O1044" i="1"/>
  <c r="O1061" i="1"/>
  <c r="P1061" i="1" s="1"/>
  <c r="R1061" i="1" s="1"/>
  <c r="T1061" i="1" s="1"/>
  <c r="O1068" i="1"/>
  <c r="Q1068" i="1" s="1"/>
  <c r="U1135" i="1"/>
  <c r="S1135" i="1"/>
  <c r="R1135" i="1"/>
  <c r="T1135" i="1" s="1"/>
  <c r="S1152" i="1"/>
  <c r="V1152" i="1" s="1"/>
  <c r="W1152" i="1" s="1"/>
  <c r="Q1192" i="1"/>
  <c r="P1255" i="1"/>
  <c r="R1255" i="1" s="1"/>
  <c r="T1255" i="1" s="1"/>
  <c r="O1016" i="1"/>
  <c r="O1024" i="1"/>
  <c r="O1032" i="1"/>
  <c r="Q1032" i="1" s="1"/>
  <c r="U1110" i="1"/>
  <c r="P1171" i="1"/>
  <c r="R1171" i="1" s="1"/>
  <c r="T1171" i="1" s="1"/>
  <c r="Q1180" i="1"/>
  <c r="U1180" i="1" s="1"/>
  <c r="P1180" i="1"/>
  <c r="R1180" i="1" s="1"/>
  <c r="T1180" i="1" s="1"/>
  <c r="O1226" i="1"/>
  <c r="P1005" i="1"/>
  <c r="R1005" i="1" s="1"/>
  <c r="T1005" i="1" s="1"/>
  <c r="O1018" i="1"/>
  <c r="O1073" i="1"/>
  <c r="P1127" i="1"/>
  <c r="R1127" i="1" s="1"/>
  <c r="T1127" i="1" s="1"/>
  <c r="O1141" i="1"/>
  <c r="U1152" i="1"/>
  <c r="Q1239" i="1"/>
  <c r="U1239" i="1" s="1"/>
  <c r="P1239" i="1"/>
  <c r="R1239" i="1" s="1"/>
  <c r="T1239" i="1" s="1"/>
  <c r="Q1005" i="1"/>
  <c r="O1026" i="1"/>
  <c r="Q1026" i="1" s="1"/>
  <c r="P1037" i="1"/>
  <c r="R1037" i="1" s="1"/>
  <c r="T1037" i="1" s="1"/>
  <c r="P1053" i="1"/>
  <c r="R1053" i="1" s="1"/>
  <c r="T1053" i="1" s="1"/>
  <c r="P1055" i="1"/>
  <c r="R1055" i="1" s="1"/>
  <c r="T1055" i="1" s="1"/>
  <c r="P1066" i="1"/>
  <c r="R1066" i="1" s="1"/>
  <c r="T1066" i="1" s="1"/>
  <c r="O1107" i="1"/>
  <c r="V1281" i="1"/>
  <c r="W1281" i="1" s="1"/>
  <c r="Q1002" i="1"/>
  <c r="O1010" i="1"/>
  <c r="P1013" i="1"/>
  <c r="P1021" i="1"/>
  <c r="R1021" i="1" s="1"/>
  <c r="T1021" i="1" s="1"/>
  <c r="O1039" i="1"/>
  <c r="Q1044" i="1"/>
  <c r="Q1083" i="1"/>
  <c r="O1083" i="1"/>
  <c r="Q1086" i="1"/>
  <c r="S1118" i="1"/>
  <c r="P1121" i="1"/>
  <c r="R1121" i="1" s="1"/>
  <c r="T1121" i="1" s="1"/>
  <c r="P1183" i="1"/>
  <c r="R1183" i="1" s="1"/>
  <c r="T1183" i="1" s="1"/>
  <c r="S1195" i="1"/>
  <c r="P1331" i="1"/>
  <c r="R1331" i="1" s="1"/>
  <c r="T1331" i="1" s="1"/>
  <c r="Q1331" i="1"/>
  <c r="U1331" i="1" s="1"/>
  <c r="P1018" i="1"/>
  <c r="R1018" i="1" s="1"/>
  <c r="T1018" i="1" s="1"/>
  <c r="P1029" i="1"/>
  <c r="R1029" i="1" s="1"/>
  <c r="T1029" i="1" s="1"/>
  <c r="O1057" i="1"/>
  <c r="P1057" i="1" s="1"/>
  <c r="R1057" i="1" s="1"/>
  <c r="T1057" i="1" s="1"/>
  <c r="Q1118" i="1"/>
  <c r="U1118" i="1" s="1"/>
  <c r="Q1121" i="1"/>
  <c r="P1141" i="1"/>
  <c r="R1141" i="1" s="1"/>
  <c r="T1141" i="1" s="1"/>
  <c r="P1207" i="1"/>
  <c r="R1207" i="1" s="1"/>
  <c r="T1207" i="1" s="1"/>
  <c r="P1236" i="1"/>
  <c r="R1236" i="1" s="1"/>
  <c r="T1236" i="1" s="1"/>
  <c r="S1275" i="1"/>
  <c r="P1275" i="1"/>
  <c r="R1275" i="1" s="1"/>
  <c r="T1275" i="1" s="1"/>
  <c r="S1292" i="1"/>
  <c r="P1292" i="1"/>
  <c r="R1292" i="1" s="1"/>
  <c r="T1292" i="1" s="1"/>
  <c r="Q1018" i="1"/>
  <c r="O1034" i="1"/>
  <c r="P1086" i="1"/>
  <c r="R1086" i="1" s="1"/>
  <c r="T1086" i="1" s="1"/>
  <c r="O1099" i="1"/>
  <c r="Q1099" i="1" s="1"/>
  <c r="Q1144" i="1"/>
  <c r="P1144" i="1"/>
  <c r="S1184" i="1"/>
  <c r="Q1204" i="1"/>
  <c r="O1211" i="1"/>
  <c r="O1007" i="1"/>
  <c r="P1007" i="1" s="1"/>
  <c r="R1007" i="1" s="1"/>
  <c r="T1007" i="1" s="1"/>
  <c r="O1041" i="1"/>
  <c r="P1041" i="1" s="1"/>
  <c r="R1041" i="1" s="1"/>
  <c r="T1041" i="1" s="1"/>
  <c r="X1048" i="1"/>
  <c r="Y1048" i="1" s="1"/>
  <c r="Q1048" i="1"/>
  <c r="O1071" i="1"/>
  <c r="O1102" i="1"/>
  <c r="S1113" i="1"/>
  <c r="V1113" i="1" s="1"/>
  <c r="W1113" i="1" s="1"/>
  <c r="Q1201" i="1"/>
  <c r="O1214" i="1"/>
  <c r="Q1214" i="1" s="1"/>
  <c r="P1214" i="1"/>
  <c r="R1214" i="1" s="1"/>
  <c r="T1214" i="1" s="1"/>
  <c r="O1004" i="1"/>
  <c r="O1023" i="1"/>
  <c r="O1050" i="1"/>
  <c r="Q1050" i="1" s="1"/>
  <c r="O1052" i="1"/>
  <c r="P1052" i="1" s="1"/>
  <c r="R1052" i="1" s="1"/>
  <c r="T1052" i="1" s="1"/>
  <c r="P1076" i="1"/>
  <c r="P1125" i="1"/>
  <c r="R1125" i="1" s="1"/>
  <c r="T1125" i="1" s="1"/>
  <c r="Q1136" i="1"/>
  <c r="P1136" i="1"/>
  <c r="R1136" i="1" s="1"/>
  <c r="T1136" i="1" s="1"/>
  <c r="P1162" i="1"/>
  <c r="R1162" i="1" s="1"/>
  <c r="T1162" i="1" s="1"/>
  <c r="O1162" i="1"/>
  <c r="P1168" i="1"/>
  <c r="Q1233" i="1"/>
  <c r="U1233" i="1" s="1"/>
  <c r="P1233" i="1"/>
  <c r="Q1256" i="1"/>
  <c r="O1074" i="1"/>
  <c r="P1074" i="1" s="1"/>
  <c r="R1074" i="1" s="1"/>
  <c r="T1074" i="1" s="1"/>
  <c r="O1105" i="1"/>
  <c r="P1105" i="1" s="1"/>
  <c r="R1105" i="1" s="1"/>
  <c r="T1105" i="1" s="1"/>
  <c r="O1190" i="1"/>
  <c r="Q1190" i="1" s="1"/>
  <c r="P1015" i="1"/>
  <c r="R1015" i="1" s="1"/>
  <c r="T1015" i="1" s="1"/>
  <c r="P1031" i="1"/>
  <c r="R1031" i="1" s="1"/>
  <c r="T1031" i="1" s="1"/>
  <c r="P1046" i="1"/>
  <c r="R1046" i="1" s="1"/>
  <c r="T1046" i="1" s="1"/>
  <c r="R1165" i="1"/>
  <c r="T1165" i="1" s="1"/>
  <c r="Q1208" i="1"/>
  <c r="O1221" i="1"/>
  <c r="P1240" i="1"/>
  <c r="R1240" i="1" s="1"/>
  <c r="T1240" i="1" s="1"/>
  <c r="O1322" i="1"/>
  <c r="P1009" i="1"/>
  <c r="R1009" i="1" s="1"/>
  <c r="T1009" i="1" s="1"/>
  <c r="O1009" i="1"/>
  <c r="Q1031" i="1"/>
  <c r="O1060" i="1"/>
  <c r="O1081" i="1"/>
  <c r="Q1094" i="1"/>
  <c r="S1108" i="1"/>
  <c r="V1108" i="1" s="1"/>
  <c r="W1108" i="1" s="1"/>
  <c r="O1172" i="1"/>
  <c r="Q1172" i="1" s="1"/>
  <c r="U1172" i="1" s="1"/>
  <c r="P1172" i="1"/>
  <c r="R1172" i="1" s="1"/>
  <c r="T1172" i="1" s="1"/>
  <c r="S1178" i="1"/>
  <c r="P1028" i="1"/>
  <c r="O1036" i="1"/>
  <c r="P1036" i="1" s="1"/>
  <c r="R1036" i="1" s="1"/>
  <c r="T1036" i="1" s="1"/>
  <c r="P1191" i="1"/>
  <c r="R1191" i="1" s="1"/>
  <c r="T1191" i="1" s="1"/>
  <c r="O1020" i="1"/>
  <c r="P1020" i="1" s="1"/>
  <c r="R1020" i="1" s="1"/>
  <c r="T1020" i="1" s="1"/>
  <c r="Q1028" i="1"/>
  <c r="P1084" i="1"/>
  <c r="R1084" i="1" s="1"/>
  <c r="T1084" i="1" s="1"/>
  <c r="O1097" i="1"/>
  <c r="P1097" i="1" s="1"/>
  <c r="R1097" i="1" s="1"/>
  <c r="T1097" i="1" s="1"/>
  <c r="U1108" i="1"/>
  <c r="R1145" i="1"/>
  <c r="T1145" i="1" s="1"/>
  <c r="U1145" i="1"/>
  <c r="Q1157" i="1"/>
  <c r="U1157" i="1" s="1"/>
  <c r="Q1166" i="1"/>
  <c r="U1166" i="1" s="1"/>
  <c r="P1166" i="1"/>
  <c r="R1166" i="1" s="1"/>
  <c r="T1166" i="1" s="1"/>
  <c r="Q1175" i="1"/>
  <c r="P1175" i="1"/>
  <c r="R1175" i="1" s="1"/>
  <c r="T1175" i="1" s="1"/>
  <c r="P1249" i="1"/>
  <c r="O1045" i="1"/>
  <c r="O1054" i="1"/>
  <c r="S1145" i="1"/>
  <c r="O1151" i="1"/>
  <c r="Q1151" i="1" s="1"/>
  <c r="O1154" i="1"/>
  <c r="Q1154" i="1" s="1"/>
  <c r="P1178" i="1"/>
  <c r="R1178" i="1" s="1"/>
  <c r="T1178" i="1" s="1"/>
  <c r="O1202" i="1"/>
  <c r="O1260" i="1"/>
  <c r="Q1260" i="1" s="1"/>
  <c r="S1273" i="1"/>
  <c r="O1017" i="1"/>
  <c r="O1025" i="1"/>
  <c r="P1025" i="1" s="1"/>
  <c r="R1025" i="1" s="1"/>
  <c r="T1025" i="1" s="1"/>
  <c r="O1043" i="1"/>
  <c r="O1058" i="1"/>
  <c r="Q1058" i="1" s="1"/>
  <c r="O1065" i="1"/>
  <c r="P1092" i="1"/>
  <c r="R1092" i="1" s="1"/>
  <c r="T1092" i="1" s="1"/>
  <c r="S1134" i="1"/>
  <c r="U1215" i="1"/>
  <c r="R1215" i="1"/>
  <c r="T1215" i="1" s="1"/>
  <c r="P1293" i="1"/>
  <c r="R1293" i="1" s="1"/>
  <c r="T1293" i="1" s="1"/>
  <c r="P1017" i="1"/>
  <c r="R1017" i="1" s="1"/>
  <c r="T1017" i="1" s="1"/>
  <c r="Q1025" i="1"/>
  <c r="O1033" i="1"/>
  <c r="O1038" i="1"/>
  <c r="P1058" i="1"/>
  <c r="R1058" i="1" s="1"/>
  <c r="T1058" i="1" s="1"/>
  <c r="S1070" i="1"/>
  <c r="Q1070" i="1"/>
  <c r="U1070" i="1" s="1"/>
  <c r="Q1079" i="1"/>
  <c r="R1100" i="1"/>
  <c r="T1100" i="1" s="1"/>
  <c r="S1157" i="1"/>
  <c r="Q1185" i="1"/>
  <c r="S1267" i="1"/>
  <c r="O1006" i="1"/>
  <c r="O1014" i="1"/>
  <c r="O1056" i="1"/>
  <c r="P1056" i="1" s="1"/>
  <c r="R1056" i="1" s="1"/>
  <c r="T1056" i="1" s="1"/>
  <c r="U1082" i="1"/>
  <c r="V1082" i="1" s="1"/>
  <c r="W1082" i="1" s="1"/>
  <c r="R1087" i="1"/>
  <c r="T1087" i="1" s="1"/>
  <c r="Q1092" i="1"/>
  <c r="U1092" i="1" s="1"/>
  <c r="Q1126" i="1"/>
  <c r="U1126" i="1" s="1"/>
  <c r="U1134" i="1"/>
  <c r="P1353" i="1"/>
  <c r="R1353" i="1" s="1"/>
  <c r="T1353" i="1" s="1"/>
  <c r="P1035" i="1"/>
  <c r="R1035" i="1" s="1"/>
  <c r="T1035" i="1" s="1"/>
  <c r="Q1047" i="1"/>
  <c r="Q1085" i="1"/>
  <c r="S1114" i="1"/>
  <c r="P1114" i="1"/>
  <c r="R1114" i="1" s="1"/>
  <c r="T1114" i="1" s="1"/>
  <c r="O1123" i="1"/>
  <c r="U1209" i="1"/>
  <c r="U1212" i="1"/>
  <c r="V1212" i="1" s="1"/>
  <c r="W1212" i="1" s="1"/>
  <c r="S1231" i="1"/>
  <c r="P1231" i="1"/>
  <c r="R1231" i="1" s="1"/>
  <c r="T1231" i="1" s="1"/>
  <c r="P1256" i="1"/>
  <c r="R1256" i="1" s="1"/>
  <c r="T1256" i="1" s="1"/>
  <c r="P1271" i="1"/>
  <c r="R1271" i="1" s="1"/>
  <c r="T1271" i="1" s="1"/>
  <c r="O1271" i="1"/>
  <c r="Q1271" i="1" s="1"/>
  <c r="S1313" i="1"/>
  <c r="S1328" i="1"/>
  <c r="Q1328" i="1"/>
  <c r="U1328" i="1" s="1"/>
  <c r="P1328" i="1"/>
  <c r="R1328" i="1" s="1"/>
  <c r="T1328" i="1" s="1"/>
  <c r="O1359" i="1"/>
  <c r="P1374" i="1"/>
  <c r="R1374" i="1" s="1"/>
  <c r="T1374" i="1" s="1"/>
  <c r="Q1197" i="1"/>
  <c r="U1197" i="1" s="1"/>
  <c r="Q1240" i="1"/>
  <c r="P1258" i="1"/>
  <c r="R1258" i="1" s="1"/>
  <c r="T1258" i="1" s="1"/>
  <c r="O1269" i="1"/>
  <c r="Q1313" i="1"/>
  <c r="U1313" i="1" s="1"/>
  <c r="O1115" i="1"/>
  <c r="O1216" i="1"/>
  <c r="P1216" i="1" s="1"/>
  <c r="R1216" i="1" s="1"/>
  <c r="T1216" i="1" s="1"/>
  <c r="Q1280" i="1"/>
  <c r="P1280" i="1"/>
  <c r="R1280" i="1" s="1"/>
  <c r="T1280" i="1" s="1"/>
  <c r="O1280" i="1"/>
  <c r="P1297" i="1"/>
  <c r="R1297" i="1" s="1"/>
  <c r="T1297" i="1" s="1"/>
  <c r="O1254" i="1"/>
  <c r="U1297" i="1"/>
  <c r="V1325" i="1"/>
  <c r="W1325" i="1" s="1"/>
  <c r="O1405" i="1"/>
  <c r="P1405" i="1" s="1"/>
  <c r="R1405" i="1" s="1"/>
  <c r="T1405" i="1" s="1"/>
  <c r="Q1405" i="1"/>
  <c r="S1128" i="1"/>
  <c r="Q1146" i="1"/>
  <c r="P1146" i="1"/>
  <c r="R1146" i="1" s="1"/>
  <c r="T1146" i="1" s="1"/>
  <c r="O1146" i="1"/>
  <c r="O1156" i="1"/>
  <c r="O1206" i="1"/>
  <c r="P1209" i="1"/>
  <c r="R1209" i="1" s="1"/>
  <c r="T1209" i="1" s="1"/>
  <c r="S1228" i="1"/>
  <c r="V1228" i="1" s="1"/>
  <c r="W1228" i="1" s="1"/>
  <c r="O1237" i="1"/>
  <c r="P1237" i="1" s="1"/>
  <c r="R1237" i="1" s="1"/>
  <c r="T1237" i="1" s="1"/>
  <c r="U1450" i="1"/>
  <c r="P1102" i="1"/>
  <c r="R1102" i="1" s="1"/>
  <c r="T1102" i="1" s="1"/>
  <c r="O1133" i="1"/>
  <c r="O1167" i="1"/>
  <c r="O1177" i="1"/>
  <c r="P1185" i="1"/>
  <c r="P1211" i="1"/>
  <c r="R1211" i="1" s="1"/>
  <c r="T1211" i="1" s="1"/>
  <c r="Q1235" i="1"/>
  <c r="U1235" i="1" s="1"/>
  <c r="O1250" i="1"/>
  <c r="P1267" i="1"/>
  <c r="R1267" i="1" s="1"/>
  <c r="T1267" i="1" s="1"/>
  <c r="Q1363" i="1"/>
  <c r="P1363" i="1"/>
  <c r="R1363" i="1" s="1"/>
  <c r="T1363" i="1" s="1"/>
  <c r="R1450" i="1"/>
  <c r="T1450" i="1" s="1"/>
  <c r="V1450" i="1" s="1"/>
  <c r="W1450" i="1" s="1"/>
  <c r="O1148" i="1"/>
  <c r="P1159" i="1"/>
  <c r="R1159" i="1" s="1"/>
  <c r="T1159" i="1" s="1"/>
  <c r="O1182" i="1"/>
  <c r="O1187" i="1"/>
  <c r="Q1187" i="1" s="1"/>
  <c r="P1204" i="1"/>
  <c r="R1204" i="1" s="1"/>
  <c r="T1204" i="1" s="1"/>
  <c r="O1223" i="1"/>
  <c r="P1244" i="1"/>
  <c r="R1244" i="1" s="1"/>
  <c r="T1244" i="1" s="1"/>
  <c r="O1244" i="1"/>
  <c r="O1285" i="1"/>
  <c r="Q1285" i="1" s="1"/>
  <c r="P1308" i="1"/>
  <c r="R1308" i="1" s="1"/>
  <c r="T1308" i="1" s="1"/>
  <c r="O1308" i="1"/>
  <c r="Q1308" i="1"/>
  <c r="U1308" i="1" s="1"/>
  <c r="O1338" i="1"/>
  <c r="Q1338" i="1" s="1"/>
  <c r="Q1402" i="1"/>
  <c r="O1425" i="1"/>
  <c r="P1425" i="1" s="1"/>
  <c r="R1425" i="1" s="1"/>
  <c r="T1425" i="1" s="1"/>
  <c r="Q1441" i="1"/>
  <c r="P1441" i="1"/>
  <c r="R1441" i="1" s="1"/>
  <c r="T1441" i="1" s="1"/>
  <c r="O1091" i="1"/>
  <c r="P1094" i="1"/>
  <c r="O1138" i="1"/>
  <c r="P1151" i="1"/>
  <c r="R1151" i="1" s="1"/>
  <c r="T1151" i="1" s="1"/>
  <c r="O1164" i="1"/>
  <c r="Q1164" i="1" s="1"/>
  <c r="U1164" i="1" s="1"/>
  <c r="O1199" i="1"/>
  <c r="Q1199" i="1" s="1"/>
  <c r="Q1211" i="1"/>
  <c r="O1230" i="1"/>
  <c r="P1230" i="1" s="1"/>
  <c r="R1230" i="1" s="1"/>
  <c r="T1230" i="1" s="1"/>
  <c r="O1242" i="1"/>
  <c r="Q1242" i="1" s="1"/>
  <c r="O1263" i="1"/>
  <c r="O1375" i="1"/>
  <c r="Q1375" i="1"/>
  <c r="O1112" i="1"/>
  <c r="P1112" i="1" s="1"/>
  <c r="R1112" i="1" s="1"/>
  <c r="T1112" i="1" s="1"/>
  <c r="O1117" i="1"/>
  <c r="P1117" i="1" s="1"/>
  <c r="R1117" i="1" s="1"/>
  <c r="T1117" i="1" s="1"/>
  <c r="Q1143" i="1"/>
  <c r="P1164" i="1"/>
  <c r="R1164" i="1" s="1"/>
  <c r="T1164" i="1" s="1"/>
  <c r="O1189" i="1"/>
  <c r="Q1189" i="1" s="1"/>
  <c r="U1189" i="1" s="1"/>
  <c r="P1199" i="1"/>
  <c r="R1199" i="1" s="1"/>
  <c r="T1199" i="1" s="1"/>
  <c r="O1218" i="1"/>
  <c r="O1246" i="1"/>
  <c r="Q1246" i="1" s="1"/>
  <c r="O1290" i="1"/>
  <c r="Q1290" i="1" s="1"/>
  <c r="S1335" i="1"/>
  <c r="V1335" i="1" s="1"/>
  <c r="W1335" i="1" s="1"/>
  <c r="O1357" i="1"/>
  <c r="P1357" i="1" s="1"/>
  <c r="R1357" i="1" s="1"/>
  <c r="T1357" i="1" s="1"/>
  <c r="Q1435" i="1"/>
  <c r="P1435" i="1"/>
  <c r="R1435" i="1" s="1"/>
  <c r="T1435" i="1" s="1"/>
  <c r="O1062" i="1"/>
  <c r="P1062" i="1" s="1"/>
  <c r="R1062" i="1" s="1"/>
  <c r="T1062" i="1" s="1"/>
  <c r="O1078" i="1"/>
  <c r="P1078" i="1" s="1"/>
  <c r="R1078" i="1" s="1"/>
  <c r="T1078" i="1" s="1"/>
  <c r="Q1125" i="1"/>
  <c r="O1130" i="1"/>
  <c r="P1148" i="1"/>
  <c r="R1148" i="1" s="1"/>
  <c r="T1148" i="1" s="1"/>
  <c r="Q1156" i="1"/>
  <c r="O1169" i="1"/>
  <c r="O1194" i="1"/>
  <c r="Q1206" i="1"/>
  <c r="O1232" i="1"/>
  <c r="O1329" i="1"/>
  <c r="Q1503" i="1"/>
  <c r="P1503" i="1"/>
  <c r="R1503" i="1" s="1"/>
  <c r="T1503" i="1" s="1"/>
  <c r="Q1042" i="1"/>
  <c r="P1059" i="1"/>
  <c r="R1059" i="1" s="1"/>
  <c r="T1059" i="1" s="1"/>
  <c r="Q1088" i="1"/>
  <c r="P1088" i="1"/>
  <c r="R1088" i="1" s="1"/>
  <c r="T1088" i="1" s="1"/>
  <c r="Q1091" i="1"/>
  <c r="P1104" i="1"/>
  <c r="O1109" i="1"/>
  <c r="Q1114" i="1"/>
  <c r="U1114" i="1" s="1"/>
  <c r="O1122" i="1"/>
  <c r="O1132" i="1"/>
  <c r="Q1132" i="1" s="1"/>
  <c r="O1161" i="1"/>
  <c r="P1161" i="1" s="1"/>
  <c r="R1161" i="1" s="1"/>
  <c r="T1161" i="1" s="1"/>
  <c r="O1179" i="1"/>
  <c r="O1201" i="1"/>
  <c r="O1213" i="1"/>
  <c r="Q1213" i="1"/>
  <c r="P1220" i="1"/>
  <c r="R1220" i="1" s="1"/>
  <c r="T1220" i="1" s="1"/>
  <c r="O1248" i="1"/>
  <c r="Q1263" i="1"/>
  <c r="O1272" i="1"/>
  <c r="Q1272" i="1" s="1"/>
  <c r="P1288" i="1"/>
  <c r="R1288" i="1" s="1"/>
  <c r="T1288" i="1" s="1"/>
  <c r="O1305" i="1"/>
  <c r="Q1305" i="1" s="1"/>
  <c r="O1096" i="1"/>
  <c r="Q1096" i="1" s="1"/>
  <c r="O1143" i="1"/>
  <c r="P1143" i="1" s="1"/>
  <c r="R1143" i="1" s="1"/>
  <c r="T1143" i="1" s="1"/>
  <c r="O1153" i="1"/>
  <c r="O1174" i="1"/>
  <c r="Q1179" i="1"/>
  <c r="P1189" i="1"/>
  <c r="R1189" i="1" s="1"/>
  <c r="T1189" i="1" s="1"/>
  <c r="P1201" i="1"/>
  <c r="R1201" i="1" s="1"/>
  <c r="T1201" i="1" s="1"/>
  <c r="O1208" i="1"/>
  <c r="O1222" i="1"/>
  <c r="P1225" i="1"/>
  <c r="R1225" i="1" s="1"/>
  <c r="T1225" i="1" s="1"/>
  <c r="O1227" i="1"/>
  <c r="Q1227" i="1" s="1"/>
  <c r="O1234" i="1"/>
  <c r="U1295" i="1"/>
  <c r="Q1300" i="1"/>
  <c r="P1300" i="1"/>
  <c r="R1300" i="1" s="1"/>
  <c r="T1300" i="1" s="1"/>
  <c r="O1300" i="1"/>
  <c r="Q1335" i="1"/>
  <c r="U1335" i="1" s="1"/>
  <c r="P1381" i="1"/>
  <c r="R1381" i="1" s="1"/>
  <c r="T1381" i="1" s="1"/>
  <c r="O1067" i="1"/>
  <c r="P1067" i="1" s="1"/>
  <c r="R1067" i="1" s="1"/>
  <c r="T1067" i="1" s="1"/>
  <c r="O1075" i="1"/>
  <c r="P1096" i="1"/>
  <c r="R1096" i="1" s="1"/>
  <c r="T1096" i="1" s="1"/>
  <c r="O1124" i="1"/>
  <c r="Q1124" i="1" s="1"/>
  <c r="O1158" i="1"/>
  <c r="P1174" i="1"/>
  <c r="R1174" i="1" s="1"/>
  <c r="T1174" i="1" s="1"/>
  <c r="Q1184" i="1"/>
  <c r="P1184" i="1"/>
  <c r="R1184" i="1" s="1"/>
  <c r="T1184" i="1" s="1"/>
  <c r="P1208" i="1"/>
  <c r="R1208" i="1" s="1"/>
  <c r="T1208" i="1" s="1"/>
  <c r="P1257" i="1"/>
  <c r="R1257" i="1" s="1"/>
  <c r="T1257" i="1" s="1"/>
  <c r="O1257" i="1"/>
  <c r="O1270" i="1"/>
  <c r="O1286" i="1"/>
  <c r="Q1286" i="1" s="1"/>
  <c r="S1324" i="1"/>
  <c r="Q1381" i="1"/>
  <c r="U1381" i="1" s="1"/>
  <c r="S1477" i="1"/>
  <c r="Q1477" i="1"/>
  <c r="P1477" i="1"/>
  <c r="R1477" i="1" s="1"/>
  <c r="T1477" i="1" s="1"/>
  <c r="P1155" i="1"/>
  <c r="U1155" i="1" s="1"/>
  <c r="P1203" i="1"/>
  <c r="R1203" i="1" s="1"/>
  <c r="T1203" i="1" s="1"/>
  <c r="O1203" i="1"/>
  <c r="Q1203" i="1" s="1"/>
  <c r="P1270" i="1"/>
  <c r="R1270" i="1" s="1"/>
  <c r="T1270" i="1" s="1"/>
  <c r="O1283" i="1"/>
  <c r="Q1283" i="1" s="1"/>
  <c r="O1303" i="1"/>
  <c r="S1346" i="1"/>
  <c r="Q1346" i="1"/>
  <c r="U1346" i="1" s="1"/>
  <c r="P1346" i="1"/>
  <c r="R1346" i="1" s="1"/>
  <c r="T1346" i="1" s="1"/>
  <c r="S1373" i="1"/>
  <c r="Q1059" i="1"/>
  <c r="S1080" i="1"/>
  <c r="Q1119" i="1"/>
  <c r="Q1127" i="1"/>
  <c r="O1163" i="1"/>
  <c r="P1205" i="1"/>
  <c r="Q1220" i="1"/>
  <c r="O1268" i="1"/>
  <c r="Q1064" i="1"/>
  <c r="P1064" i="1"/>
  <c r="P1080" i="1"/>
  <c r="R1080" i="1" s="1"/>
  <c r="T1080" i="1" s="1"/>
  <c r="Q1090" i="1"/>
  <c r="U1090" i="1" s="1"/>
  <c r="O1098" i="1"/>
  <c r="Q1140" i="1"/>
  <c r="U1140" i="1" s="1"/>
  <c r="S1215" i="1"/>
  <c r="V1215" i="1" s="1"/>
  <c r="W1215" i="1" s="1"/>
  <c r="Q1293" i="1"/>
  <c r="U1293" i="1" s="1"/>
  <c r="Q1080" i="1"/>
  <c r="Q1106" i="1"/>
  <c r="U1106" i="1" s="1"/>
  <c r="Q1171" i="1"/>
  <c r="S1176" i="1"/>
  <c r="V1176" i="1" s="1"/>
  <c r="W1176" i="1" s="1"/>
  <c r="Q1186" i="1"/>
  <c r="U1186" i="1" s="1"/>
  <c r="Q1191" i="1"/>
  <c r="U1191" i="1" s="1"/>
  <c r="Q1224" i="1"/>
  <c r="U1224" i="1" s="1"/>
  <c r="V1224" i="1" s="1"/>
  <c r="W1224" i="1" s="1"/>
  <c r="Q1255" i="1"/>
  <c r="Q1291" i="1"/>
  <c r="S1327" i="1"/>
  <c r="V1327" i="1" s="1"/>
  <c r="W1327" i="1" s="1"/>
  <c r="Q1376" i="1"/>
  <c r="P1129" i="1"/>
  <c r="R1129" i="1" s="1"/>
  <c r="T1129" i="1" s="1"/>
  <c r="O1129" i="1"/>
  <c r="P1266" i="1"/>
  <c r="R1266" i="1" s="1"/>
  <c r="T1266" i="1" s="1"/>
  <c r="O1266" i="1"/>
  <c r="Q1266" i="1" s="1"/>
  <c r="Q1296" i="1"/>
  <c r="P1298" i="1"/>
  <c r="R1298" i="1" s="1"/>
  <c r="T1298" i="1" s="1"/>
  <c r="Q1315" i="1"/>
  <c r="P1315" i="1"/>
  <c r="R1315" i="1" s="1"/>
  <c r="T1315" i="1" s="1"/>
  <c r="U1373" i="1"/>
  <c r="P1077" i="1"/>
  <c r="R1077" i="1" s="1"/>
  <c r="T1077" i="1" s="1"/>
  <c r="P1103" i="1"/>
  <c r="R1103" i="1" s="1"/>
  <c r="T1103" i="1" s="1"/>
  <c r="P1119" i="1"/>
  <c r="R1119" i="1" s="1"/>
  <c r="T1119" i="1" s="1"/>
  <c r="P1150" i="1"/>
  <c r="R1150" i="1" s="1"/>
  <c r="T1150" i="1" s="1"/>
  <c r="Q1160" i="1"/>
  <c r="P1181" i="1"/>
  <c r="R1181" i="1" s="1"/>
  <c r="T1181" i="1" s="1"/>
  <c r="R1198" i="1"/>
  <c r="T1198" i="1" s="1"/>
  <c r="V1198" i="1" s="1"/>
  <c r="W1198" i="1" s="1"/>
  <c r="Q1205" i="1"/>
  <c r="U1205" i="1" s="1"/>
  <c r="O1210" i="1"/>
  <c r="O1229" i="1"/>
  <c r="Q1229" i="1" s="1"/>
  <c r="R1279" i="1"/>
  <c r="T1279" i="1" s="1"/>
  <c r="P1306" i="1"/>
  <c r="P1321" i="1"/>
  <c r="R1321" i="1" s="1"/>
  <c r="T1321" i="1" s="1"/>
  <c r="O1321" i="1"/>
  <c r="Q1362" i="1"/>
  <c r="P1362" i="1"/>
  <c r="R1362" i="1" s="1"/>
  <c r="T1362" i="1" s="1"/>
  <c r="O1365" i="1"/>
  <c r="Q1077" i="1"/>
  <c r="U1077" i="1" s="1"/>
  <c r="Q1095" i="1"/>
  <c r="U1095" i="1" s="1"/>
  <c r="Q1103" i="1"/>
  <c r="P1131" i="1"/>
  <c r="R1131" i="1" s="1"/>
  <c r="T1131" i="1" s="1"/>
  <c r="Q1195" i="1"/>
  <c r="U1195" i="1" s="1"/>
  <c r="O1200" i="1"/>
  <c r="S1217" i="1"/>
  <c r="V1217" i="1" s="1"/>
  <c r="W1217" i="1" s="1"/>
  <c r="Q1231" i="1"/>
  <c r="P1241" i="1"/>
  <c r="R1241" i="1" s="1"/>
  <c r="T1241" i="1" s="1"/>
  <c r="O1245" i="1"/>
  <c r="O1251" i="1"/>
  <c r="Q1273" i="1"/>
  <c r="U1273" i="1" s="1"/>
  <c r="Q1275" i="1"/>
  <c r="P1301" i="1"/>
  <c r="R1301" i="1" s="1"/>
  <c r="T1301" i="1" s="1"/>
  <c r="Q1355" i="1"/>
  <c r="U1355" i="1" s="1"/>
  <c r="P1355" i="1"/>
  <c r="P1401" i="1"/>
  <c r="R1401" i="1" s="1"/>
  <c r="T1401" i="1" s="1"/>
  <c r="P1139" i="1"/>
  <c r="R1139" i="1" s="1"/>
  <c r="T1139" i="1" s="1"/>
  <c r="O1139" i="1"/>
  <c r="O1219" i="1"/>
  <c r="Q1247" i="1"/>
  <c r="U1247" i="1" s="1"/>
  <c r="P1247" i="1"/>
  <c r="Q1277" i="1"/>
  <c r="S1301" i="1"/>
  <c r="O1310" i="1"/>
  <c r="Q1310" i="1" s="1"/>
  <c r="P1310" i="1"/>
  <c r="R1310" i="1" s="1"/>
  <c r="T1310" i="1" s="1"/>
  <c r="U1327" i="1"/>
  <c r="Q1337" i="1"/>
  <c r="P1337" i="1"/>
  <c r="R1337" i="1" s="1"/>
  <c r="T1337" i="1" s="1"/>
  <c r="Q1100" i="1"/>
  <c r="U1100" i="1" s="1"/>
  <c r="O1160" i="1"/>
  <c r="P1160" i="1" s="1"/>
  <c r="R1160" i="1" s="1"/>
  <c r="T1160" i="1" s="1"/>
  <c r="S1287" i="1"/>
  <c r="Q1287" i="1"/>
  <c r="P1287" i="1"/>
  <c r="R1287" i="1" s="1"/>
  <c r="T1287" i="1" s="1"/>
  <c r="P1296" i="1"/>
  <c r="R1296" i="1" s="1"/>
  <c r="T1296" i="1" s="1"/>
  <c r="Q1301" i="1"/>
  <c r="U1301" i="1" s="1"/>
  <c r="Q1343" i="1"/>
  <c r="O1252" i="1"/>
  <c r="O1261" i="1"/>
  <c r="Q1261" i="1" s="1"/>
  <c r="Q1278" i="1"/>
  <c r="U1278" i="1" s="1"/>
  <c r="O1288" i="1"/>
  <c r="Q1288" i="1" s="1"/>
  <c r="X1401" i="1"/>
  <c r="Y1401" i="1" s="1"/>
  <c r="Q1401" i="1"/>
  <c r="O1344" i="1"/>
  <c r="Q1344" i="1" s="1"/>
  <c r="O1408" i="1"/>
  <c r="Q1408" i="1" s="1"/>
  <c r="Q1459" i="1"/>
  <c r="X1423" i="1"/>
  <c r="Y1423" i="1" s="1"/>
  <c r="Q1430" i="1"/>
  <c r="O1430" i="1"/>
  <c r="O1317" i="1"/>
  <c r="P1342" i="1"/>
  <c r="R1342" i="1" s="1"/>
  <c r="T1342" i="1" s="1"/>
  <c r="O1370" i="1"/>
  <c r="P1394" i="1"/>
  <c r="R1394" i="1" s="1"/>
  <c r="T1394" i="1" s="1"/>
  <c r="Q1462" i="1"/>
  <c r="P1462" i="1"/>
  <c r="R1462" i="1" s="1"/>
  <c r="T1462" i="1" s="1"/>
  <c r="O1312" i="1"/>
  <c r="Q1333" i="1"/>
  <c r="O1340" i="1"/>
  <c r="O1348" i="1"/>
  <c r="P1348" i="1" s="1"/>
  <c r="R1348" i="1" s="1"/>
  <c r="T1348" i="1" s="1"/>
  <c r="Q1350" i="1"/>
  <c r="P1350" i="1"/>
  <c r="O1376" i="1"/>
  <c r="P1388" i="1"/>
  <c r="R1388" i="1" s="1"/>
  <c r="T1388" i="1" s="1"/>
  <c r="O1445" i="1"/>
  <c r="Q1445" i="1" s="1"/>
  <c r="O1360" i="1"/>
  <c r="Q1360" i="1" s="1"/>
  <c r="O1384" i="1"/>
  <c r="Q1384" i="1" s="1"/>
  <c r="O1386" i="1"/>
  <c r="Q1386" i="1" s="1"/>
  <c r="Q1388" i="1"/>
  <c r="Q1394" i="1"/>
  <c r="P1399" i="1"/>
  <c r="R1399" i="1" s="1"/>
  <c r="T1399" i="1" s="1"/>
  <c r="O1399" i="1"/>
  <c r="Q1399" i="1"/>
  <c r="O1428" i="1"/>
  <c r="Q1428" i="1" s="1"/>
  <c r="Q1438" i="1"/>
  <c r="R1491" i="1"/>
  <c r="T1491" i="1" s="1"/>
  <c r="U1491" i="1"/>
  <c r="S1491" i="1"/>
  <c r="Q1326" i="1"/>
  <c r="O1342" i="1"/>
  <c r="Q1342" i="1" s="1"/>
  <c r="P1448" i="1"/>
  <c r="R1448" i="1" s="1"/>
  <c r="T1448" i="1" s="1"/>
  <c r="O1372" i="1"/>
  <c r="P1372" i="1" s="1"/>
  <c r="R1372" i="1" s="1"/>
  <c r="T1372" i="1" s="1"/>
  <c r="Q1418" i="1"/>
  <c r="P1418" i="1"/>
  <c r="R1418" i="1" s="1"/>
  <c r="T1418" i="1" s="1"/>
  <c r="S1448" i="1"/>
  <c r="P1454" i="1"/>
  <c r="R1454" i="1" s="1"/>
  <c r="T1454" i="1" s="1"/>
  <c r="O1454" i="1"/>
  <c r="Q1312" i="1"/>
  <c r="O1319" i="1"/>
  <c r="P1333" i="1"/>
  <c r="R1333" i="1" s="1"/>
  <c r="T1333" i="1" s="1"/>
  <c r="P1376" i="1"/>
  <c r="R1376" i="1" s="1"/>
  <c r="T1376" i="1" s="1"/>
  <c r="P1384" i="1"/>
  <c r="R1384" i="1" s="1"/>
  <c r="T1384" i="1" s="1"/>
  <c r="S1392" i="1"/>
  <c r="Q1448" i="1"/>
  <c r="O1466" i="1"/>
  <c r="O1314" i="1"/>
  <c r="P1314" i="1" s="1"/>
  <c r="R1314" i="1" s="1"/>
  <c r="T1314" i="1" s="1"/>
  <c r="O1326" i="1"/>
  <c r="P1326" i="1" s="1"/>
  <c r="R1326" i="1" s="1"/>
  <c r="T1326" i="1" s="1"/>
  <c r="O1352" i="1"/>
  <c r="O1380" i="1"/>
  <c r="O1397" i="1"/>
  <c r="Q1397" i="1" s="1"/>
  <c r="P1397" i="1"/>
  <c r="R1397" i="1" s="1"/>
  <c r="T1397" i="1" s="1"/>
  <c r="O1406" i="1"/>
  <c r="Q1426" i="1"/>
  <c r="P1443" i="1"/>
  <c r="R1443" i="1" s="1"/>
  <c r="T1443" i="1" s="1"/>
  <c r="O1472" i="1"/>
  <c r="Q1472" i="1"/>
  <c r="U1472" i="1" s="1"/>
  <c r="P1472" i="1"/>
  <c r="R1472" i="1" s="1"/>
  <c r="T1472" i="1" s="1"/>
  <c r="P1335" i="1"/>
  <c r="R1335" i="1" s="1"/>
  <c r="T1335" i="1" s="1"/>
  <c r="O1339" i="1"/>
  <c r="P1354" i="1"/>
  <c r="R1354" i="1" s="1"/>
  <c r="T1354" i="1" s="1"/>
  <c r="Q1366" i="1"/>
  <c r="P1380" i="1"/>
  <c r="R1380" i="1" s="1"/>
  <c r="T1380" i="1" s="1"/>
  <c r="O1436" i="1"/>
  <c r="O1307" i="1"/>
  <c r="Q1307" i="1" s="1"/>
  <c r="Q1354" i="1"/>
  <c r="U1354" i="1" s="1"/>
  <c r="O1358" i="1"/>
  <c r="Q1364" i="1"/>
  <c r="P1364" i="1"/>
  <c r="R1364" i="1" s="1"/>
  <c r="T1364" i="1" s="1"/>
  <c r="P1391" i="1"/>
  <c r="U1391" i="1" s="1"/>
  <c r="P1421" i="1"/>
  <c r="O1431" i="1"/>
  <c r="Q1498" i="1"/>
  <c r="P1196" i="1"/>
  <c r="U1196" i="1" s="1"/>
  <c r="Q1302" i="1"/>
  <c r="P1302" i="1"/>
  <c r="R1302" i="1" s="1"/>
  <c r="T1302" i="1" s="1"/>
  <c r="O1302" i="1"/>
  <c r="Q1316" i="1"/>
  <c r="U1316" i="1" s="1"/>
  <c r="Q1323" i="1"/>
  <c r="P1323" i="1"/>
  <c r="R1323" i="1" s="1"/>
  <c r="T1323" i="1" s="1"/>
  <c r="O1343" i="1"/>
  <c r="X1368" i="1"/>
  <c r="Y1368" i="1" s="1"/>
  <c r="Q1421" i="1"/>
  <c r="P1498" i="1"/>
  <c r="R1498" i="1" s="1"/>
  <c r="T1498" i="1" s="1"/>
  <c r="P1339" i="1"/>
  <c r="R1339" i="1" s="1"/>
  <c r="T1339" i="1" s="1"/>
  <c r="P1385" i="1"/>
  <c r="P1409" i="1"/>
  <c r="P1414" i="1"/>
  <c r="O1449" i="1"/>
  <c r="P1473" i="1"/>
  <c r="R1473" i="1" s="1"/>
  <c r="T1473" i="1" s="1"/>
  <c r="P1330" i="1"/>
  <c r="R1330" i="1" s="1"/>
  <c r="T1330" i="1" s="1"/>
  <c r="S1347" i="1"/>
  <c r="P1366" i="1"/>
  <c r="R1366" i="1" s="1"/>
  <c r="T1366" i="1" s="1"/>
  <c r="P1387" i="1"/>
  <c r="R1387" i="1" s="1"/>
  <c r="T1387" i="1" s="1"/>
  <c r="Q1409" i="1"/>
  <c r="O1412" i="1"/>
  <c r="Q1414" i="1"/>
  <c r="Q1489" i="1"/>
  <c r="O1489" i="1"/>
  <c r="P1489" i="1" s="1"/>
  <c r="R1489" i="1" s="1"/>
  <c r="T1489" i="1" s="1"/>
  <c r="P1277" i="1"/>
  <c r="R1277" i="1" s="1"/>
  <c r="T1277" i="1" s="1"/>
  <c r="O1289" i="1"/>
  <c r="Q1292" i="1"/>
  <c r="P1311" i="1"/>
  <c r="R1311" i="1" s="1"/>
  <c r="T1311" i="1" s="1"/>
  <c r="O1311" i="1"/>
  <c r="S1316" i="1"/>
  <c r="Q1349" i="1"/>
  <c r="O1349" i="1"/>
  <c r="P1349" i="1" s="1"/>
  <c r="R1349" i="1" s="1"/>
  <c r="T1349" i="1" s="1"/>
  <c r="Q1353" i="1"/>
  <c r="U1353" i="1" s="1"/>
  <c r="Q1387" i="1"/>
  <c r="P1402" i="1"/>
  <c r="R1402" i="1" s="1"/>
  <c r="T1402" i="1" s="1"/>
  <c r="S1404" i="1"/>
  <c r="O1407" i="1"/>
  <c r="Q1505" i="1"/>
  <c r="O1505" i="1"/>
  <c r="O1274" i="1"/>
  <c r="P1282" i="1"/>
  <c r="O1309" i="1"/>
  <c r="Q1309" i="1" s="1"/>
  <c r="U1309" i="1" s="1"/>
  <c r="P1404" i="1"/>
  <c r="R1404" i="1" s="1"/>
  <c r="T1404" i="1" s="1"/>
  <c r="P1259" i="1"/>
  <c r="R1259" i="1" s="1"/>
  <c r="T1259" i="1" s="1"/>
  <c r="O1294" i="1"/>
  <c r="P1309" i="1"/>
  <c r="R1309" i="1" s="1"/>
  <c r="T1309" i="1" s="1"/>
  <c r="O1341" i="1"/>
  <c r="O1345" i="1"/>
  <c r="P1361" i="1"/>
  <c r="R1361" i="1" s="1"/>
  <c r="T1361" i="1" s="1"/>
  <c r="O1369" i="1"/>
  <c r="Q1369" i="1" s="1"/>
  <c r="O1377" i="1"/>
  <c r="Q1377" i="1" s="1"/>
  <c r="O1458" i="1"/>
  <c r="Q1464" i="1"/>
  <c r="U1464" i="1" s="1"/>
  <c r="O1253" i="1"/>
  <c r="P1253" i="1" s="1"/>
  <c r="R1253" i="1" s="1"/>
  <c r="T1253" i="1" s="1"/>
  <c r="Q1289" i="1"/>
  <c r="P1299" i="1"/>
  <c r="R1299" i="1" s="1"/>
  <c r="T1299" i="1" s="1"/>
  <c r="O1299" i="1"/>
  <c r="O1304" i="1"/>
  <c r="P1367" i="1"/>
  <c r="U1367" i="1" s="1"/>
  <c r="P1419" i="1"/>
  <c r="R1419" i="1" s="1"/>
  <c r="T1419" i="1" s="1"/>
  <c r="O1432" i="1"/>
  <c r="Q1434" i="1"/>
  <c r="P1434" i="1"/>
  <c r="R1434" i="1" s="1"/>
  <c r="T1434" i="1" s="1"/>
  <c r="U1452" i="1"/>
  <c r="S1464" i="1"/>
  <c r="O1265" i="1"/>
  <c r="O1284" i="1"/>
  <c r="P1304" i="1"/>
  <c r="R1304" i="1" s="1"/>
  <c r="T1304" i="1" s="1"/>
  <c r="O1320" i="1"/>
  <c r="Q1320" i="1" s="1"/>
  <c r="O1332" i="1"/>
  <c r="P1332" i="1" s="1"/>
  <c r="R1332" i="1" s="1"/>
  <c r="T1332" i="1" s="1"/>
  <c r="O1334" i="1"/>
  <c r="Q1334" i="1" s="1"/>
  <c r="O1351" i="1"/>
  <c r="O1383" i="1"/>
  <c r="O1393" i="1"/>
  <c r="P1393" i="1" s="1"/>
  <c r="R1393" i="1" s="1"/>
  <c r="T1393" i="1" s="1"/>
  <c r="O1417" i="1"/>
  <c r="P1417" i="1" s="1"/>
  <c r="R1417" i="1" s="1"/>
  <c r="T1417" i="1" s="1"/>
  <c r="O1427" i="1"/>
  <c r="P1437" i="1"/>
  <c r="R1437" i="1" s="1"/>
  <c r="T1437" i="1" s="1"/>
  <c r="O1437" i="1"/>
  <c r="O1259" i="1"/>
  <c r="O1276" i="1"/>
  <c r="P1291" i="1"/>
  <c r="R1291" i="1" s="1"/>
  <c r="T1291" i="1" s="1"/>
  <c r="S1379" i="1"/>
  <c r="Q1410" i="1"/>
  <c r="P1410" i="1"/>
  <c r="R1410" i="1" s="1"/>
  <c r="T1410" i="1" s="1"/>
  <c r="O1410" i="1"/>
  <c r="O1456" i="1"/>
  <c r="Q1456" i="1"/>
  <c r="P1470" i="1"/>
  <c r="Q1528" i="1"/>
  <c r="P1426" i="1"/>
  <c r="R1426" i="1" s="1"/>
  <c r="T1426" i="1" s="1"/>
  <c r="P1452" i="1"/>
  <c r="O1525" i="1"/>
  <c r="S1527" i="1"/>
  <c r="R1527" i="1"/>
  <c r="T1527" i="1" s="1"/>
  <c r="O1543" i="1"/>
  <c r="P1546" i="1"/>
  <c r="R1546" i="1" s="1"/>
  <c r="T1546" i="1" s="1"/>
  <c r="Q1765" i="1"/>
  <c r="P1765" i="1"/>
  <c r="R1765" i="1" s="1"/>
  <c r="T1765" i="1" s="1"/>
  <c r="O1485" i="1"/>
  <c r="O1476" i="1"/>
  <c r="Q1476" i="1" s="1"/>
  <c r="Q1487" i="1"/>
  <c r="X1513" i="1"/>
  <c r="Y1513" i="1" s="1"/>
  <c r="Q1483" i="1"/>
  <c r="P1483" i="1"/>
  <c r="R1483" i="1" s="1"/>
  <c r="T1483" i="1" s="1"/>
  <c r="O1513" i="1"/>
  <c r="O1540" i="1"/>
  <c r="P1540" i="1" s="1"/>
  <c r="R1540" i="1" s="1"/>
  <c r="T1540" i="1" s="1"/>
  <c r="O1523" i="1"/>
  <c r="S1474" i="1"/>
  <c r="P1494" i="1"/>
  <c r="R1494" i="1" s="1"/>
  <c r="T1494" i="1" s="1"/>
  <c r="O1518" i="1"/>
  <c r="Q1518" i="1" s="1"/>
  <c r="Q1530" i="1"/>
  <c r="P1530" i="1"/>
  <c r="R1530" i="1" s="1"/>
  <c r="T1530" i="1" s="1"/>
  <c r="P1474" i="1"/>
  <c r="R1474" i="1" s="1"/>
  <c r="T1474" i="1" s="1"/>
  <c r="Q1481" i="1"/>
  <c r="P1533" i="1"/>
  <c r="R1533" i="1" s="1"/>
  <c r="T1533" i="1" s="1"/>
  <c r="Q1460" i="1"/>
  <c r="P1460" i="1"/>
  <c r="R1460" i="1" s="1"/>
  <c r="T1460" i="1" s="1"/>
  <c r="O1490" i="1"/>
  <c r="P1490" i="1" s="1"/>
  <c r="R1490" i="1" s="1"/>
  <c r="T1490" i="1" s="1"/>
  <c r="O1499" i="1"/>
  <c r="X1506" i="1"/>
  <c r="Y1506" i="1" s="1"/>
  <c r="Q1506" i="1"/>
  <c r="X1511" i="1"/>
  <c r="Y1511" i="1" s="1"/>
  <c r="O1526" i="1"/>
  <c r="P1526" i="1" s="1"/>
  <c r="R1526" i="1" s="1"/>
  <c r="T1526" i="1" s="1"/>
  <c r="P1528" i="1"/>
  <c r="R1528" i="1" s="1"/>
  <c r="T1528" i="1" s="1"/>
  <c r="Q1533" i="1"/>
  <c r="X1416" i="1"/>
  <c r="Y1416" i="1" s="1"/>
  <c r="S1514" i="1"/>
  <c r="Q1561" i="1"/>
  <c r="Q1379" i="1"/>
  <c r="U1379" i="1" s="1"/>
  <c r="P1390" i="1"/>
  <c r="R1390" i="1" s="1"/>
  <c r="T1390" i="1" s="1"/>
  <c r="O1390" i="1"/>
  <c r="Q1390" i="1" s="1"/>
  <c r="O1511" i="1"/>
  <c r="Q1511" i="1" s="1"/>
  <c r="O1521" i="1"/>
  <c r="P1521" i="1" s="1"/>
  <c r="R1521" i="1" s="1"/>
  <c r="T1521" i="1" s="1"/>
  <c r="O1416" i="1"/>
  <c r="Q1416" i="1" s="1"/>
  <c r="O1438" i="1"/>
  <c r="O1492" i="1"/>
  <c r="Q1492" i="1" s="1"/>
  <c r="Q1497" i="1"/>
  <c r="P1497" i="1"/>
  <c r="R1497" i="1" s="1"/>
  <c r="T1497" i="1" s="1"/>
  <c r="S1501" i="1"/>
  <c r="V1501" i="1" s="1"/>
  <c r="W1501" i="1" s="1"/>
  <c r="Q1516" i="1"/>
  <c r="Q1526" i="1"/>
  <c r="U1526" i="1" s="1"/>
  <c r="Q1571" i="1"/>
  <c r="P1295" i="1"/>
  <c r="O1336" i="1"/>
  <c r="O1356" i="1"/>
  <c r="P1438" i="1"/>
  <c r="R1438" i="1" s="1"/>
  <c r="T1438" i="1" s="1"/>
  <c r="O1440" i="1"/>
  <c r="O1442" i="1"/>
  <c r="Q1451" i="1"/>
  <c r="U1451" i="1" s="1"/>
  <c r="O1479" i="1"/>
  <c r="P1481" i="1"/>
  <c r="R1481" i="1" s="1"/>
  <c r="T1481" i="1" s="1"/>
  <c r="U1501" i="1"/>
  <c r="P1516" i="1"/>
  <c r="R1516" i="1" s="1"/>
  <c r="T1516" i="1" s="1"/>
  <c r="P1519" i="1"/>
  <c r="R1519" i="1" s="1"/>
  <c r="T1519" i="1" s="1"/>
  <c r="O1531" i="1"/>
  <c r="P1571" i="1"/>
  <c r="R1571" i="1" s="1"/>
  <c r="T1571" i="1" s="1"/>
  <c r="X1481" i="1"/>
  <c r="Y1481" i="1" s="1"/>
  <c r="O1562" i="1"/>
  <c r="Q1562" i="1" s="1"/>
  <c r="Q1473" i="1"/>
  <c r="Q1673" i="1"/>
  <c r="U1673" i="1" s="1"/>
  <c r="P1673" i="1"/>
  <c r="Q1680" i="1"/>
  <c r="P1680" i="1"/>
  <c r="R1680" i="1" s="1"/>
  <c r="T1680" i="1" s="1"/>
  <c r="S1451" i="1"/>
  <c r="P1514" i="1"/>
  <c r="R1514" i="1" s="1"/>
  <c r="T1514" i="1" s="1"/>
  <c r="Q1550" i="1"/>
  <c r="Q1519" i="1"/>
  <c r="U1429" i="1"/>
  <c r="O1444" i="1"/>
  <c r="O1453" i="1"/>
  <c r="Q1453" i="1" s="1"/>
  <c r="S1475" i="1"/>
  <c r="O1484" i="1"/>
  <c r="S1486" i="1"/>
  <c r="P1507" i="1"/>
  <c r="R1507" i="1" s="1"/>
  <c r="T1507" i="1" s="1"/>
  <c r="O1509" i="1"/>
  <c r="Q1509" i="1" s="1"/>
  <c r="U1509" i="1" s="1"/>
  <c r="Q1591" i="1"/>
  <c r="U1591" i="1" s="1"/>
  <c r="P1591" i="1"/>
  <c r="R1591" i="1" s="1"/>
  <c r="T1591" i="1" s="1"/>
  <c r="S1403" i="1"/>
  <c r="O1420" i="1"/>
  <c r="S1429" i="1"/>
  <c r="P1433" i="1"/>
  <c r="S1433" i="1" s="1"/>
  <c r="O1446" i="1"/>
  <c r="P1455" i="1"/>
  <c r="R1455" i="1" s="1"/>
  <c r="T1455" i="1" s="1"/>
  <c r="P1459" i="1"/>
  <c r="R1459" i="1" s="1"/>
  <c r="T1459" i="1" s="1"/>
  <c r="P1509" i="1"/>
  <c r="R1509" i="1" s="1"/>
  <c r="T1509" i="1" s="1"/>
  <c r="P1569" i="1"/>
  <c r="R1569" i="1" s="1"/>
  <c r="T1569" i="1" s="1"/>
  <c r="O1569" i="1"/>
  <c r="Q1569" i="1"/>
  <c r="Q1396" i="1"/>
  <c r="P1396" i="1"/>
  <c r="P1415" i="1"/>
  <c r="Q1455" i="1"/>
  <c r="Q1461" i="1"/>
  <c r="P1461" i="1"/>
  <c r="R1461" i="1" s="1"/>
  <c r="T1461" i="1" s="1"/>
  <c r="O1461" i="1"/>
  <c r="O1463" i="1"/>
  <c r="P1463" i="1" s="1"/>
  <c r="R1463" i="1" s="1"/>
  <c r="T1463" i="1" s="1"/>
  <c r="O1469" i="1"/>
  <c r="Q1469" i="1" s="1"/>
  <c r="S1493" i="1"/>
  <c r="Q1512" i="1"/>
  <c r="O1424" i="1"/>
  <c r="P1469" i="1"/>
  <c r="R1469" i="1" s="1"/>
  <c r="T1469" i="1" s="1"/>
  <c r="Q1324" i="1"/>
  <c r="U1324" i="1" s="1"/>
  <c r="Q1389" i="1"/>
  <c r="P1389" i="1"/>
  <c r="R1389" i="1" s="1"/>
  <c r="T1389" i="1" s="1"/>
  <c r="O1389" i="1"/>
  <c r="O1398" i="1"/>
  <c r="Q1411" i="1"/>
  <c r="U1411" i="1" s="1"/>
  <c r="P1411" i="1"/>
  <c r="R1411" i="1" s="1"/>
  <c r="T1411" i="1" s="1"/>
  <c r="O1413" i="1"/>
  <c r="O1422" i="1"/>
  <c r="Q1422" i="1" s="1"/>
  <c r="O1471" i="1"/>
  <c r="Q1471" i="1"/>
  <c r="Q1493" i="1"/>
  <c r="U1493" i="1" s="1"/>
  <c r="O1502" i="1"/>
  <c r="Q1502" i="1" s="1"/>
  <c r="Q1507" i="1"/>
  <c r="U1507" i="1" s="1"/>
  <c r="P1512" i="1"/>
  <c r="Q1762" i="1"/>
  <c r="P1762" i="1"/>
  <c r="R1762" i="1" s="1"/>
  <c r="T1762" i="1" s="1"/>
  <c r="P1487" i="1"/>
  <c r="O1495" i="1"/>
  <c r="X1510" i="1"/>
  <c r="Y1510" i="1" s="1"/>
  <c r="S1555" i="1"/>
  <c r="U1588" i="1"/>
  <c r="S1657" i="1"/>
  <c r="Q1683" i="1"/>
  <c r="U1683" i="1" s="1"/>
  <c r="O1535" i="1"/>
  <c r="P1612" i="1"/>
  <c r="R1612" i="1" s="1"/>
  <c r="T1612" i="1" s="1"/>
  <c r="Q1634" i="1"/>
  <c r="P1634" i="1"/>
  <c r="R1634" i="1" s="1"/>
  <c r="T1634" i="1" s="1"/>
  <c r="S1683" i="1"/>
  <c r="P1549" i="1"/>
  <c r="R1549" i="1" s="1"/>
  <c r="T1549" i="1" s="1"/>
  <c r="Q1597" i="1"/>
  <c r="U1597" i="1" s="1"/>
  <c r="O1621" i="1"/>
  <c r="P1621" i="1" s="1"/>
  <c r="R1621" i="1" s="1"/>
  <c r="T1621" i="1" s="1"/>
  <c r="S1729" i="1"/>
  <c r="Q1553" i="1"/>
  <c r="P1576" i="1"/>
  <c r="S1584" i="1"/>
  <c r="V1584" i="1" s="1"/>
  <c r="W1584" i="1" s="1"/>
  <c r="Q1584" i="1"/>
  <c r="U1584" i="1" s="1"/>
  <c r="P1584" i="1"/>
  <c r="R1584" i="1" s="1"/>
  <c r="T1584" i="1" s="1"/>
  <c r="P1729" i="1"/>
  <c r="R1729" i="1" s="1"/>
  <c r="T1729" i="1" s="1"/>
  <c r="P1574" i="1"/>
  <c r="R1574" i="1" s="1"/>
  <c r="T1574" i="1" s="1"/>
  <c r="S1661" i="1"/>
  <c r="R1661" i="1"/>
  <c r="T1661" i="1" s="1"/>
  <c r="S1567" i="1"/>
  <c r="V1567" i="1" s="1"/>
  <c r="W1567" i="1" s="1"/>
  <c r="U1618" i="1"/>
  <c r="U1631" i="1"/>
  <c r="U1661" i="1"/>
  <c r="O1558" i="1"/>
  <c r="P1558" i="1" s="1"/>
  <c r="R1558" i="1" s="1"/>
  <c r="T1558" i="1" s="1"/>
  <c r="P1597" i="1"/>
  <c r="S1631" i="1"/>
  <c r="Q1574" i="1"/>
  <c r="Q1678" i="1"/>
  <c r="P1678" i="1"/>
  <c r="R1678" i="1" s="1"/>
  <c r="T1678" i="1" s="1"/>
  <c r="O1681" i="1"/>
  <c r="P1681" i="1" s="1"/>
  <c r="R1681" i="1" s="1"/>
  <c r="T1681" i="1" s="1"/>
  <c r="Q1494" i="1"/>
  <c r="U1494" i="1" s="1"/>
  <c r="O1532" i="1"/>
  <c r="Q1537" i="1"/>
  <c r="P1537" i="1"/>
  <c r="R1537" i="1" s="1"/>
  <c r="T1537" i="1" s="1"/>
  <c r="U1547" i="1"/>
  <c r="P1655" i="1"/>
  <c r="O1665" i="1"/>
  <c r="P1665" i="1" s="1"/>
  <c r="R1665" i="1" s="1"/>
  <c r="T1665" i="1" s="1"/>
  <c r="O1769" i="1"/>
  <c r="Q1403" i="1"/>
  <c r="U1403" i="1" s="1"/>
  <c r="P1439" i="1"/>
  <c r="U1439" i="1" s="1"/>
  <c r="Q1468" i="1"/>
  <c r="P1468" i="1"/>
  <c r="R1468" i="1" s="1"/>
  <c r="T1468" i="1" s="1"/>
  <c r="O1504" i="1"/>
  <c r="S1547" i="1"/>
  <c r="O1551" i="1"/>
  <c r="O1556" i="1"/>
  <c r="Q1556" i="1" s="1"/>
  <c r="O1572" i="1"/>
  <c r="O1610" i="1"/>
  <c r="Q1645" i="1"/>
  <c r="P1645" i="1"/>
  <c r="Q1374" i="1"/>
  <c r="U1374" i="1" s="1"/>
  <c r="Q1382" i="1"/>
  <c r="O1382" i="1"/>
  <c r="O1563" i="1"/>
  <c r="P1577" i="1"/>
  <c r="R1577" i="1" s="1"/>
  <c r="T1577" i="1" s="1"/>
  <c r="P1632" i="1"/>
  <c r="R1632" i="1" s="1"/>
  <c r="T1632" i="1" s="1"/>
  <c r="O1632" i="1"/>
  <c r="P1688" i="1"/>
  <c r="R1688" i="1" s="1"/>
  <c r="T1688" i="1" s="1"/>
  <c r="Q1688" i="1"/>
  <c r="Q1707" i="1"/>
  <c r="U1707" i="1" s="1"/>
  <c r="P1707" i="1"/>
  <c r="R1707" i="1" s="1"/>
  <c r="T1707" i="1" s="1"/>
  <c r="O1447" i="1"/>
  <c r="O1587" i="1"/>
  <c r="P1601" i="1"/>
  <c r="Q1642" i="1"/>
  <c r="O1649" i="1"/>
  <c r="Q1649" i="1" s="1"/>
  <c r="S1744" i="1"/>
  <c r="O1508" i="1"/>
  <c r="Q1508" i="1" s="1"/>
  <c r="Q1598" i="1"/>
  <c r="P1598" i="1"/>
  <c r="R1598" i="1" s="1"/>
  <c r="T1598" i="1" s="1"/>
  <c r="O1701" i="1"/>
  <c r="Q1701" i="1" s="1"/>
  <c r="P1506" i="1"/>
  <c r="R1506" i="1" s="1"/>
  <c r="T1506" i="1" s="1"/>
  <c r="O1554" i="1"/>
  <c r="P1554" i="1" s="1"/>
  <c r="R1554" i="1" s="1"/>
  <c r="T1554" i="1" s="1"/>
  <c r="P1592" i="1"/>
  <c r="Q1611" i="1"/>
  <c r="P1619" i="1"/>
  <c r="R1619" i="1" s="1"/>
  <c r="T1619" i="1" s="1"/>
  <c r="O1734" i="1"/>
  <c r="Q1470" i="1"/>
  <c r="U1470" i="1" s="1"/>
  <c r="Q1478" i="1"/>
  <c r="P1478" i="1"/>
  <c r="R1478" i="1" s="1"/>
  <c r="T1478" i="1" s="1"/>
  <c r="O1478" i="1"/>
  <c r="P1486" i="1"/>
  <c r="R1486" i="1" s="1"/>
  <c r="T1486" i="1" s="1"/>
  <c r="O1510" i="1"/>
  <c r="Q1510" i="1" s="1"/>
  <c r="P1520" i="1"/>
  <c r="R1520" i="1" s="1"/>
  <c r="T1520" i="1" s="1"/>
  <c r="P1529" i="1"/>
  <c r="S1529" i="1" s="1"/>
  <c r="P1561" i="1"/>
  <c r="O1566" i="1"/>
  <c r="O1580" i="1"/>
  <c r="P1580" i="1" s="1"/>
  <c r="R1580" i="1" s="1"/>
  <c r="T1580" i="1" s="1"/>
  <c r="Q1659" i="1"/>
  <c r="P1659" i="1"/>
  <c r="P1669" i="1"/>
  <c r="R1669" i="1" s="1"/>
  <c r="T1669" i="1" s="1"/>
  <c r="O1488" i="1"/>
  <c r="P1559" i="1"/>
  <c r="U1559" i="1" s="1"/>
  <c r="O1568" i="1"/>
  <c r="Q1568" i="1" s="1"/>
  <c r="Q1583" i="1"/>
  <c r="U1583" i="1" s="1"/>
  <c r="S1590" i="1"/>
  <c r="Q1605" i="1"/>
  <c r="O1368" i="1"/>
  <c r="O1423" i="1"/>
  <c r="P1423" i="1" s="1"/>
  <c r="R1423" i="1" s="1"/>
  <c r="T1423" i="1" s="1"/>
  <c r="O1480" i="1"/>
  <c r="O1496" i="1"/>
  <c r="O1515" i="1"/>
  <c r="S1542" i="1"/>
  <c r="O1546" i="1"/>
  <c r="P1552" i="1"/>
  <c r="O1575" i="1"/>
  <c r="O1585" i="1"/>
  <c r="S1676" i="1"/>
  <c r="Q1676" i="1"/>
  <c r="O1796" i="1"/>
  <c r="Q1796" i="1" s="1"/>
  <c r="P1517" i="1"/>
  <c r="R1517" i="1" s="1"/>
  <c r="T1517" i="1" s="1"/>
  <c r="P1536" i="1"/>
  <c r="P1538" i="1"/>
  <c r="R1538" i="1" s="1"/>
  <c r="T1538" i="1" s="1"/>
  <c r="P1564" i="1"/>
  <c r="R1564" i="1" s="1"/>
  <c r="T1564" i="1" s="1"/>
  <c r="O1623" i="1"/>
  <c r="O1722" i="1"/>
  <c r="P1722" i="1" s="1"/>
  <c r="R1722" i="1" s="1"/>
  <c r="T1722" i="1" s="1"/>
  <c r="Q1475" i="1"/>
  <c r="U1475" i="1" s="1"/>
  <c r="Q1548" i="1"/>
  <c r="O1548" i="1"/>
  <c r="P1548" i="1" s="1"/>
  <c r="R1548" i="1" s="1"/>
  <c r="T1548" i="1" s="1"/>
  <c r="P1550" i="1"/>
  <c r="R1550" i="1" s="1"/>
  <c r="T1550" i="1" s="1"/>
  <c r="Q1557" i="1"/>
  <c r="P1557" i="1"/>
  <c r="R1557" i="1" s="1"/>
  <c r="T1557" i="1" s="1"/>
  <c r="O1557" i="1"/>
  <c r="O1578" i="1"/>
  <c r="P1654" i="1"/>
  <c r="R1654" i="1" s="1"/>
  <c r="T1654" i="1" s="1"/>
  <c r="S1663" i="1"/>
  <c r="O1742" i="1"/>
  <c r="S1751" i="1"/>
  <c r="S1588" i="1"/>
  <c r="O1667" i="1"/>
  <c r="Q1669" i="1"/>
  <c r="U1669" i="1" s="1"/>
  <c r="O1671" i="1"/>
  <c r="Q1679" i="1"/>
  <c r="U1679" i="1" s="1"/>
  <c r="S1705" i="1"/>
  <c r="O1724" i="1"/>
  <c r="U1726" i="1"/>
  <c r="O1754" i="1"/>
  <c r="O1809" i="1"/>
  <c r="P1809" i="1" s="1"/>
  <c r="R1809" i="1" s="1"/>
  <c r="T1809" i="1" s="1"/>
  <c r="P1843" i="1"/>
  <c r="R1843" i="1" s="1"/>
  <c r="T1843" i="1" s="1"/>
  <c r="P1715" i="1"/>
  <c r="O1732" i="1"/>
  <c r="O1614" i="1"/>
  <c r="P1625" i="1"/>
  <c r="R1625" i="1" s="1"/>
  <c r="T1625" i="1" s="1"/>
  <c r="O1625" i="1"/>
  <c r="O1627" i="1"/>
  <c r="Q1638" i="1"/>
  <c r="O1638" i="1"/>
  <c r="P1638" i="1" s="1"/>
  <c r="R1638" i="1" s="1"/>
  <c r="T1638" i="1" s="1"/>
  <c r="O1640" i="1"/>
  <c r="P1640" i="1" s="1"/>
  <c r="R1640" i="1" s="1"/>
  <c r="T1640" i="1" s="1"/>
  <c r="S1647" i="1"/>
  <c r="P1677" i="1"/>
  <c r="R1677" i="1" s="1"/>
  <c r="T1677" i="1" s="1"/>
  <c r="P1710" i="1"/>
  <c r="R1710" i="1" s="1"/>
  <c r="T1710" i="1" s="1"/>
  <c r="P1713" i="1"/>
  <c r="R1713" i="1" s="1"/>
  <c r="T1713" i="1" s="1"/>
  <c r="R1749" i="1"/>
  <c r="T1749" i="1" s="1"/>
  <c r="S1679" i="1"/>
  <c r="Q1693" i="1"/>
  <c r="U1693" i="1" s="1"/>
  <c r="O1582" i="1"/>
  <c r="Q1582" i="1" s="1"/>
  <c r="Q1592" i="1"/>
  <c r="U1592" i="1" s="1"/>
  <c r="O1594" i="1"/>
  <c r="P1594" i="1" s="1"/>
  <c r="R1594" i="1" s="1"/>
  <c r="T1594" i="1" s="1"/>
  <c r="O1629" i="1"/>
  <c r="P1636" i="1"/>
  <c r="X1643" i="1"/>
  <c r="Y1643" i="1" s="1"/>
  <c r="Q1647" i="1"/>
  <c r="U1647" i="1" s="1"/>
  <c r="P1679" i="1"/>
  <c r="R1679" i="1" s="1"/>
  <c r="T1679" i="1" s="1"/>
  <c r="O1697" i="1"/>
  <c r="Q1697" i="1" s="1"/>
  <c r="Q1710" i="1"/>
  <c r="U1710" i="1" s="1"/>
  <c r="Q1715" i="1"/>
  <c r="P1717" i="1"/>
  <c r="R1717" i="1" s="1"/>
  <c r="T1717" i="1" s="1"/>
  <c r="O1727" i="1"/>
  <c r="Q1727" i="1" s="1"/>
  <c r="P1797" i="1"/>
  <c r="R1797" i="1" s="1"/>
  <c r="T1797" i="1" s="1"/>
  <c r="S1806" i="1"/>
  <c r="O1573" i="1"/>
  <c r="O1603" i="1"/>
  <c r="Q1603" i="1" s="1"/>
  <c r="O1605" i="1"/>
  <c r="Q1616" i="1"/>
  <c r="U1616" i="1" s="1"/>
  <c r="Q1625" i="1"/>
  <c r="U1625" i="1" s="1"/>
  <c r="P1627" i="1"/>
  <c r="R1627" i="1" s="1"/>
  <c r="T1627" i="1" s="1"/>
  <c r="Q1636" i="1"/>
  <c r="U1636" i="1" s="1"/>
  <c r="Q1652" i="1"/>
  <c r="O1686" i="1"/>
  <c r="Q1686" i="1"/>
  <c r="P1686" i="1"/>
  <c r="R1686" i="1" s="1"/>
  <c r="T1686" i="1" s="1"/>
  <c r="P1693" i="1"/>
  <c r="R1693" i="1" s="1"/>
  <c r="T1693" i="1" s="1"/>
  <c r="Q1717" i="1"/>
  <c r="P1752" i="1"/>
  <c r="R1752" i="1" s="1"/>
  <c r="T1752" i="1" s="1"/>
  <c r="X1757" i="1"/>
  <c r="Y1757" i="1" s="1"/>
  <c r="P1779" i="1"/>
  <c r="R1779" i="1" s="1"/>
  <c r="T1779" i="1" s="1"/>
  <c r="O1779" i="1"/>
  <c r="P1691" i="1"/>
  <c r="R1691" i="1" s="1"/>
  <c r="T1691" i="1" s="1"/>
  <c r="S1691" i="1"/>
  <c r="O1699" i="1"/>
  <c r="Q1699" i="1" s="1"/>
  <c r="O1708" i="1"/>
  <c r="O1737" i="1"/>
  <c r="O1740" i="1"/>
  <c r="Q1740" i="1" s="1"/>
  <c r="P1745" i="1"/>
  <c r="V1747" i="1"/>
  <c r="W1747" i="1" s="1"/>
  <c r="O1767" i="1"/>
  <c r="P1767" i="1" s="1"/>
  <c r="R1767" i="1" s="1"/>
  <c r="T1767" i="1" s="1"/>
  <c r="O1788" i="1"/>
  <c r="Q1788" i="1" s="1"/>
  <c r="Q1837" i="1"/>
  <c r="P1837" i="1"/>
  <c r="R1837" i="1" s="1"/>
  <c r="T1837" i="1" s="1"/>
  <c r="Q1612" i="1"/>
  <c r="U1612" i="1" s="1"/>
  <c r="Q1644" i="1"/>
  <c r="U1644" i="1" s="1"/>
  <c r="Q1691" i="1"/>
  <c r="U1691" i="1" s="1"/>
  <c r="P1708" i="1"/>
  <c r="R1708" i="1" s="1"/>
  <c r="T1708" i="1" s="1"/>
  <c r="Q1713" i="1"/>
  <c r="Q1720" i="1"/>
  <c r="Q1745" i="1"/>
  <c r="X1906" i="1"/>
  <c r="Y1906" i="1" s="1"/>
  <c r="Q1906" i="1"/>
  <c r="O1650" i="1"/>
  <c r="R1730" i="1"/>
  <c r="T1730" i="1" s="1"/>
  <c r="U1730" i="1"/>
  <c r="Q1773" i="1"/>
  <c r="U1773" i="1" s="1"/>
  <c r="P1773" i="1"/>
  <c r="R1773" i="1" s="1"/>
  <c r="T1773" i="1" s="1"/>
  <c r="O1607" i="1"/>
  <c r="P1616" i="1"/>
  <c r="P1618" i="1"/>
  <c r="R1618" i="1" s="1"/>
  <c r="T1618" i="1" s="1"/>
  <c r="P1652" i="1"/>
  <c r="R1652" i="1" s="1"/>
  <c r="T1652" i="1" s="1"/>
  <c r="O1662" i="1"/>
  <c r="O1695" i="1"/>
  <c r="O1702" i="1"/>
  <c r="P1706" i="1"/>
  <c r="O1718" i="1"/>
  <c r="Q1718" i="1"/>
  <c r="P1720" i="1"/>
  <c r="R1720" i="1" s="1"/>
  <c r="T1720" i="1" s="1"/>
  <c r="Q1752" i="1"/>
  <c r="Q1589" i="1"/>
  <c r="P1589" i="1"/>
  <c r="R1589" i="1" s="1"/>
  <c r="T1589" i="1" s="1"/>
  <c r="O1589" i="1"/>
  <c r="P1631" i="1"/>
  <c r="R1631" i="1" s="1"/>
  <c r="T1631" i="1" s="1"/>
  <c r="O1633" i="1"/>
  <c r="Q1633" i="1" s="1"/>
  <c r="O1642" i="1"/>
  <c r="P1646" i="1"/>
  <c r="R1646" i="1" s="1"/>
  <c r="T1646" i="1" s="1"/>
  <c r="O1660" i="1"/>
  <c r="P1695" i="1"/>
  <c r="R1695" i="1" s="1"/>
  <c r="T1695" i="1" s="1"/>
  <c r="S1730" i="1"/>
  <c r="O1735" i="1"/>
  <c r="P1735" i="1" s="1"/>
  <c r="R1735" i="1" s="1"/>
  <c r="T1735" i="1" s="1"/>
  <c r="P1633" i="1"/>
  <c r="R1633" i="1" s="1"/>
  <c r="T1633" i="1" s="1"/>
  <c r="P1642" i="1"/>
  <c r="R1642" i="1" s="1"/>
  <c r="T1642" i="1" s="1"/>
  <c r="Q1646" i="1"/>
  <c r="Q1648" i="1"/>
  <c r="U1648" i="1" s="1"/>
  <c r="P1648" i="1"/>
  <c r="O1656" i="1"/>
  <c r="P1656" i="1" s="1"/>
  <c r="R1656" i="1" s="1"/>
  <c r="T1656" i="1" s="1"/>
  <c r="P1676" i="1"/>
  <c r="R1676" i="1" s="1"/>
  <c r="T1676" i="1" s="1"/>
  <c r="X1748" i="1"/>
  <c r="Y1748" i="1" s="1"/>
  <c r="Q1760" i="1"/>
  <c r="P1760" i="1"/>
  <c r="O1798" i="1"/>
  <c r="O1545" i="1"/>
  <c r="Q1545" i="1" s="1"/>
  <c r="O1553" i="1"/>
  <c r="O1565" i="1"/>
  <c r="O1600" i="1"/>
  <c r="O1620" i="1"/>
  <c r="O1624" i="1"/>
  <c r="Q1635" i="1"/>
  <c r="P1635" i="1"/>
  <c r="R1635" i="1" s="1"/>
  <c r="T1635" i="1" s="1"/>
  <c r="Q1684" i="1"/>
  <c r="P1684" i="1"/>
  <c r="R1684" i="1" s="1"/>
  <c r="T1684" i="1" s="1"/>
  <c r="O1687" i="1"/>
  <c r="Q1700" i="1"/>
  <c r="U1700" i="1" s="1"/>
  <c r="P1718" i="1"/>
  <c r="R1718" i="1" s="1"/>
  <c r="T1718" i="1" s="1"/>
  <c r="Q1728" i="1"/>
  <c r="P1728" i="1"/>
  <c r="R1728" i="1" s="1"/>
  <c r="T1728" i="1" s="1"/>
  <c r="O1728" i="1"/>
  <c r="S1741" i="1"/>
  <c r="Q1741" i="1"/>
  <c r="U1741" i="1" s="1"/>
  <c r="Q1774" i="1"/>
  <c r="P1774" i="1"/>
  <c r="S1777" i="1"/>
  <c r="Q1777" i="1"/>
  <c r="P1777" i="1"/>
  <c r="R1777" i="1" s="1"/>
  <c r="T1777" i="1" s="1"/>
  <c r="P1789" i="1"/>
  <c r="R1789" i="1" s="1"/>
  <c r="T1789" i="1" s="1"/>
  <c r="Q1789" i="1"/>
  <c r="Q1801" i="1"/>
  <c r="Q1829" i="1"/>
  <c r="O1524" i="1"/>
  <c r="Q1560" i="1"/>
  <c r="P1560" i="1"/>
  <c r="R1560" i="1" s="1"/>
  <c r="T1560" i="1" s="1"/>
  <c r="O1560" i="1"/>
  <c r="O1570" i="1"/>
  <c r="O1628" i="1"/>
  <c r="S1644" i="1"/>
  <c r="O1672" i="1"/>
  <c r="Q1672" i="1" s="1"/>
  <c r="P1689" i="1"/>
  <c r="X1709" i="1"/>
  <c r="Y1709" i="1" s="1"/>
  <c r="P1829" i="1"/>
  <c r="R1829" i="1" s="1"/>
  <c r="T1829" i="1" s="1"/>
  <c r="P1626" i="1"/>
  <c r="S1755" i="1"/>
  <c r="R1755" i="1"/>
  <c r="T1755" i="1" s="1"/>
  <c r="R1832" i="1"/>
  <c r="T1832" i="1" s="1"/>
  <c r="S1832" i="1"/>
  <c r="P1593" i="1"/>
  <c r="R1593" i="1" s="1"/>
  <c r="T1593" i="1" s="1"/>
  <c r="O1593" i="1"/>
  <c r="O1595" i="1"/>
  <c r="S1635" i="1"/>
  <c r="Q1637" i="1"/>
  <c r="O1639" i="1"/>
  <c r="P1698" i="1"/>
  <c r="R1698" i="1" s="1"/>
  <c r="T1698" i="1" s="1"/>
  <c r="O1698" i="1"/>
  <c r="O1721" i="1"/>
  <c r="P1721" i="1" s="1"/>
  <c r="R1721" i="1" s="1"/>
  <c r="T1721" i="1" s="1"/>
  <c r="Q1721" i="1"/>
  <c r="Q1736" i="1"/>
  <c r="O1758" i="1"/>
  <c r="Q1758" i="1" s="1"/>
  <c r="P1814" i="1"/>
  <c r="R1814" i="1" s="1"/>
  <c r="T1814" i="1" s="1"/>
  <c r="Q1542" i="1"/>
  <c r="U1542" i="1" s="1"/>
  <c r="Q1604" i="1"/>
  <c r="P1604" i="1"/>
  <c r="Q1622" i="1"/>
  <c r="P1622" i="1"/>
  <c r="R1622" i="1" s="1"/>
  <c r="T1622" i="1" s="1"/>
  <c r="X1644" i="1"/>
  <c r="Y1644" i="1" s="1"/>
  <c r="Q1666" i="1"/>
  <c r="Q1670" i="1"/>
  <c r="U1670" i="1" s="1"/>
  <c r="Q1768" i="1"/>
  <c r="U1768" i="1" s="1"/>
  <c r="Q1795" i="1"/>
  <c r="P1795" i="1"/>
  <c r="R1795" i="1" s="1"/>
  <c r="T1795" i="1" s="1"/>
  <c r="Q1811" i="1"/>
  <c r="P1811" i="1"/>
  <c r="R1811" i="1" s="1"/>
  <c r="T1811" i="1" s="1"/>
  <c r="P1579" i="1"/>
  <c r="Q1581" i="1"/>
  <c r="U1581" i="1" s="1"/>
  <c r="S1707" i="1"/>
  <c r="O1783" i="1"/>
  <c r="Q1783" i="1" s="1"/>
  <c r="P1544" i="1"/>
  <c r="R1544" i="1" s="1"/>
  <c r="T1544" i="1" s="1"/>
  <c r="O1544" i="1"/>
  <c r="U1586" i="1"/>
  <c r="Q1606" i="1"/>
  <c r="O1606" i="1"/>
  <c r="Q1626" i="1"/>
  <c r="O1630" i="1"/>
  <c r="O1637" i="1"/>
  <c r="Q1639" i="1"/>
  <c r="O1653" i="1"/>
  <c r="Q1653" i="1" s="1"/>
  <c r="P1694" i="1"/>
  <c r="U1694" i="1" s="1"/>
  <c r="P1696" i="1"/>
  <c r="O1703" i="1"/>
  <c r="P1703" i="1" s="1"/>
  <c r="R1703" i="1" s="1"/>
  <c r="T1703" i="1" s="1"/>
  <c r="O1731" i="1"/>
  <c r="P1599" i="1"/>
  <c r="S1599" i="1" s="1"/>
  <c r="Q1663" i="1"/>
  <c r="U1663" i="1" s="1"/>
  <c r="O1690" i="1"/>
  <c r="Q1690" i="1" s="1"/>
  <c r="X1719" i="1"/>
  <c r="Y1719" i="1" s="1"/>
  <c r="O1761" i="1"/>
  <c r="P1761" i="1" s="1"/>
  <c r="R1761" i="1" s="1"/>
  <c r="T1761" i="1" s="1"/>
  <c r="S1617" i="1"/>
  <c r="S1726" i="1"/>
  <c r="V1726" i="1" s="1"/>
  <c r="W1726" i="1" s="1"/>
  <c r="Q1500" i="1"/>
  <c r="P1541" i="1"/>
  <c r="R1541" i="1" s="1"/>
  <c r="T1541" i="1" s="1"/>
  <c r="Q1541" i="1"/>
  <c r="U1541" i="1" s="1"/>
  <c r="P1581" i="1"/>
  <c r="R1581" i="1" s="1"/>
  <c r="T1581" i="1" s="1"/>
  <c r="Q1590" i="1"/>
  <c r="U1590" i="1" s="1"/>
  <c r="O1608" i="1"/>
  <c r="Q1608" i="1" s="1"/>
  <c r="Q1643" i="1"/>
  <c r="O1651" i="1"/>
  <c r="P1651" i="1" s="1"/>
  <c r="R1651" i="1" s="1"/>
  <c r="T1651" i="1" s="1"/>
  <c r="O1685" i="1"/>
  <c r="Q1705" i="1"/>
  <c r="U1705" i="1" s="1"/>
  <c r="Q1712" i="1"/>
  <c r="U1712" i="1" s="1"/>
  <c r="P1712" i="1"/>
  <c r="R1712" i="1" s="1"/>
  <c r="T1712" i="1" s="1"/>
  <c r="P1736" i="1"/>
  <c r="R1736" i="1" s="1"/>
  <c r="T1736" i="1" s="1"/>
  <c r="O1739" i="1"/>
  <c r="Q1744" i="1"/>
  <c r="U1744" i="1" s="1"/>
  <c r="Q1751" i="1"/>
  <c r="U1751" i="1" s="1"/>
  <c r="P1764" i="1"/>
  <c r="R1764" i="1" s="1"/>
  <c r="T1764" i="1" s="1"/>
  <c r="O1764" i="1"/>
  <c r="U1766" i="1"/>
  <c r="Q1784" i="1"/>
  <c r="X1784" i="1"/>
  <c r="Y1784" i="1" s="1"/>
  <c r="Q1824" i="1"/>
  <c r="P1824" i="1"/>
  <c r="X1814" i="1"/>
  <c r="Y1814" i="1" s="1"/>
  <c r="Q1814" i="1"/>
  <c r="Q1819" i="1"/>
  <c r="O1848" i="1"/>
  <c r="O1955" i="1"/>
  <c r="Q1955" i="1" s="1"/>
  <c r="O1748" i="1"/>
  <c r="O1750" i="1"/>
  <c r="P1750" i="1" s="1"/>
  <c r="R1750" i="1" s="1"/>
  <c r="T1750" i="1" s="1"/>
  <c r="Q1860" i="1"/>
  <c r="U1860" i="1" s="1"/>
  <c r="P1860" i="1"/>
  <c r="P1880" i="1"/>
  <c r="R1880" i="1" s="1"/>
  <c r="T1880" i="1" s="1"/>
  <c r="O1827" i="1"/>
  <c r="Q1827" i="1" s="1"/>
  <c r="Q1729" i="1"/>
  <c r="U1729" i="1" s="1"/>
  <c r="P1746" i="1"/>
  <c r="Q1791" i="1"/>
  <c r="Q1804" i="1"/>
  <c r="P1819" i="1"/>
  <c r="R1819" i="1" s="1"/>
  <c r="T1819" i="1" s="1"/>
  <c r="S1822" i="1"/>
  <c r="S1837" i="1"/>
  <c r="Q1830" i="1"/>
  <c r="U1830" i="1" s="1"/>
  <c r="P1830" i="1"/>
  <c r="R1830" i="1" s="1"/>
  <c r="T1830" i="1" s="1"/>
  <c r="O1830" i="1"/>
  <c r="P1804" i="1"/>
  <c r="O1711" i="1"/>
  <c r="O1772" i="1"/>
  <c r="P1772" i="1" s="1"/>
  <c r="R1772" i="1" s="1"/>
  <c r="T1772" i="1" s="1"/>
  <c r="O1815" i="1"/>
  <c r="P1815" i="1"/>
  <c r="R1815" i="1" s="1"/>
  <c r="T1815" i="1" s="1"/>
  <c r="P1822" i="1"/>
  <c r="R1822" i="1" s="1"/>
  <c r="T1822" i="1" s="1"/>
  <c r="O1871" i="1"/>
  <c r="Q1609" i="1"/>
  <c r="U1609" i="1" s="1"/>
  <c r="P1609" i="1"/>
  <c r="R1609" i="1" s="1"/>
  <c r="T1609" i="1" s="1"/>
  <c r="O1609" i="1"/>
  <c r="Q1677" i="1"/>
  <c r="U1677" i="1" s="1"/>
  <c r="P1692" i="1"/>
  <c r="R1692" i="1" s="1"/>
  <c r="T1692" i="1" s="1"/>
  <c r="O1692" i="1"/>
  <c r="O1719" i="1"/>
  <c r="Q1719" i="1" s="1"/>
  <c r="P1763" i="1"/>
  <c r="R1763" i="1" s="1"/>
  <c r="T1763" i="1" s="1"/>
  <c r="P1802" i="1"/>
  <c r="Q1802" i="1"/>
  <c r="U1802" i="1" s="1"/>
  <c r="Q1822" i="1"/>
  <c r="U1822" i="1" s="1"/>
  <c r="P1838" i="1"/>
  <c r="R1838" i="1" s="1"/>
  <c r="T1838" i="1" s="1"/>
  <c r="Q1894" i="1"/>
  <c r="U1894" i="1" s="1"/>
  <c r="P1894" i="1"/>
  <c r="R1894" i="1" s="1"/>
  <c r="T1894" i="1" s="1"/>
  <c r="O1534" i="1"/>
  <c r="Q1534" i="1" s="1"/>
  <c r="P1611" i="1"/>
  <c r="R1611" i="1" s="1"/>
  <c r="T1611" i="1" s="1"/>
  <c r="O1619" i="1"/>
  <c r="Q1619" i="1" s="1"/>
  <c r="Q1655" i="1"/>
  <c r="P1664" i="1"/>
  <c r="R1664" i="1" s="1"/>
  <c r="T1664" i="1" s="1"/>
  <c r="O1664" i="1"/>
  <c r="Q1763" i="1"/>
  <c r="U1763" i="1" s="1"/>
  <c r="X1838" i="1"/>
  <c r="Y1838" i="1" s="1"/>
  <c r="Q1838" i="1"/>
  <c r="P1596" i="1"/>
  <c r="R1596" i="1" s="1"/>
  <c r="T1596" i="1" s="1"/>
  <c r="O1596" i="1"/>
  <c r="O1641" i="1"/>
  <c r="P1711" i="1"/>
  <c r="R1711" i="1" s="1"/>
  <c r="T1711" i="1" s="1"/>
  <c r="Q1749" i="1"/>
  <c r="U1749" i="1" s="1"/>
  <c r="Q1815" i="1"/>
  <c r="O1753" i="1"/>
  <c r="S1766" i="1"/>
  <c r="V1766" i="1" s="1"/>
  <c r="W1766" i="1" s="1"/>
  <c r="Q1785" i="1"/>
  <c r="P1813" i="1"/>
  <c r="P1844" i="1"/>
  <c r="R1844" i="1" s="1"/>
  <c r="T1844" i="1" s="1"/>
  <c r="P1787" i="1"/>
  <c r="O1800" i="1"/>
  <c r="Q1800" i="1" s="1"/>
  <c r="X1869" i="1"/>
  <c r="Y1869" i="1" s="1"/>
  <c r="Q1869" i="1"/>
  <c r="U1869" i="1" s="1"/>
  <c r="P1869" i="1"/>
  <c r="U1775" i="1"/>
  <c r="P1785" i="1"/>
  <c r="P1865" i="1"/>
  <c r="R1865" i="1" s="1"/>
  <c r="T1865" i="1" s="1"/>
  <c r="P1768" i="1"/>
  <c r="Q1813" i="1"/>
  <c r="O1756" i="1"/>
  <c r="P1831" i="1"/>
  <c r="R1831" i="1" s="1"/>
  <c r="T1831" i="1" s="1"/>
  <c r="Q1840" i="1"/>
  <c r="O1840" i="1"/>
  <c r="Q1853" i="1"/>
  <c r="U1853" i="1" s="1"/>
  <c r="V1853" i="1" s="1"/>
  <c r="W1853" i="1" s="1"/>
  <c r="O1900" i="1"/>
  <c r="Q1900" i="1" s="1"/>
  <c r="O1952" i="1"/>
  <c r="Q1952" i="1" s="1"/>
  <c r="O1863" i="1"/>
  <c r="Q1863" i="1" s="1"/>
  <c r="P1875" i="1"/>
  <c r="R1875" i="1" s="1"/>
  <c r="T1875" i="1" s="1"/>
  <c r="S1807" i="1"/>
  <c r="O1866" i="1"/>
  <c r="Q1878" i="1"/>
  <c r="P1878" i="1"/>
  <c r="R1878" i="1" s="1"/>
  <c r="T1878" i="1" s="1"/>
  <c r="O1878" i="1"/>
  <c r="P1924" i="1"/>
  <c r="R1924" i="1" s="1"/>
  <c r="T1924" i="1" s="1"/>
  <c r="O1924" i="1"/>
  <c r="Q1924" i="1" s="1"/>
  <c r="U1924" i="1" s="1"/>
  <c r="O1841" i="1"/>
  <c r="Q1841" i="1" s="1"/>
  <c r="P1912" i="1"/>
  <c r="R1912" i="1" s="1"/>
  <c r="T1912" i="1" s="1"/>
  <c r="O1912" i="1"/>
  <c r="Q1973" i="1"/>
  <c r="O1682" i="1"/>
  <c r="P1682" i="1" s="1"/>
  <c r="R1682" i="1" s="1"/>
  <c r="T1682" i="1" s="1"/>
  <c r="P1807" i="1"/>
  <c r="R1807" i="1" s="1"/>
  <c r="T1807" i="1" s="1"/>
  <c r="P1816" i="1"/>
  <c r="Q1816" i="1"/>
  <c r="X1859" i="1"/>
  <c r="Y1859" i="1" s="1"/>
  <c r="Q1909" i="1"/>
  <c r="O1704" i="1"/>
  <c r="O1757" i="1"/>
  <c r="P1757" i="1" s="1"/>
  <c r="R1757" i="1" s="1"/>
  <c r="T1757" i="1" s="1"/>
  <c r="O1759" i="1"/>
  <c r="P1759" i="1" s="1"/>
  <c r="R1759" i="1" s="1"/>
  <c r="T1759" i="1" s="1"/>
  <c r="O1786" i="1"/>
  <c r="Q1786" i="1" s="1"/>
  <c r="Q1790" i="1"/>
  <c r="P1790" i="1"/>
  <c r="O1801" i="1"/>
  <c r="O1803" i="1"/>
  <c r="Q1807" i="1"/>
  <c r="P1841" i="1"/>
  <c r="R1841" i="1" s="1"/>
  <c r="T1841" i="1" s="1"/>
  <c r="Q1844" i="1"/>
  <c r="U1844" i="1" s="1"/>
  <c r="S1950" i="1"/>
  <c r="O1714" i="1"/>
  <c r="Q1714" i="1" s="1"/>
  <c r="O1770" i="1"/>
  <c r="P1784" i="1"/>
  <c r="O1812" i="1"/>
  <c r="Q1812" i="1" s="1"/>
  <c r="O1825" i="1"/>
  <c r="O1849" i="1"/>
  <c r="Q1849" i="1" s="1"/>
  <c r="P1854" i="1"/>
  <c r="R1854" i="1" s="1"/>
  <c r="T1854" i="1" s="1"/>
  <c r="P1861" i="1"/>
  <c r="R1861" i="1" s="1"/>
  <c r="T1861" i="1" s="1"/>
  <c r="P1602" i="1"/>
  <c r="R1602" i="1" s="1"/>
  <c r="T1602" i="1" s="1"/>
  <c r="O1658" i="1"/>
  <c r="P1658" i="1" s="1"/>
  <c r="R1658" i="1" s="1"/>
  <c r="T1658" i="1" s="1"/>
  <c r="O1674" i="1"/>
  <c r="P1674" i="1" s="1"/>
  <c r="R1674" i="1" s="1"/>
  <c r="T1674" i="1" s="1"/>
  <c r="Q1723" i="1"/>
  <c r="Q1861" i="1"/>
  <c r="P1867" i="1"/>
  <c r="R1867" i="1" s="1"/>
  <c r="T1867" i="1" s="1"/>
  <c r="Q1867" i="1"/>
  <c r="S1919" i="1"/>
  <c r="P1725" i="1"/>
  <c r="R1725" i="1" s="1"/>
  <c r="T1725" i="1" s="1"/>
  <c r="O1725" i="1"/>
  <c r="Q1725" i="1" s="1"/>
  <c r="U1755" i="1"/>
  <c r="P1778" i="1"/>
  <c r="R1778" i="1" s="1"/>
  <c r="T1778" i="1" s="1"/>
  <c r="O1778" i="1"/>
  <c r="Q1823" i="1"/>
  <c r="P1823" i="1"/>
  <c r="R1823" i="1" s="1"/>
  <c r="T1823" i="1" s="1"/>
  <c r="S1839" i="1"/>
  <c r="Q1870" i="1"/>
  <c r="P1842" i="1"/>
  <c r="R1842" i="1" s="1"/>
  <c r="T1842" i="1" s="1"/>
  <c r="O1842" i="1"/>
  <c r="S1870" i="1"/>
  <c r="Q1799" i="1"/>
  <c r="P1799" i="1"/>
  <c r="U1839" i="1"/>
  <c r="P1870" i="1"/>
  <c r="R1870" i="1" s="1"/>
  <c r="T1870" i="1" s="1"/>
  <c r="O1873" i="1"/>
  <c r="O1876" i="1"/>
  <c r="P1876" i="1" s="1"/>
  <c r="R1876" i="1" s="1"/>
  <c r="T1876" i="1" s="1"/>
  <c r="Q1893" i="1"/>
  <c r="P1904" i="1"/>
  <c r="R1904" i="1" s="1"/>
  <c r="T1904" i="1" s="1"/>
  <c r="Q1916" i="1"/>
  <c r="U1916" i="1" s="1"/>
  <c r="Q1776" i="1"/>
  <c r="P1776" i="1"/>
  <c r="R1776" i="1" s="1"/>
  <c r="T1776" i="1" s="1"/>
  <c r="O1776" i="1"/>
  <c r="Q1778" i="1"/>
  <c r="X1797" i="1"/>
  <c r="Y1797" i="1" s="1"/>
  <c r="Q1797" i="1"/>
  <c r="U1797" i="1" s="1"/>
  <c r="O1823" i="1"/>
  <c r="S1845" i="1"/>
  <c r="Q1845" i="1"/>
  <c r="U1845" i="1" s="1"/>
  <c r="P1916" i="1"/>
  <c r="R1916" i="1" s="1"/>
  <c r="T1916" i="1" s="1"/>
  <c r="P1917" i="1"/>
  <c r="R1917" i="1" s="1"/>
  <c r="T1917" i="1" s="1"/>
  <c r="Q1917" i="1"/>
  <c r="O1961" i="1"/>
  <c r="P1961" i="1"/>
  <c r="R1961" i="1" s="1"/>
  <c r="T1961" i="1" s="1"/>
  <c r="Q1961" i="1"/>
  <c r="U1961" i="1" s="1"/>
  <c r="Q1657" i="1"/>
  <c r="U1657" i="1" s="1"/>
  <c r="O1738" i="1"/>
  <c r="Q1793" i="1"/>
  <c r="P1793" i="1"/>
  <c r="R1793" i="1" s="1"/>
  <c r="T1793" i="1" s="1"/>
  <c r="Q1855" i="1"/>
  <c r="P1855" i="1"/>
  <c r="S1926" i="1"/>
  <c r="V1926" i="1" s="1"/>
  <c r="W1926" i="1" s="1"/>
  <c r="S1932" i="1"/>
  <c r="P1932" i="1"/>
  <c r="R1932" i="1" s="1"/>
  <c r="T1932" i="1" s="1"/>
  <c r="Q1817" i="1"/>
  <c r="P1817" i="1"/>
  <c r="O1857" i="1"/>
  <c r="Q1857" i="1" s="1"/>
  <c r="P1890" i="1"/>
  <c r="R1890" i="1" s="1"/>
  <c r="T1890" i="1" s="1"/>
  <c r="O1890" i="1"/>
  <c r="Q1926" i="1"/>
  <c r="U1926" i="1" s="1"/>
  <c r="X1970" i="1"/>
  <c r="Y1970" i="1" s="1"/>
  <c r="P1909" i="1"/>
  <c r="Q1932" i="1"/>
  <c r="U1932" i="1" s="1"/>
  <c r="O1937" i="1"/>
  <c r="Q1980" i="1"/>
  <c r="O1851" i="1"/>
  <c r="Q1851" i="1" s="1"/>
  <c r="Q1940" i="1"/>
  <c r="O1940" i="1"/>
  <c r="P1910" i="1"/>
  <c r="R1910" i="1" s="1"/>
  <c r="T1910" i="1" s="1"/>
  <c r="P1987" i="1"/>
  <c r="R1987" i="1" s="1"/>
  <c r="T1987" i="1" s="1"/>
  <c r="O1771" i="1"/>
  <c r="S1836" i="1"/>
  <c r="P1836" i="1"/>
  <c r="R1836" i="1" s="1"/>
  <c r="T1836" i="1" s="1"/>
  <c r="O1874" i="1"/>
  <c r="P1874" i="1" s="1"/>
  <c r="R1874" i="1" s="1"/>
  <c r="T1874" i="1" s="1"/>
  <c r="O1888" i="1"/>
  <c r="P1888" i="1" s="1"/>
  <c r="R1888" i="1" s="1"/>
  <c r="T1888" i="1" s="1"/>
  <c r="X1891" i="1"/>
  <c r="Y1891" i="1" s="1"/>
  <c r="Q1891" i="1"/>
  <c r="Q1910" i="1"/>
  <c r="U1910" i="1" s="1"/>
  <c r="X1910" i="1"/>
  <c r="Y1910" i="1" s="1"/>
  <c r="O1943" i="1"/>
  <c r="Q1747" i="1"/>
  <c r="U1747" i="1" s="1"/>
  <c r="Q1836" i="1"/>
  <c r="Q1847" i="1"/>
  <c r="P1847" i="1"/>
  <c r="R1847" i="1" s="1"/>
  <c r="T1847" i="1" s="1"/>
  <c r="O1896" i="1"/>
  <c r="O1898" i="1"/>
  <c r="O1927" i="1"/>
  <c r="P1927" i="1" s="1"/>
  <c r="R1927" i="1" s="1"/>
  <c r="T1927" i="1" s="1"/>
  <c r="O1930" i="1"/>
  <c r="P1980" i="1"/>
  <c r="R1980" i="1" s="1"/>
  <c r="T1980" i="1" s="1"/>
  <c r="Q1843" i="1"/>
  <c r="U1843" i="1" s="1"/>
  <c r="Q1862" i="1"/>
  <c r="U1862" i="1" s="1"/>
  <c r="O1968" i="1"/>
  <c r="O1716" i="1"/>
  <c r="Q1787" i="1"/>
  <c r="U1787" i="1" s="1"/>
  <c r="Q1792" i="1"/>
  <c r="P1792" i="1"/>
  <c r="O1828" i="1"/>
  <c r="S1834" i="1"/>
  <c r="V1834" i="1" s="1"/>
  <c r="W1834" i="1" s="1"/>
  <c r="O1935" i="1"/>
  <c r="P1948" i="1"/>
  <c r="R1948" i="1" s="1"/>
  <c r="T1948" i="1" s="1"/>
  <c r="Q1925" i="1"/>
  <c r="P1925" i="1"/>
  <c r="R1925" i="1" s="1"/>
  <c r="T1925" i="1" s="1"/>
  <c r="O1938" i="1"/>
  <c r="Q1938" i="1" s="1"/>
  <c r="Q1948" i="1"/>
  <c r="P1794" i="1"/>
  <c r="O1818" i="1"/>
  <c r="Q1818" i="1" s="1"/>
  <c r="O1852" i="1"/>
  <c r="Q1852" i="1" s="1"/>
  <c r="Q1856" i="1"/>
  <c r="U1856" i="1" s="1"/>
  <c r="Q1872" i="1"/>
  <c r="U1872" i="1" s="1"/>
  <c r="S1903" i="1"/>
  <c r="P1946" i="1"/>
  <c r="R1946" i="1" s="1"/>
  <c r="T1946" i="1" s="1"/>
  <c r="O1946" i="1"/>
  <c r="O1978" i="1"/>
  <c r="S1820" i="1"/>
  <c r="O1826" i="1"/>
  <c r="P1826" i="1" s="1"/>
  <c r="R1826" i="1" s="1"/>
  <c r="T1826" i="1" s="1"/>
  <c r="S1856" i="1"/>
  <c r="V1856" i="1" s="1"/>
  <c r="W1856" i="1" s="1"/>
  <c r="O1889" i="1"/>
  <c r="O1957" i="1"/>
  <c r="Q1957" i="1" s="1"/>
  <c r="U1966" i="1"/>
  <c r="P1908" i="1"/>
  <c r="S1923" i="1"/>
  <c r="V1923" i="1" s="1"/>
  <c r="W1923" i="1" s="1"/>
  <c r="Q1944" i="1"/>
  <c r="U1944" i="1" s="1"/>
  <c r="P1944" i="1"/>
  <c r="Q1946" i="1"/>
  <c r="O1975" i="1"/>
  <c r="X1875" i="1"/>
  <c r="Y1875" i="1" s="1"/>
  <c r="Q1875" i="1"/>
  <c r="O1882" i="1"/>
  <c r="P1892" i="1"/>
  <c r="R1892" i="1" s="1"/>
  <c r="T1892" i="1" s="1"/>
  <c r="Q1892" i="1"/>
  <c r="P1906" i="1"/>
  <c r="R1906" i="1" s="1"/>
  <c r="T1906" i="1" s="1"/>
  <c r="Q1918" i="1"/>
  <c r="P1918" i="1"/>
  <c r="R1918" i="1" s="1"/>
  <c r="T1918" i="1" s="1"/>
  <c r="S1954" i="1"/>
  <c r="O1709" i="1"/>
  <c r="O1743" i="1"/>
  <c r="P1743" i="1" s="1"/>
  <c r="R1743" i="1" s="1"/>
  <c r="T1743" i="1" s="1"/>
  <c r="S1884" i="1"/>
  <c r="V1884" i="1" s="1"/>
  <c r="W1884" i="1" s="1"/>
  <c r="Q1904" i="1"/>
  <c r="S1911" i="1"/>
  <c r="S1918" i="1"/>
  <c r="Q1902" i="1"/>
  <c r="P1902" i="1"/>
  <c r="R1902" i="1" s="1"/>
  <c r="T1902" i="1" s="1"/>
  <c r="Q1908" i="1"/>
  <c r="O1920" i="1"/>
  <c r="P1959" i="1"/>
  <c r="R1959" i="1" s="1"/>
  <c r="T1959" i="1" s="1"/>
  <c r="Q1959" i="1"/>
  <c r="O1977" i="1"/>
  <c r="P1977" i="1" s="1"/>
  <c r="R1977" i="1" s="1"/>
  <c r="T1977" i="1" s="1"/>
  <c r="S1982" i="1"/>
  <c r="Q1990" i="1"/>
  <c r="P1990" i="1"/>
  <c r="O1985" i="1"/>
  <c r="O1933" i="1"/>
  <c r="O1805" i="1"/>
  <c r="P1973" i="1"/>
  <c r="P1877" i="1"/>
  <c r="R1877" i="1" s="1"/>
  <c r="T1877" i="1" s="1"/>
  <c r="O1883" i="1"/>
  <c r="Q1883" i="1" s="1"/>
  <c r="S1967" i="1"/>
  <c r="Q1805" i="1"/>
  <c r="O1850" i="1"/>
  <c r="P1891" i="1"/>
  <c r="X1915" i="1"/>
  <c r="Y1915" i="1" s="1"/>
  <c r="Q1951" i="1"/>
  <c r="U1951" i="1" s="1"/>
  <c r="O1733" i="1"/>
  <c r="O1781" i="1"/>
  <c r="P1781" i="1" s="1"/>
  <c r="R1781" i="1" s="1"/>
  <c r="T1781" i="1" s="1"/>
  <c r="Q1810" i="1"/>
  <c r="O1810" i="1"/>
  <c r="Q1820" i="1"/>
  <c r="U1820" i="1" s="1"/>
  <c r="Q1854" i="1"/>
  <c r="Q1877" i="1"/>
  <c r="U1877" i="1" s="1"/>
  <c r="P1879" i="1"/>
  <c r="P1893" i="1"/>
  <c r="Q1919" i="1"/>
  <c r="P1919" i="1"/>
  <c r="R1919" i="1" s="1"/>
  <c r="T1919" i="1" s="1"/>
  <c r="Q1921" i="1"/>
  <c r="P1921" i="1"/>
  <c r="X1931" i="1"/>
  <c r="Y1931" i="1" s="1"/>
  <c r="Q1960" i="1"/>
  <c r="P1960" i="1"/>
  <c r="R1960" i="1" s="1"/>
  <c r="T1960" i="1" s="1"/>
  <c r="O1960" i="1"/>
  <c r="Q1971" i="1"/>
  <c r="Q1831" i="1"/>
  <c r="U1831" i="1" s="1"/>
  <c r="S1846" i="1"/>
  <c r="O1881" i="1"/>
  <c r="O1887" i="1"/>
  <c r="Q1897" i="1"/>
  <c r="P1897" i="1"/>
  <c r="R1897" i="1" s="1"/>
  <c r="T1897" i="1" s="1"/>
  <c r="Q1903" i="1"/>
  <c r="U1903" i="1" s="1"/>
  <c r="P1903" i="1"/>
  <c r="R1903" i="1" s="1"/>
  <c r="T1903" i="1" s="1"/>
  <c r="O1907" i="1"/>
  <c r="Q1907" i="1" s="1"/>
  <c r="O1915" i="1"/>
  <c r="O1936" i="1"/>
  <c r="Q1936" i="1" s="1"/>
  <c r="S1974" i="1"/>
  <c r="V1974" i="1" s="1"/>
  <c r="W1974" i="1" s="1"/>
  <c r="O1858" i="1"/>
  <c r="P1956" i="1"/>
  <c r="R1956" i="1" s="1"/>
  <c r="T1956" i="1" s="1"/>
  <c r="O1981" i="1"/>
  <c r="P1981" i="1" s="1"/>
  <c r="R1981" i="1" s="1"/>
  <c r="T1981" i="1" s="1"/>
  <c r="Q1992" i="1"/>
  <c r="O1992" i="1"/>
  <c r="X1995" i="1"/>
  <c r="Y1995" i="1" s="1"/>
  <c r="Q1995" i="1"/>
  <c r="P1958" i="1"/>
  <c r="S1958" i="1" s="1"/>
  <c r="Q1965" i="1"/>
  <c r="P1965" i="1"/>
  <c r="R1965" i="1" s="1"/>
  <c r="T1965" i="1" s="1"/>
  <c r="O1864" i="1"/>
  <c r="Q1868" i="1"/>
  <c r="P1868" i="1"/>
  <c r="R1868" i="1" s="1"/>
  <c r="T1868" i="1" s="1"/>
  <c r="O1913" i="1"/>
  <c r="Q1913" i="1" s="1"/>
  <c r="Q1945" i="1"/>
  <c r="U1945" i="1" s="1"/>
  <c r="P1945" i="1"/>
  <c r="O1947" i="1"/>
  <c r="Q1949" i="1"/>
  <c r="U1949" i="1" s="1"/>
  <c r="V1949" i="1" s="1"/>
  <c r="W1949" i="1" s="1"/>
  <c r="O1963" i="1"/>
  <c r="Q1972" i="1"/>
  <c r="O1979" i="1"/>
  <c r="X1987" i="1"/>
  <c r="Y1987" i="1" s="1"/>
  <c r="Q1987" i="1"/>
  <c r="Q1954" i="1"/>
  <c r="U1954" i="1" s="1"/>
  <c r="P1984" i="1"/>
  <c r="R1984" i="1" s="1"/>
  <c r="T1984" i="1" s="1"/>
  <c r="O1984" i="1"/>
  <c r="Q1950" i="1"/>
  <c r="U1950" i="1" s="1"/>
  <c r="S1966" i="1"/>
  <c r="V1966" i="1" s="1"/>
  <c r="W1966" i="1" s="1"/>
  <c r="P1995" i="1"/>
  <c r="R1995" i="1" s="1"/>
  <c r="T1995" i="1" s="1"/>
  <c r="Q1928" i="1"/>
  <c r="O1970" i="1"/>
  <c r="Q1970" i="1" s="1"/>
  <c r="P1928" i="1"/>
  <c r="P1972" i="1"/>
  <c r="R1972" i="1" s="1"/>
  <c r="T1972" i="1" s="1"/>
  <c r="Q1983" i="1"/>
  <c r="P1983" i="1"/>
  <c r="R1983" i="1" s="1"/>
  <c r="T1983" i="1" s="1"/>
  <c r="O1983" i="1"/>
  <c r="P1989" i="1"/>
  <c r="R1989" i="1" s="1"/>
  <c r="T1989" i="1" s="1"/>
  <c r="Q1895" i="1"/>
  <c r="P1895" i="1"/>
  <c r="P1833" i="1"/>
  <c r="R1833" i="1" s="1"/>
  <c r="T1833" i="1" s="1"/>
  <c r="O1833" i="1"/>
  <c r="Q1833" i="1" s="1"/>
  <c r="P1942" i="1"/>
  <c r="Q1967" i="1"/>
  <c r="Q1974" i="1"/>
  <c r="U1974" i="1" s="1"/>
  <c r="Q1880" i="1"/>
  <c r="O1905" i="1"/>
  <c r="P1905" i="1" s="1"/>
  <c r="R1905" i="1" s="1"/>
  <c r="T1905" i="1" s="1"/>
  <c r="O1939" i="1"/>
  <c r="Q1998" i="1"/>
  <c r="P1998" i="1"/>
  <c r="R1998" i="1" s="1"/>
  <c r="T1998" i="1" s="1"/>
  <c r="O1922" i="1"/>
  <c r="O1962" i="1"/>
  <c r="Q1962" i="1" s="1"/>
  <c r="O1976" i="1"/>
  <c r="S1996" i="1"/>
  <c r="U1996" i="1"/>
  <c r="O1914" i="1"/>
  <c r="Q1953" i="1"/>
  <c r="P1953" i="1"/>
  <c r="R1953" i="1" s="1"/>
  <c r="T1953" i="1" s="1"/>
  <c r="O1953" i="1"/>
  <c r="O1964" i="1"/>
  <c r="Q1964" i="1" s="1"/>
  <c r="O1969" i="1"/>
  <c r="Q1969" i="1" s="1"/>
  <c r="P1971" i="1"/>
  <c r="R1971" i="1" s="1"/>
  <c r="T1971" i="1" s="1"/>
  <c r="O1988" i="1"/>
  <c r="Q1832" i="1"/>
  <c r="U1832" i="1" s="1"/>
  <c r="O1859" i="1"/>
  <c r="Q1914" i="1"/>
  <c r="O1929" i="1"/>
  <c r="Q1929" i="1" s="1"/>
  <c r="O1931" i="1"/>
  <c r="Q1931" i="1" s="1"/>
  <c r="O1971" i="1"/>
  <c r="P1999" i="1"/>
  <c r="R1999" i="1" s="1"/>
  <c r="T1999" i="1" s="1"/>
  <c r="P1967" i="1"/>
  <c r="R1967" i="1" s="1"/>
  <c r="T1967" i="1" s="1"/>
  <c r="P1991" i="1"/>
  <c r="R1991" i="1" s="1"/>
  <c r="T1991" i="1" s="1"/>
  <c r="O2001" i="1"/>
  <c r="P2001" i="1" s="1"/>
  <c r="R2001" i="1" s="1"/>
  <c r="T2001" i="1" s="1"/>
  <c r="O1994" i="1"/>
  <c r="P1994" i="1" s="1"/>
  <c r="R1994" i="1" s="1"/>
  <c r="T1994" i="1" s="1"/>
  <c r="P1997" i="1"/>
  <c r="R1997" i="1" s="1"/>
  <c r="T1997" i="1" s="1"/>
  <c r="O2000" i="1"/>
  <c r="O1993" i="1"/>
  <c r="Q1993" i="1" s="1"/>
  <c r="O1986" i="1"/>
  <c r="P1993" i="1"/>
  <c r="R1993" i="1" s="1"/>
  <c r="T1993" i="1" s="1"/>
  <c r="S19" i="1"/>
  <c r="Q6" i="1"/>
  <c r="Q26" i="1"/>
  <c r="R13" i="1"/>
  <c r="T13" i="1" s="1"/>
  <c r="S13" i="1"/>
  <c r="U13" i="1"/>
  <c r="P4" i="1"/>
  <c r="R4" i="1" s="1"/>
  <c r="T4" i="1" s="1"/>
  <c r="U47" i="1"/>
  <c r="P28" i="1"/>
  <c r="R28" i="1" s="1"/>
  <c r="T28" i="1" s="1"/>
  <c r="P67" i="1"/>
  <c r="R67" i="1" s="1"/>
  <c r="T67" i="1" s="1"/>
  <c r="O184" i="1"/>
  <c r="Q184" i="1" s="1"/>
  <c r="S20" i="1"/>
  <c r="S44" i="1"/>
  <c r="P64" i="1"/>
  <c r="R64" i="1" s="1"/>
  <c r="T64" i="1" s="1"/>
  <c r="Q67" i="1"/>
  <c r="O113" i="1"/>
  <c r="P119" i="1"/>
  <c r="R119" i="1" s="1"/>
  <c r="T119" i="1" s="1"/>
  <c r="S7" i="1"/>
  <c r="S12" i="1"/>
  <c r="Q119" i="1"/>
  <c r="U119" i="1" s="1"/>
  <c r="O138" i="1"/>
  <c r="P2" i="1"/>
  <c r="R2" i="1" s="1"/>
  <c r="T2" i="1" s="1"/>
  <c r="P7" i="1"/>
  <c r="R7" i="1" s="1"/>
  <c r="T7" i="1" s="1"/>
  <c r="P12" i="1"/>
  <c r="R12" i="1" s="1"/>
  <c r="T12" i="1" s="1"/>
  <c r="P18" i="1"/>
  <c r="R18" i="1" s="1"/>
  <c r="T18" i="1" s="1"/>
  <c r="O18" i="1"/>
  <c r="O26" i="1"/>
  <c r="O46" i="1"/>
  <c r="Q46" i="1" s="1"/>
  <c r="O62" i="1"/>
  <c r="Q135" i="1"/>
  <c r="P135" i="1"/>
  <c r="R135" i="1" s="1"/>
  <c r="T135" i="1" s="1"/>
  <c r="Q181" i="1"/>
  <c r="P181" i="1"/>
  <c r="R181" i="1" s="1"/>
  <c r="T181" i="1" s="1"/>
  <c r="U12" i="1"/>
  <c r="O24" i="1"/>
  <c r="Q24" i="1" s="1"/>
  <c r="P26" i="1"/>
  <c r="R26" i="1" s="1"/>
  <c r="T26" i="1" s="1"/>
  <c r="O32" i="1"/>
  <c r="P70" i="1"/>
  <c r="R70" i="1" s="1"/>
  <c r="T70" i="1" s="1"/>
  <c r="O159" i="1"/>
  <c r="Q16" i="1"/>
  <c r="U16" i="1" s="1"/>
  <c r="Q20" i="1"/>
  <c r="U20" i="1" s="1"/>
  <c r="Q44" i="1"/>
  <c r="U44" i="1" s="1"/>
  <c r="P73" i="1"/>
  <c r="R73" i="1" s="1"/>
  <c r="T73" i="1" s="1"/>
  <c r="P78" i="1"/>
  <c r="R78" i="1" s="1"/>
  <c r="T78" i="1" s="1"/>
  <c r="Q165" i="1"/>
  <c r="Q14" i="1"/>
  <c r="P14" i="1"/>
  <c r="R14" i="1" s="1"/>
  <c r="T14" i="1" s="1"/>
  <c r="Q18" i="1"/>
  <c r="U18" i="1" s="1"/>
  <c r="O22" i="1"/>
  <c r="P30" i="1"/>
  <c r="R30" i="1" s="1"/>
  <c r="T30" i="1" s="1"/>
  <c r="O36" i="1"/>
  <c r="Q36" i="1" s="1"/>
  <c r="O42" i="1"/>
  <c r="Q78" i="1"/>
  <c r="P81" i="1"/>
  <c r="R81" i="1" s="1"/>
  <c r="T81" i="1" s="1"/>
  <c r="S165" i="1"/>
  <c r="X172" i="1"/>
  <c r="Y172" i="1" s="1"/>
  <c r="Q172" i="1"/>
  <c r="Q253" i="1"/>
  <c r="P253" i="1"/>
  <c r="R253" i="1" s="1"/>
  <c r="T253" i="1" s="1"/>
  <c r="P9" i="1"/>
  <c r="R9" i="1" s="1"/>
  <c r="T9" i="1" s="1"/>
  <c r="P40" i="1"/>
  <c r="R40" i="1" s="1"/>
  <c r="T40" i="1" s="1"/>
  <c r="O49" i="1"/>
  <c r="Q81" i="1"/>
  <c r="P165" i="1"/>
  <c r="R165" i="1" s="1"/>
  <c r="T165" i="1" s="1"/>
  <c r="P172" i="1"/>
  <c r="R172" i="1" s="1"/>
  <c r="T172" i="1" s="1"/>
  <c r="Q175" i="1"/>
  <c r="P175" i="1"/>
  <c r="R175" i="1" s="1"/>
  <c r="T175" i="1" s="1"/>
  <c r="S194" i="1"/>
  <c r="Q4" i="1"/>
  <c r="U4" i="1" s="1"/>
  <c r="Q9" i="1"/>
  <c r="Q28" i="1"/>
  <c r="Q40" i="1"/>
  <c r="S52" i="1"/>
  <c r="P52" i="1"/>
  <c r="R52" i="1" s="1"/>
  <c r="T52" i="1" s="1"/>
  <c r="X204" i="1"/>
  <c r="Y204" i="1" s="1"/>
  <c r="O250" i="1"/>
  <c r="O11" i="1"/>
  <c r="X52" i="1"/>
  <c r="Y52" i="1" s="1"/>
  <c r="Q52" i="1"/>
  <c r="U52" i="1" s="1"/>
  <c r="Q70" i="1"/>
  <c r="U70" i="1" s="1"/>
  <c r="S84" i="1"/>
  <c r="Q42" i="1"/>
  <c r="Q38" i="1"/>
  <c r="P38" i="1"/>
  <c r="R38" i="1" s="1"/>
  <c r="T38" i="1" s="1"/>
  <c r="P47" i="1"/>
  <c r="Q73" i="1"/>
  <c r="P84" i="1"/>
  <c r="R84" i="1" s="1"/>
  <c r="T84" i="1" s="1"/>
  <c r="Q87" i="1"/>
  <c r="Q99" i="1"/>
  <c r="Q154" i="1"/>
  <c r="P154" i="1"/>
  <c r="R154" i="1" s="1"/>
  <c r="T154" i="1" s="1"/>
  <c r="P6" i="1"/>
  <c r="R6" i="1" s="1"/>
  <c r="T6" i="1" s="1"/>
  <c r="X55" i="1"/>
  <c r="Y55" i="1" s="1"/>
  <c r="O68" i="1"/>
  <c r="P82" i="1"/>
  <c r="R82" i="1" s="1"/>
  <c r="T82" i="1" s="1"/>
  <c r="Q84" i="1"/>
  <c r="U84" i="1" s="1"/>
  <c r="Q90" i="1"/>
  <c r="P90" i="1"/>
  <c r="R90" i="1" s="1"/>
  <c r="T90" i="1" s="1"/>
  <c r="Q93" i="1"/>
  <c r="O93" i="1"/>
  <c r="P93" i="1" s="1"/>
  <c r="R93" i="1" s="1"/>
  <c r="T93" i="1" s="1"/>
  <c r="P123" i="1"/>
  <c r="R123" i="1" s="1"/>
  <c r="T123" i="1" s="1"/>
  <c r="S130" i="1"/>
  <c r="V130" i="1" s="1"/>
  <c r="W130" i="1" s="1"/>
  <c r="S160" i="1"/>
  <c r="O182" i="1"/>
  <c r="P3" i="1"/>
  <c r="R3" i="1" s="1"/>
  <c r="T3" i="1" s="1"/>
  <c r="O3" i="1"/>
  <c r="P87" i="1"/>
  <c r="R87" i="1" s="1"/>
  <c r="T87" i="1" s="1"/>
  <c r="S90" i="1"/>
  <c r="P99" i="1"/>
  <c r="R99" i="1" s="1"/>
  <c r="T99" i="1" s="1"/>
  <c r="P102" i="1"/>
  <c r="R102" i="1" s="1"/>
  <c r="T102" i="1" s="1"/>
  <c r="Q179" i="1"/>
  <c r="Q50" i="1"/>
  <c r="X58" i="1"/>
  <c r="Y58" i="1" s="1"/>
  <c r="Q58" i="1"/>
  <c r="S63" i="1"/>
  <c r="Q102" i="1"/>
  <c r="U102" i="1" s="1"/>
  <c r="Q157" i="1"/>
  <c r="P157" i="1"/>
  <c r="R157" i="1" s="1"/>
  <c r="T157" i="1" s="1"/>
  <c r="P205" i="1"/>
  <c r="R205" i="1" s="1"/>
  <c r="T205" i="1" s="1"/>
  <c r="O8" i="1"/>
  <c r="P58" i="1"/>
  <c r="R58" i="1" s="1"/>
  <c r="T58" i="1" s="1"/>
  <c r="P88" i="1"/>
  <c r="R88" i="1" s="1"/>
  <c r="T88" i="1" s="1"/>
  <c r="Q121" i="1"/>
  <c r="Q15" i="1"/>
  <c r="P15" i="1"/>
  <c r="R15" i="1" s="1"/>
  <c r="T15" i="1" s="1"/>
  <c r="O17" i="1"/>
  <c r="O25" i="1"/>
  <c r="O124" i="1"/>
  <c r="P23" i="1"/>
  <c r="R23" i="1" s="1"/>
  <c r="T23" i="1" s="1"/>
  <c r="O35" i="1"/>
  <c r="P43" i="1"/>
  <c r="R43" i="1" s="1"/>
  <c r="T43" i="1" s="1"/>
  <c r="U130" i="1"/>
  <c r="U19" i="1"/>
  <c r="O31" i="1"/>
  <c r="P106" i="1"/>
  <c r="R106" i="1" s="1"/>
  <c r="T106" i="1" s="1"/>
  <c r="Q23" i="1"/>
  <c r="P29" i="1"/>
  <c r="R29" i="1" s="1"/>
  <c r="T29" i="1" s="1"/>
  <c r="Q41" i="1"/>
  <c r="O41" i="1"/>
  <c r="Q43" i="1"/>
  <c r="U205" i="1"/>
  <c r="Q211" i="1"/>
  <c r="P221" i="1"/>
  <c r="R221" i="1" s="1"/>
  <c r="T221" i="1" s="1"/>
  <c r="O221" i="1"/>
  <c r="Q53" i="1"/>
  <c r="P53" i="1"/>
  <c r="R53" i="1" s="1"/>
  <c r="T53" i="1" s="1"/>
  <c r="P66" i="1"/>
  <c r="R66" i="1" s="1"/>
  <c r="T66" i="1" s="1"/>
  <c r="S85" i="1"/>
  <c r="Q88" i="1"/>
  <c r="Q109" i="1"/>
  <c r="U109" i="1" s="1"/>
  <c r="P109" i="1"/>
  <c r="R109" i="1" s="1"/>
  <c r="T109" i="1" s="1"/>
  <c r="Q131" i="1"/>
  <c r="P131" i="1"/>
  <c r="R131" i="1" s="1"/>
  <c r="T131" i="1" s="1"/>
  <c r="O143" i="1"/>
  <c r="Q167" i="1"/>
  <c r="U167" i="1" s="1"/>
  <c r="P21" i="1"/>
  <c r="R21" i="1" s="1"/>
  <c r="T21" i="1" s="1"/>
  <c r="P37" i="1"/>
  <c r="R37" i="1" s="1"/>
  <c r="T37" i="1" s="1"/>
  <c r="Q66" i="1"/>
  <c r="Q137" i="1"/>
  <c r="U137" i="1" s="1"/>
  <c r="O146" i="1"/>
  <c r="Q146" i="1" s="1"/>
  <c r="P170" i="1"/>
  <c r="R170" i="1" s="1"/>
  <c r="T170" i="1" s="1"/>
  <c r="O177" i="1"/>
  <c r="Q177" i="1" s="1"/>
  <c r="Q37" i="1"/>
  <c r="Q56" i="1"/>
  <c r="P56" i="1"/>
  <c r="R56" i="1" s="1"/>
  <c r="T56" i="1" s="1"/>
  <c r="O5" i="1"/>
  <c r="P5" i="1" s="1"/>
  <c r="R5" i="1" s="1"/>
  <c r="T5" i="1" s="1"/>
  <c r="O10" i="1"/>
  <c r="O39" i="1"/>
  <c r="Q39" i="1" s="1"/>
  <c r="S69" i="1"/>
  <c r="S174" i="1"/>
  <c r="X64" i="1"/>
  <c r="Y64" i="1" s="1"/>
  <c r="Q64" i="1"/>
  <c r="O116" i="1"/>
  <c r="Q116" i="1" s="1"/>
  <c r="Q164" i="1"/>
  <c r="Q174" i="1"/>
  <c r="U174" i="1" s="1"/>
  <c r="O132" i="1"/>
  <c r="O216" i="1"/>
  <c r="O151" i="1"/>
  <c r="Q186" i="1"/>
  <c r="O186" i="1"/>
  <c r="O202" i="1"/>
  <c r="P202" i="1" s="1"/>
  <c r="R202" i="1" s="1"/>
  <c r="T202" i="1" s="1"/>
  <c r="S247" i="1"/>
  <c r="P268" i="1"/>
  <c r="R268" i="1" s="1"/>
  <c r="T268" i="1" s="1"/>
  <c r="P280" i="1"/>
  <c r="R280" i="1" s="1"/>
  <c r="T280" i="1" s="1"/>
  <c r="Q315" i="1"/>
  <c r="P315" i="1"/>
  <c r="R315" i="1" s="1"/>
  <c r="T315" i="1" s="1"/>
  <c r="U335" i="1"/>
  <c r="S335" i="1"/>
  <c r="R335" i="1"/>
  <c r="T335" i="1" s="1"/>
  <c r="S362" i="1"/>
  <c r="O224" i="1"/>
  <c r="S234" i="1"/>
  <c r="O265" i="1"/>
  <c r="Q268" i="1"/>
  <c r="U268" i="1" s="1"/>
  <c r="P190" i="1"/>
  <c r="R190" i="1" s="1"/>
  <c r="T190" i="1" s="1"/>
  <c r="O190" i="1"/>
  <c r="Q190" i="1" s="1"/>
  <c r="Q232" i="1"/>
  <c r="P232" i="1"/>
  <c r="R232" i="1" s="1"/>
  <c r="T232" i="1" s="1"/>
  <c r="O232" i="1"/>
  <c r="O59" i="1"/>
  <c r="P59" i="1" s="1"/>
  <c r="R59" i="1" s="1"/>
  <c r="T59" i="1" s="1"/>
  <c r="O65" i="1"/>
  <c r="O71" i="1"/>
  <c r="P71" i="1" s="1"/>
  <c r="R71" i="1" s="1"/>
  <c r="T71" i="1" s="1"/>
  <c r="O74" i="1"/>
  <c r="Q86" i="1"/>
  <c r="P86" i="1"/>
  <c r="R86" i="1" s="1"/>
  <c r="T86" i="1" s="1"/>
  <c r="O104" i="1"/>
  <c r="O107" i="1"/>
  <c r="O110" i="1"/>
  <c r="Q110" i="1" s="1"/>
  <c r="O118" i="1"/>
  <c r="P118" i="1" s="1"/>
  <c r="R118" i="1" s="1"/>
  <c r="T118" i="1" s="1"/>
  <c r="P162" i="1"/>
  <c r="R162" i="1" s="1"/>
  <c r="T162" i="1" s="1"/>
  <c r="P167" i="1"/>
  <c r="R167" i="1" s="1"/>
  <c r="T167" i="1" s="1"/>
  <c r="P200" i="1"/>
  <c r="R200" i="1" s="1"/>
  <c r="T200" i="1" s="1"/>
  <c r="O237" i="1"/>
  <c r="O77" i="1"/>
  <c r="O80" i="1"/>
  <c r="Q80" i="1" s="1"/>
  <c r="O129" i="1"/>
  <c r="Q129" i="1" s="1"/>
  <c r="O156" i="1"/>
  <c r="O169" i="1"/>
  <c r="O188" i="1"/>
  <c r="O192" i="1"/>
  <c r="Q196" i="1"/>
  <c r="P196" i="1"/>
  <c r="R196" i="1" s="1"/>
  <c r="T196" i="1" s="1"/>
  <c r="O196" i="1"/>
  <c r="Q202" i="1"/>
  <c r="X207" i="1"/>
  <c r="Y207" i="1" s="1"/>
  <c r="Q207" i="1"/>
  <c r="O248" i="1"/>
  <c r="Q248" i="1"/>
  <c r="O284" i="1"/>
  <c r="P339" i="1"/>
  <c r="R339" i="1" s="1"/>
  <c r="T339" i="1" s="1"/>
  <c r="O95" i="1"/>
  <c r="O98" i="1"/>
  <c r="O101" i="1"/>
  <c r="Q336" i="1"/>
  <c r="U336" i="1" s="1"/>
  <c r="P336" i="1"/>
  <c r="R336" i="1" s="1"/>
  <c r="T336" i="1" s="1"/>
  <c r="P83" i="1"/>
  <c r="P89" i="1"/>
  <c r="R89" i="1" s="1"/>
  <c r="T89" i="1" s="1"/>
  <c r="P140" i="1"/>
  <c r="R140" i="1" s="1"/>
  <c r="T140" i="1" s="1"/>
  <c r="U219" i="1"/>
  <c r="P235" i="1"/>
  <c r="R235" i="1" s="1"/>
  <c r="T235" i="1" s="1"/>
  <c r="O310" i="1"/>
  <c r="P310" i="1" s="1"/>
  <c r="R310" i="1" s="1"/>
  <c r="T310" i="1" s="1"/>
  <c r="R415" i="1"/>
  <c r="T415" i="1" s="1"/>
  <c r="P92" i="1"/>
  <c r="R92" i="1" s="1"/>
  <c r="T92" i="1" s="1"/>
  <c r="Q118" i="1"/>
  <c r="O126" i="1"/>
  <c r="Q126" i="1" s="1"/>
  <c r="P137" i="1"/>
  <c r="R137" i="1" s="1"/>
  <c r="T137" i="1" s="1"/>
  <c r="P148" i="1"/>
  <c r="R148" i="1" s="1"/>
  <c r="T148" i="1" s="1"/>
  <c r="P164" i="1"/>
  <c r="R164" i="1" s="1"/>
  <c r="T164" i="1" s="1"/>
  <c r="P174" i="1"/>
  <c r="R174" i="1" s="1"/>
  <c r="T174" i="1" s="1"/>
  <c r="P179" i="1"/>
  <c r="R179" i="1" s="1"/>
  <c r="T179" i="1" s="1"/>
  <c r="P227" i="1"/>
  <c r="R227" i="1" s="1"/>
  <c r="T227" i="1" s="1"/>
  <c r="U266" i="1"/>
  <c r="P269" i="1"/>
  <c r="R269" i="1" s="1"/>
  <c r="T269" i="1" s="1"/>
  <c r="Q326" i="1"/>
  <c r="U326" i="1" s="1"/>
  <c r="Q357" i="1"/>
  <c r="P357" i="1"/>
  <c r="R357" i="1" s="1"/>
  <c r="T357" i="1" s="1"/>
  <c r="O55" i="1"/>
  <c r="Q55" i="1" s="1"/>
  <c r="O120" i="1"/>
  <c r="Q120" i="1" s="1"/>
  <c r="O142" i="1"/>
  <c r="O171" i="1"/>
  <c r="P207" i="1"/>
  <c r="R207" i="1" s="1"/>
  <c r="T207" i="1" s="1"/>
  <c r="O217" i="1"/>
  <c r="P217" i="1" s="1"/>
  <c r="R217" i="1" s="1"/>
  <c r="T217" i="1" s="1"/>
  <c r="S377" i="1"/>
  <c r="O103" i="1"/>
  <c r="O112" i="1"/>
  <c r="O115" i="1"/>
  <c r="O134" i="1"/>
  <c r="P145" i="1"/>
  <c r="R145" i="1" s="1"/>
  <c r="T145" i="1" s="1"/>
  <c r="O153" i="1"/>
  <c r="Q153" i="1" s="1"/>
  <c r="O161" i="1"/>
  <c r="Q161" i="1" s="1"/>
  <c r="O166" i="1"/>
  <c r="P222" i="1"/>
  <c r="U222" i="1" s="1"/>
  <c r="O230" i="1"/>
  <c r="Q230" i="1" s="1"/>
  <c r="O235" i="1"/>
  <c r="P260" i="1"/>
  <c r="R260" i="1" s="1"/>
  <c r="T260" i="1" s="1"/>
  <c r="O79" i="1"/>
  <c r="P79" i="1" s="1"/>
  <c r="R79" i="1" s="1"/>
  <c r="T79" i="1" s="1"/>
  <c r="Q158" i="1"/>
  <c r="P158" i="1"/>
  <c r="R158" i="1" s="1"/>
  <c r="T158" i="1" s="1"/>
  <c r="Q176" i="1"/>
  <c r="U176" i="1" s="1"/>
  <c r="Q183" i="1"/>
  <c r="P183" i="1"/>
  <c r="R183" i="1" s="1"/>
  <c r="T183" i="1" s="1"/>
  <c r="O203" i="1"/>
  <c r="P252" i="1"/>
  <c r="R252" i="1" s="1"/>
  <c r="T252" i="1" s="1"/>
  <c r="Q260" i="1"/>
  <c r="U260" i="1" s="1"/>
  <c r="Q123" i="1"/>
  <c r="U123" i="1" s="1"/>
  <c r="Q171" i="1"/>
  <c r="U212" i="1"/>
  <c r="V212" i="1" s="1"/>
  <c r="W212" i="1" s="1"/>
  <c r="P61" i="1"/>
  <c r="R61" i="1" s="1"/>
  <c r="T61" i="1" s="1"/>
  <c r="Q106" i="1"/>
  <c r="Q142" i="1"/>
  <c r="Q187" i="1"/>
  <c r="O187" i="1"/>
  <c r="P187" i="1" s="1"/>
  <c r="R187" i="1" s="1"/>
  <c r="T187" i="1" s="1"/>
  <c r="P210" i="1"/>
  <c r="R210" i="1" s="1"/>
  <c r="T210" i="1" s="1"/>
  <c r="O210" i="1"/>
  <c r="S236" i="1"/>
  <c r="P267" i="1"/>
  <c r="R267" i="1" s="1"/>
  <c r="T267" i="1" s="1"/>
  <c r="U377" i="1"/>
  <c r="P45" i="1"/>
  <c r="R45" i="1" s="1"/>
  <c r="T45" i="1" s="1"/>
  <c r="O144" i="1"/>
  <c r="P150" i="1"/>
  <c r="R150" i="1" s="1"/>
  <c r="T150" i="1" s="1"/>
  <c r="S176" i="1"/>
  <c r="V176" i="1" s="1"/>
  <c r="W176" i="1" s="1"/>
  <c r="P238" i="1"/>
  <c r="R238" i="1" s="1"/>
  <c r="T238" i="1" s="1"/>
  <c r="O243" i="1"/>
  <c r="Q243" i="1" s="1"/>
  <c r="X267" i="1"/>
  <c r="Y267" i="1" s="1"/>
  <c r="Q267" i="1"/>
  <c r="U273" i="1"/>
  <c r="P76" i="1"/>
  <c r="R76" i="1" s="1"/>
  <c r="T76" i="1" s="1"/>
  <c r="P85" i="1"/>
  <c r="R85" i="1" s="1"/>
  <c r="T85" i="1" s="1"/>
  <c r="P91" i="1"/>
  <c r="R91" i="1" s="1"/>
  <c r="T91" i="1" s="1"/>
  <c r="O94" i="1"/>
  <c r="O97" i="1"/>
  <c r="O100" i="1"/>
  <c r="P128" i="1"/>
  <c r="R128" i="1" s="1"/>
  <c r="T128" i="1" s="1"/>
  <c r="O139" i="1"/>
  <c r="P163" i="1"/>
  <c r="R163" i="1" s="1"/>
  <c r="T163" i="1" s="1"/>
  <c r="Q163" i="1"/>
  <c r="O185" i="1"/>
  <c r="Q185" i="1" s="1"/>
  <c r="Q189" i="1"/>
  <c r="P189" i="1"/>
  <c r="R189" i="1" s="1"/>
  <c r="T189" i="1" s="1"/>
  <c r="P199" i="1"/>
  <c r="R199" i="1" s="1"/>
  <c r="T199" i="1" s="1"/>
  <c r="Q199" i="1"/>
  <c r="U199" i="1" s="1"/>
  <c r="O199" i="1"/>
  <c r="Q258" i="1"/>
  <c r="U258" i="1" s="1"/>
  <c r="S273" i="1"/>
  <c r="O48" i="1"/>
  <c r="Q48" i="1" s="1"/>
  <c r="U48" i="1" s="1"/>
  <c r="P100" i="1"/>
  <c r="R100" i="1" s="1"/>
  <c r="T100" i="1" s="1"/>
  <c r="O117" i="1"/>
  <c r="Q117" i="1" s="1"/>
  <c r="O136" i="1"/>
  <c r="P147" i="1"/>
  <c r="R147" i="1" s="1"/>
  <c r="T147" i="1" s="1"/>
  <c r="O180" i="1"/>
  <c r="Q180" i="1" s="1"/>
  <c r="O193" i="1"/>
  <c r="Q270" i="1"/>
  <c r="P270" i="1"/>
  <c r="R270" i="1" s="1"/>
  <c r="T270" i="1" s="1"/>
  <c r="P48" i="1"/>
  <c r="R48" i="1" s="1"/>
  <c r="T48" i="1" s="1"/>
  <c r="O125" i="1"/>
  <c r="P125" i="1" s="1"/>
  <c r="R125" i="1" s="1"/>
  <c r="T125" i="1" s="1"/>
  <c r="P136" i="1"/>
  <c r="R136" i="1" s="1"/>
  <c r="T136" i="1" s="1"/>
  <c r="O155" i="1"/>
  <c r="P155" i="1" s="1"/>
  <c r="R155" i="1" s="1"/>
  <c r="T155" i="1" s="1"/>
  <c r="O168" i="1"/>
  <c r="O173" i="1"/>
  <c r="O191" i="1"/>
  <c r="O208" i="1"/>
  <c r="S258" i="1"/>
  <c r="V258" i="1" s="1"/>
  <c r="W258" i="1" s="1"/>
  <c r="P264" i="1"/>
  <c r="R264" i="1" s="1"/>
  <c r="T264" i="1" s="1"/>
  <c r="Q282" i="1"/>
  <c r="P282" i="1"/>
  <c r="R282" i="1" s="1"/>
  <c r="T282" i="1" s="1"/>
  <c r="Q420" i="1"/>
  <c r="P420" i="1"/>
  <c r="R420" i="1" s="1"/>
  <c r="T420" i="1" s="1"/>
  <c r="O34" i="1"/>
  <c r="O57" i="1"/>
  <c r="O72" i="1"/>
  <c r="Q141" i="1"/>
  <c r="U141" i="1" s="1"/>
  <c r="V141" i="1" s="1"/>
  <c r="W141" i="1" s="1"/>
  <c r="P173" i="1"/>
  <c r="R173" i="1" s="1"/>
  <c r="T173" i="1" s="1"/>
  <c r="P191" i="1"/>
  <c r="R191" i="1" s="1"/>
  <c r="T191" i="1" s="1"/>
  <c r="Q195" i="1"/>
  <c r="P195" i="1"/>
  <c r="R195" i="1" s="1"/>
  <c r="T195" i="1" s="1"/>
  <c r="P197" i="1"/>
  <c r="Q236" i="1"/>
  <c r="P241" i="1"/>
  <c r="O27" i="1"/>
  <c r="P34" i="1"/>
  <c r="R34" i="1" s="1"/>
  <c r="T34" i="1" s="1"/>
  <c r="O54" i="1"/>
  <c r="P54" i="1" s="1"/>
  <c r="R54" i="1" s="1"/>
  <c r="T54" i="1" s="1"/>
  <c r="P57" i="1"/>
  <c r="R57" i="1" s="1"/>
  <c r="T57" i="1" s="1"/>
  <c r="O60" i="1"/>
  <c r="P60" i="1" s="1"/>
  <c r="R60" i="1" s="1"/>
  <c r="T60" i="1" s="1"/>
  <c r="Q69" i="1"/>
  <c r="U69" i="1" s="1"/>
  <c r="O105" i="1"/>
  <c r="O108" i="1"/>
  <c r="O111" i="1"/>
  <c r="P111" i="1" s="1"/>
  <c r="R111" i="1" s="1"/>
  <c r="T111" i="1" s="1"/>
  <c r="O114" i="1"/>
  <c r="O122" i="1"/>
  <c r="P133" i="1"/>
  <c r="P149" i="1"/>
  <c r="R149" i="1" s="1"/>
  <c r="T149" i="1" s="1"/>
  <c r="O152" i="1"/>
  <c r="P201" i="1"/>
  <c r="R201" i="1" s="1"/>
  <c r="T201" i="1" s="1"/>
  <c r="Q213" i="1"/>
  <c r="P213" i="1"/>
  <c r="R213" i="1" s="1"/>
  <c r="T213" i="1" s="1"/>
  <c r="O218" i="1"/>
  <c r="S244" i="1"/>
  <c r="P424" i="1"/>
  <c r="R424" i="1" s="1"/>
  <c r="T424" i="1" s="1"/>
  <c r="O96" i="1"/>
  <c r="P127" i="1"/>
  <c r="R127" i="1" s="1"/>
  <c r="T127" i="1" s="1"/>
  <c r="O127" i="1"/>
  <c r="Q170" i="1"/>
  <c r="U170" i="1" s="1"/>
  <c r="P328" i="1"/>
  <c r="R328" i="1" s="1"/>
  <c r="T328" i="1" s="1"/>
  <c r="S331" i="1"/>
  <c r="R331" i="1"/>
  <c r="T331" i="1" s="1"/>
  <c r="U427" i="1"/>
  <c r="O326" i="1"/>
  <c r="Q411" i="1"/>
  <c r="P411" i="1"/>
  <c r="R411" i="1" s="1"/>
  <c r="T411" i="1" s="1"/>
  <c r="O411" i="1"/>
  <c r="P443" i="1"/>
  <c r="R443" i="1" s="1"/>
  <c r="T443" i="1" s="1"/>
  <c r="Q508" i="1"/>
  <c r="P508" i="1"/>
  <c r="R508" i="1" s="1"/>
  <c r="T508" i="1" s="1"/>
  <c r="O528" i="1"/>
  <c r="O289" i="1"/>
  <c r="O296" i="1"/>
  <c r="Q296" i="1" s="1"/>
  <c r="O341" i="1"/>
  <c r="Q364" i="1"/>
  <c r="P364" i="1"/>
  <c r="R364" i="1" s="1"/>
  <c r="T364" i="1" s="1"/>
  <c r="O368" i="1"/>
  <c r="Q368" i="1" s="1"/>
  <c r="O396" i="1"/>
  <c r="Q396" i="1" s="1"/>
  <c r="P400" i="1"/>
  <c r="R400" i="1" s="1"/>
  <c r="T400" i="1" s="1"/>
  <c r="P461" i="1"/>
  <c r="R461" i="1" s="1"/>
  <c r="T461" i="1" s="1"/>
  <c r="P358" i="1"/>
  <c r="R358" i="1" s="1"/>
  <c r="T358" i="1" s="1"/>
  <c r="S364" i="1"/>
  <c r="Q400" i="1"/>
  <c r="P429" i="1"/>
  <c r="R429" i="1" s="1"/>
  <c r="T429" i="1" s="1"/>
  <c r="Q436" i="1"/>
  <c r="P436" i="1"/>
  <c r="R436" i="1" s="1"/>
  <c r="T436" i="1" s="1"/>
  <c r="Q453" i="1"/>
  <c r="Q294" i="1"/>
  <c r="U294" i="1" s="1"/>
  <c r="P319" i="1"/>
  <c r="R319" i="1" s="1"/>
  <c r="T319" i="1" s="1"/>
  <c r="O319" i="1"/>
  <c r="Q319" i="1" s="1"/>
  <c r="U319" i="1" s="1"/>
  <c r="P324" i="1"/>
  <c r="P326" i="1"/>
  <c r="R326" i="1" s="1"/>
  <c r="T326" i="1" s="1"/>
  <c r="P362" i="1"/>
  <c r="R362" i="1" s="1"/>
  <c r="T362" i="1" s="1"/>
  <c r="P427" i="1"/>
  <c r="Q429" i="1"/>
  <c r="P448" i="1"/>
  <c r="R448" i="1" s="1"/>
  <c r="T448" i="1" s="1"/>
  <c r="P272" i="1"/>
  <c r="R272" i="1" s="1"/>
  <c r="T272" i="1" s="1"/>
  <c r="O272" i="1"/>
  <c r="O303" i="1"/>
  <c r="Q303" i="1" s="1"/>
  <c r="P305" i="1"/>
  <c r="U305" i="1" s="1"/>
  <c r="O312" i="1"/>
  <c r="Q312" i="1" s="1"/>
  <c r="P330" i="1"/>
  <c r="R330" i="1" s="1"/>
  <c r="T330" i="1" s="1"/>
  <c r="O330" i="1"/>
  <c r="Q330" i="1" s="1"/>
  <c r="U330" i="1" s="1"/>
  <c r="O370" i="1"/>
  <c r="P370" i="1" s="1"/>
  <c r="R370" i="1" s="1"/>
  <c r="T370" i="1" s="1"/>
  <c r="Q398" i="1"/>
  <c r="U398" i="1" s="1"/>
  <c r="P405" i="1"/>
  <c r="R405" i="1" s="1"/>
  <c r="T405" i="1" s="1"/>
  <c r="U409" i="1"/>
  <c r="V409" i="1" s="1"/>
  <c r="W409" i="1" s="1"/>
  <c r="Q425" i="1"/>
  <c r="S458" i="1"/>
  <c r="Q466" i="1"/>
  <c r="P466" i="1"/>
  <c r="R466" i="1" s="1"/>
  <c r="T466" i="1" s="1"/>
  <c r="P312" i="1"/>
  <c r="R312" i="1" s="1"/>
  <c r="T312" i="1" s="1"/>
  <c r="P317" i="1"/>
  <c r="R317" i="1" s="1"/>
  <c r="T317" i="1" s="1"/>
  <c r="O334" i="1"/>
  <c r="O345" i="1"/>
  <c r="O372" i="1"/>
  <c r="P372" i="1" s="1"/>
  <c r="R372" i="1" s="1"/>
  <c r="T372" i="1" s="1"/>
  <c r="Q374" i="1"/>
  <c r="S398" i="1"/>
  <c r="R407" i="1"/>
  <c r="T407" i="1" s="1"/>
  <c r="R409" i="1"/>
  <c r="T409" i="1" s="1"/>
  <c r="O416" i="1"/>
  <c r="P416" i="1" s="1"/>
  <c r="R416" i="1" s="1"/>
  <c r="T416" i="1" s="1"/>
  <c r="Q434" i="1"/>
  <c r="U434" i="1" s="1"/>
  <c r="V434" i="1" s="1"/>
  <c r="W434" i="1" s="1"/>
  <c r="O453" i="1"/>
  <c r="P453" i="1" s="1"/>
  <c r="R453" i="1" s="1"/>
  <c r="T453" i="1" s="1"/>
  <c r="Q490" i="1"/>
  <c r="O245" i="1"/>
  <c r="O277" i="1"/>
  <c r="Q277" i="1" s="1"/>
  <c r="O307" i="1"/>
  <c r="P307" i="1" s="1"/>
  <c r="R307" i="1" s="1"/>
  <c r="T307" i="1" s="1"/>
  <c r="P332" i="1"/>
  <c r="R332" i="1" s="1"/>
  <c r="T332" i="1" s="1"/>
  <c r="P343" i="1"/>
  <c r="R343" i="1" s="1"/>
  <c r="T343" i="1" s="1"/>
  <c r="O349" i="1"/>
  <c r="O380" i="1"/>
  <c r="Q380" i="1" s="1"/>
  <c r="O394" i="1"/>
  <c r="Q394" i="1" s="1"/>
  <c r="S418" i="1"/>
  <c r="Q441" i="1"/>
  <c r="U441" i="1" s="1"/>
  <c r="O456" i="1"/>
  <c r="P240" i="1"/>
  <c r="R240" i="1" s="1"/>
  <c r="T240" i="1" s="1"/>
  <c r="O240" i="1"/>
  <c r="O257" i="1"/>
  <c r="P257" i="1" s="1"/>
  <c r="R257" i="1" s="1"/>
  <c r="T257" i="1" s="1"/>
  <c r="Q262" i="1"/>
  <c r="U262" i="1" s="1"/>
  <c r="Q281" i="1"/>
  <c r="U281" i="1" s="1"/>
  <c r="P291" i="1"/>
  <c r="R291" i="1" s="1"/>
  <c r="T291" i="1" s="1"/>
  <c r="O298" i="1"/>
  <c r="Q298" i="1" s="1"/>
  <c r="P347" i="1"/>
  <c r="R347" i="1" s="1"/>
  <c r="T347" i="1" s="1"/>
  <c r="P376" i="1"/>
  <c r="R376" i="1" s="1"/>
  <c r="T376" i="1" s="1"/>
  <c r="O382" i="1"/>
  <c r="P382" i="1" s="1"/>
  <c r="R382" i="1" s="1"/>
  <c r="T382" i="1" s="1"/>
  <c r="O405" i="1"/>
  <c r="Q405" i="1" s="1"/>
  <c r="Q461" i="1"/>
  <c r="U461" i="1" s="1"/>
  <c r="Q257" i="1"/>
  <c r="Q286" i="1"/>
  <c r="O286" i="1"/>
  <c r="O314" i="1"/>
  <c r="Q347" i="1"/>
  <c r="O374" i="1"/>
  <c r="Q376" i="1"/>
  <c r="O414" i="1"/>
  <c r="Q414" i="1" s="1"/>
  <c r="Q416" i="1"/>
  <c r="P425" i="1"/>
  <c r="R425" i="1" s="1"/>
  <c r="T425" i="1" s="1"/>
  <c r="O432" i="1"/>
  <c r="Q432" i="1" s="1"/>
  <c r="P441" i="1"/>
  <c r="R441" i="1" s="1"/>
  <c r="T441" i="1" s="1"/>
  <c r="P490" i="1"/>
  <c r="R490" i="1" s="1"/>
  <c r="T490" i="1" s="1"/>
  <c r="Q316" i="1"/>
  <c r="U316" i="1" s="1"/>
  <c r="Q328" i="1"/>
  <c r="O332" i="1"/>
  <c r="O338" i="1"/>
  <c r="X359" i="1"/>
  <c r="Y359" i="1" s="1"/>
  <c r="P374" i="1"/>
  <c r="R374" i="1" s="1"/>
  <c r="T374" i="1" s="1"/>
  <c r="O378" i="1"/>
  <c r="O384" i="1"/>
  <c r="S386" i="1"/>
  <c r="R386" i="1"/>
  <c r="T386" i="1" s="1"/>
  <c r="Q439" i="1"/>
  <c r="O204" i="1"/>
  <c r="Q204" i="1" s="1"/>
  <c r="O226" i="1"/>
  <c r="Q226" i="1" s="1"/>
  <c r="Q245" i="1"/>
  <c r="O262" i="1"/>
  <c r="O279" i="1"/>
  <c r="Q279" i="1" s="1"/>
  <c r="O281" i="1"/>
  <c r="O300" i="1"/>
  <c r="P300" i="1" s="1"/>
  <c r="R300" i="1" s="1"/>
  <c r="T300" i="1" s="1"/>
  <c r="O321" i="1"/>
  <c r="P321" i="1" s="1"/>
  <c r="R321" i="1" s="1"/>
  <c r="T321" i="1" s="1"/>
  <c r="P323" i="1"/>
  <c r="R323" i="1" s="1"/>
  <c r="T323" i="1" s="1"/>
  <c r="Q332" i="1"/>
  <c r="U386" i="1"/>
  <c r="O397" i="1"/>
  <c r="P446" i="1"/>
  <c r="R446" i="1" s="1"/>
  <c r="T446" i="1" s="1"/>
  <c r="Q464" i="1"/>
  <c r="P464" i="1"/>
  <c r="R464" i="1" s="1"/>
  <c r="T464" i="1" s="1"/>
  <c r="Q478" i="1"/>
  <c r="O478" i="1"/>
  <c r="P478" i="1" s="1"/>
  <c r="R478" i="1" s="1"/>
  <c r="T478" i="1" s="1"/>
  <c r="P484" i="1"/>
  <c r="R484" i="1" s="1"/>
  <c r="T484" i="1" s="1"/>
  <c r="X526" i="1"/>
  <c r="Y526" i="1" s="1"/>
  <c r="P229" i="1"/>
  <c r="R229" i="1" s="1"/>
  <c r="T229" i="1" s="1"/>
  <c r="P262" i="1"/>
  <c r="R262" i="1" s="1"/>
  <c r="T262" i="1" s="1"/>
  <c r="O274" i="1"/>
  <c r="Q274" i="1" s="1"/>
  <c r="P281" i="1"/>
  <c r="R281" i="1" s="1"/>
  <c r="T281" i="1" s="1"/>
  <c r="O293" i="1"/>
  <c r="Q293" i="1" s="1"/>
  <c r="O309" i="1"/>
  <c r="O342" i="1"/>
  <c r="P342" i="1" s="1"/>
  <c r="R342" i="1" s="1"/>
  <c r="T342" i="1" s="1"/>
  <c r="O353" i="1"/>
  <c r="Q353" i="1" s="1"/>
  <c r="P355" i="1"/>
  <c r="O359" i="1"/>
  <c r="O401" i="1"/>
  <c r="P412" i="1"/>
  <c r="R412" i="1" s="1"/>
  <c r="T412" i="1" s="1"/>
  <c r="O437" i="1"/>
  <c r="P439" i="1"/>
  <c r="R439" i="1" s="1"/>
  <c r="T439" i="1" s="1"/>
  <c r="Q446" i="1"/>
  <c r="U446" i="1" s="1"/>
  <c r="O451" i="1"/>
  <c r="O459" i="1"/>
  <c r="Q459" i="1" s="1"/>
  <c r="R552" i="1"/>
  <c r="T552" i="1" s="1"/>
  <c r="S552" i="1"/>
  <c r="O178" i="1"/>
  <c r="Q178" i="1" s="1"/>
  <c r="Q242" i="1"/>
  <c r="U242" i="1" s="1"/>
  <c r="V242" i="1" s="1"/>
  <c r="W242" i="1" s="1"/>
  <c r="O249" i="1"/>
  <c r="P274" i="1"/>
  <c r="R274" i="1" s="1"/>
  <c r="T274" i="1" s="1"/>
  <c r="O290" i="1"/>
  <c r="Q290" i="1" s="1"/>
  <c r="Q295" i="1"/>
  <c r="U295" i="1" s="1"/>
  <c r="P295" i="1"/>
  <c r="R295" i="1" s="1"/>
  <c r="T295" i="1" s="1"/>
  <c r="P309" i="1"/>
  <c r="R309" i="1" s="1"/>
  <c r="T309" i="1" s="1"/>
  <c r="Q323" i="1"/>
  <c r="U323" i="1" s="1"/>
  <c r="P353" i="1"/>
  <c r="R353" i="1" s="1"/>
  <c r="T353" i="1" s="1"/>
  <c r="Q363" i="1"/>
  <c r="P363" i="1"/>
  <c r="R363" i="1" s="1"/>
  <c r="T363" i="1" s="1"/>
  <c r="O365" i="1"/>
  <c r="Q365" i="1" s="1"/>
  <c r="O371" i="1"/>
  <c r="Q399" i="1"/>
  <c r="P399" i="1"/>
  <c r="R399" i="1" s="1"/>
  <c r="T399" i="1" s="1"/>
  <c r="Q421" i="1"/>
  <c r="P421" i="1"/>
  <c r="R421" i="1" s="1"/>
  <c r="T421" i="1" s="1"/>
  <c r="O421" i="1"/>
  <c r="O444" i="1"/>
  <c r="P444" i="1" s="1"/>
  <c r="R444" i="1" s="1"/>
  <c r="T444" i="1" s="1"/>
  <c r="O503" i="1"/>
  <c r="P503" i="1" s="1"/>
  <c r="R503" i="1" s="1"/>
  <c r="T503" i="1" s="1"/>
  <c r="Q252" i="1"/>
  <c r="U252" i="1" s="1"/>
  <c r="O325" i="1"/>
  <c r="Q442" i="1"/>
  <c r="P215" i="1"/>
  <c r="R215" i="1" s="1"/>
  <c r="T215" i="1" s="1"/>
  <c r="Q237" i="1"/>
  <c r="P247" i="1"/>
  <c r="R247" i="1" s="1"/>
  <c r="T247" i="1" s="1"/>
  <c r="P254" i="1"/>
  <c r="U254" i="1" s="1"/>
  <c r="Q264" i="1"/>
  <c r="U264" i="1" s="1"/>
  <c r="Q269" i="1"/>
  <c r="U269" i="1" s="1"/>
  <c r="P302" i="1"/>
  <c r="R302" i="1" s="1"/>
  <c r="T302" i="1" s="1"/>
  <c r="O304" i="1"/>
  <c r="Q395" i="1"/>
  <c r="S410" i="1"/>
  <c r="S430" i="1"/>
  <c r="Q520" i="1"/>
  <c r="P520" i="1"/>
  <c r="R520" i="1" s="1"/>
  <c r="T520" i="1" s="1"/>
  <c r="O209" i="1"/>
  <c r="P209" i="1" s="1"/>
  <c r="R209" i="1" s="1"/>
  <c r="T209" i="1" s="1"/>
  <c r="Q215" i="1"/>
  <c r="U215" i="1" s="1"/>
  <c r="Q247" i="1"/>
  <c r="U247" i="1" s="1"/>
  <c r="S259" i="1"/>
  <c r="Q283" i="1"/>
  <c r="Q302" i="1"/>
  <c r="U302" i="1" s="1"/>
  <c r="S316" i="1"/>
  <c r="V316" i="1" s="1"/>
  <c r="W316" i="1" s="1"/>
  <c r="P344" i="1"/>
  <c r="R344" i="1" s="1"/>
  <c r="T344" i="1" s="1"/>
  <c r="O344" i="1"/>
  <c r="Q346" i="1"/>
  <c r="P346" i="1"/>
  <c r="R346" i="1" s="1"/>
  <c r="T346" i="1" s="1"/>
  <c r="O346" i="1"/>
  <c r="Q375" i="1"/>
  <c r="P375" i="1"/>
  <c r="R375" i="1" s="1"/>
  <c r="T375" i="1" s="1"/>
  <c r="O375" i="1"/>
  <c r="O385" i="1"/>
  <c r="Q385" i="1" s="1"/>
  <c r="Q410" i="1"/>
  <c r="U410" i="1" s="1"/>
  <c r="Q426" i="1"/>
  <c r="U426" i="1" s="1"/>
  <c r="P426" i="1"/>
  <c r="R426" i="1" s="1"/>
  <c r="T426" i="1" s="1"/>
  <c r="R563" i="1"/>
  <c r="T563" i="1" s="1"/>
  <c r="O313" i="1"/>
  <c r="Q313" i="1" s="1"/>
  <c r="O318" i="1"/>
  <c r="Q318" i="1" s="1"/>
  <c r="P320" i="1"/>
  <c r="R320" i="1" s="1"/>
  <c r="T320" i="1" s="1"/>
  <c r="O320" i="1"/>
  <c r="P325" i="1"/>
  <c r="R325" i="1" s="1"/>
  <c r="T325" i="1" s="1"/>
  <c r="O391" i="1"/>
  <c r="P395" i="1"/>
  <c r="R395" i="1" s="1"/>
  <c r="T395" i="1" s="1"/>
  <c r="O406" i="1"/>
  <c r="Q406" i="1" s="1"/>
  <c r="P419" i="1"/>
  <c r="R419" i="1" s="1"/>
  <c r="T419" i="1" s="1"/>
  <c r="O442" i="1"/>
  <c r="O449" i="1"/>
  <c r="Q462" i="1"/>
  <c r="S470" i="1"/>
  <c r="O198" i="1"/>
  <c r="O223" i="1"/>
  <c r="P231" i="1"/>
  <c r="R231" i="1" s="1"/>
  <c r="T231" i="1" s="1"/>
  <c r="P266" i="1"/>
  <c r="R266" i="1" s="1"/>
  <c r="T266" i="1" s="1"/>
  <c r="P276" i="1"/>
  <c r="R276" i="1" s="1"/>
  <c r="T276" i="1" s="1"/>
  <c r="P318" i="1"/>
  <c r="R318" i="1" s="1"/>
  <c r="T318" i="1" s="1"/>
  <c r="Q340" i="1"/>
  <c r="U340" i="1" s="1"/>
  <c r="V340" i="1" s="1"/>
  <c r="W340" i="1" s="1"/>
  <c r="P367" i="1"/>
  <c r="R367" i="1" s="1"/>
  <c r="T367" i="1" s="1"/>
  <c r="P373" i="1"/>
  <c r="R373" i="1" s="1"/>
  <c r="T373" i="1" s="1"/>
  <c r="O373" i="1"/>
  <c r="Q373" i="1" s="1"/>
  <c r="Q417" i="1"/>
  <c r="U417" i="1" s="1"/>
  <c r="V417" i="1" s="1"/>
  <c r="W417" i="1" s="1"/>
  <c r="O488" i="1"/>
  <c r="Q209" i="1"/>
  <c r="U209" i="1" s="1"/>
  <c r="O220" i="1"/>
  <c r="P228" i="1"/>
  <c r="R228" i="1" s="1"/>
  <c r="T228" i="1" s="1"/>
  <c r="O239" i="1"/>
  <c r="P251" i="1"/>
  <c r="R251" i="1" s="1"/>
  <c r="T251" i="1" s="1"/>
  <c r="O271" i="1"/>
  <c r="O283" i="1"/>
  <c r="O287" i="1"/>
  <c r="P287" i="1" s="1"/>
  <c r="R287" i="1" s="1"/>
  <c r="T287" i="1" s="1"/>
  <c r="O297" i="1"/>
  <c r="Q297" i="1" s="1"/>
  <c r="O306" i="1"/>
  <c r="Q306" i="1" s="1"/>
  <c r="O329" i="1"/>
  <c r="Q344" i="1"/>
  <c r="U344" i="1" s="1"/>
  <c r="P369" i="1"/>
  <c r="R369" i="1" s="1"/>
  <c r="T369" i="1" s="1"/>
  <c r="R417" i="1"/>
  <c r="T417" i="1" s="1"/>
  <c r="O426" i="1"/>
  <c r="Q228" i="1"/>
  <c r="O246" i="1"/>
  <c r="P261" i="1"/>
  <c r="R261" i="1" s="1"/>
  <c r="T261" i="1" s="1"/>
  <c r="Q275" i="1"/>
  <c r="U275" i="1" s="1"/>
  <c r="V275" i="1" s="1"/>
  <c r="W275" i="1" s="1"/>
  <c r="O278" i="1"/>
  <c r="Q278" i="1" s="1"/>
  <c r="P297" i="1"/>
  <c r="R297" i="1" s="1"/>
  <c r="T297" i="1" s="1"/>
  <c r="P306" i="1"/>
  <c r="R306" i="1" s="1"/>
  <c r="T306" i="1" s="1"/>
  <c r="Q320" i="1"/>
  <c r="U320" i="1" s="1"/>
  <c r="P329" i="1"/>
  <c r="R329" i="1" s="1"/>
  <c r="T329" i="1" s="1"/>
  <c r="O333" i="1"/>
  <c r="O383" i="1"/>
  <c r="Q393" i="1"/>
  <c r="U393" i="1" s="1"/>
  <c r="Q465" i="1"/>
  <c r="P465" i="1"/>
  <c r="R465" i="1" s="1"/>
  <c r="T465" i="1" s="1"/>
  <c r="X531" i="1"/>
  <c r="Y531" i="1" s="1"/>
  <c r="Q531" i="1"/>
  <c r="P531" i="1"/>
  <c r="R531" i="1" s="1"/>
  <c r="T531" i="1" s="1"/>
  <c r="P211" i="1"/>
  <c r="R211" i="1" s="1"/>
  <c r="T211" i="1" s="1"/>
  <c r="O233" i="1"/>
  <c r="Q251" i="1"/>
  <c r="O256" i="1"/>
  <c r="Q256" i="1" s="1"/>
  <c r="Q280" i="1"/>
  <c r="U280" i="1" s="1"/>
  <c r="O285" i="1"/>
  <c r="P299" i="1"/>
  <c r="U299" i="1" s="1"/>
  <c r="X316" i="1"/>
  <c r="Y316" i="1" s="1"/>
  <c r="O337" i="1"/>
  <c r="Q337" i="1" s="1"/>
  <c r="O348" i="1"/>
  <c r="P348" i="1" s="1"/>
  <c r="R348" i="1" s="1"/>
  <c r="T348" i="1" s="1"/>
  <c r="O350" i="1"/>
  <c r="P350" i="1" s="1"/>
  <c r="R350" i="1" s="1"/>
  <c r="T350" i="1" s="1"/>
  <c r="Q379" i="1"/>
  <c r="U379" i="1" s="1"/>
  <c r="P379" i="1"/>
  <c r="R379" i="1" s="1"/>
  <c r="T379" i="1" s="1"/>
  <c r="O389" i="1"/>
  <c r="Q389" i="1" s="1"/>
  <c r="S393" i="1"/>
  <c r="P404" i="1"/>
  <c r="R404" i="1" s="1"/>
  <c r="T404" i="1" s="1"/>
  <c r="O404" i="1"/>
  <c r="X431" i="1"/>
  <c r="Y431" i="1" s="1"/>
  <c r="Q438" i="1"/>
  <c r="O468" i="1"/>
  <c r="O206" i="1"/>
  <c r="O214" i="1"/>
  <c r="O225" i="1"/>
  <c r="Q225" i="1" s="1"/>
  <c r="P236" i="1"/>
  <c r="R236" i="1" s="1"/>
  <c r="T236" i="1" s="1"/>
  <c r="P244" i="1"/>
  <c r="R244" i="1" s="1"/>
  <c r="T244" i="1" s="1"/>
  <c r="O263" i="1"/>
  <c r="P263" i="1" s="1"/>
  <c r="R263" i="1" s="1"/>
  <c r="T263" i="1" s="1"/>
  <c r="Q292" i="1"/>
  <c r="U292" i="1" s="1"/>
  <c r="P292" i="1"/>
  <c r="R292" i="1" s="1"/>
  <c r="T292" i="1" s="1"/>
  <c r="Q301" i="1"/>
  <c r="P301" i="1"/>
  <c r="R301" i="1" s="1"/>
  <c r="T301" i="1" s="1"/>
  <c r="O308" i="1"/>
  <c r="Q322" i="1"/>
  <c r="P322" i="1"/>
  <c r="R322" i="1" s="1"/>
  <c r="T322" i="1" s="1"/>
  <c r="P360" i="1"/>
  <c r="R360" i="1" s="1"/>
  <c r="T360" i="1" s="1"/>
  <c r="P381" i="1"/>
  <c r="R381" i="1" s="1"/>
  <c r="T381" i="1" s="1"/>
  <c r="P389" i="1"/>
  <c r="R389" i="1" s="1"/>
  <c r="T389" i="1" s="1"/>
  <c r="X433" i="1"/>
  <c r="Y433" i="1" s="1"/>
  <c r="O445" i="1"/>
  <c r="Q445" i="1" s="1"/>
  <c r="P460" i="1"/>
  <c r="U460" i="1" s="1"/>
  <c r="O471" i="1"/>
  <c r="P471" i="1" s="1"/>
  <c r="R471" i="1" s="1"/>
  <c r="T471" i="1" s="1"/>
  <c r="Q194" i="1"/>
  <c r="U194" i="1" s="1"/>
  <c r="O354" i="1"/>
  <c r="Q354" i="1" s="1"/>
  <c r="Q358" i="1"/>
  <c r="U358" i="1" s="1"/>
  <c r="Q381" i="1"/>
  <c r="O422" i="1"/>
  <c r="P422" i="1" s="1"/>
  <c r="R422" i="1" s="1"/>
  <c r="T422" i="1" s="1"/>
  <c r="Q424" i="1"/>
  <c r="O431" i="1"/>
  <c r="Q431" i="1" s="1"/>
  <c r="Q501" i="1"/>
  <c r="Q578" i="1"/>
  <c r="O486" i="1"/>
  <c r="Q486" i="1" s="1"/>
  <c r="O499" i="1"/>
  <c r="Q499" i="1" s="1"/>
  <c r="O521" i="1"/>
  <c r="P521" i="1"/>
  <c r="R521" i="1" s="1"/>
  <c r="T521" i="1" s="1"/>
  <c r="O535" i="1"/>
  <c r="Q339" i="1"/>
  <c r="Q387" i="1"/>
  <c r="P387" i="1"/>
  <c r="R387" i="1" s="1"/>
  <c r="T387" i="1" s="1"/>
  <c r="O572" i="1"/>
  <c r="Q572" i="1" s="1"/>
  <c r="O587" i="1"/>
  <c r="S566" i="1"/>
  <c r="P578" i="1"/>
  <c r="R578" i="1" s="1"/>
  <c r="T578" i="1" s="1"/>
  <c r="P581" i="1"/>
  <c r="R581" i="1" s="1"/>
  <c r="T581" i="1" s="1"/>
  <c r="O614" i="1"/>
  <c r="Q614" i="1"/>
  <c r="X705" i="1"/>
  <c r="Y705" i="1" s="1"/>
  <c r="Q595" i="1"/>
  <c r="P595" i="1"/>
  <c r="R595" i="1" s="1"/>
  <c r="T595" i="1" s="1"/>
  <c r="O455" i="1"/>
  <c r="O480" i="1"/>
  <c r="Q484" i="1"/>
  <c r="O493" i="1"/>
  <c r="P495" i="1"/>
  <c r="R495" i="1" s="1"/>
  <c r="T495" i="1" s="1"/>
  <c r="P501" i="1"/>
  <c r="R501" i="1" s="1"/>
  <c r="T501" i="1" s="1"/>
  <c r="Q569" i="1"/>
  <c r="O590" i="1"/>
  <c r="O538" i="1"/>
  <c r="O553" i="1"/>
  <c r="P553" i="1" s="1"/>
  <c r="R553" i="1" s="1"/>
  <c r="T553" i="1" s="1"/>
  <c r="P569" i="1"/>
  <c r="R569" i="1" s="1"/>
  <c r="T569" i="1" s="1"/>
  <c r="P457" i="1"/>
  <c r="R457" i="1" s="1"/>
  <c r="T457" i="1" s="1"/>
  <c r="Q470" i="1"/>
  <c r="U470" i="1" s="1"/>
  <c r="O474" i="1"/>
  <c r="Q474" i="1" s="1"/>
  <c r="O495" i="1"/>
  <c r="Q495" i="1" s="1"/>
  <c r="O517" i="1"/>
  <c r="Q517" i="1" s="1"/>
  <c r="S624" i="1"/>
  <c r="R624" i="1"/>
  <c r="T624" i="1" s="1"/>
  <c r="O506" i="1"/>
  <c r="O529" i="1"/>
  <c r="P529" i="1"/>
  <c r="R529" i="1" s="1"/>
  <c r="T529" i="1" s="1"/>
  <c r="O559" i="1"/>
  <c r="P559" i="1"/>
  <c r="R559" i="1" s="1"/>
  <c r="T559" i="1" s="1"/>
  <c r="Q559" i="1"/>
  <c r="U559" i="1" s="1"/>
  <c r="O573" i="1"/>
  <c r="O361" i="1"/>
  <c r="Q361" i="1" s="1"/>
  <c r="O433" i="1"/>
  <c r="Q433" i="1" s="1"/>
  <c r="S472" i="1"/>
  <c r="V472" i="1" s="1"/>
  <c r="W472" i="1" s="1"/>
  <c r="O593" i="1"/>
  <c r="Q593" i="1" s="1"/>
  <c r="Q327" i="1"/>
  <c r="U327" i="1" s="1"/>
  <c r="P327" i="1"/>
  <c r="R327" i="1" s="1"/>
  <c r="T327" i="1" s="1"/>
  <c r="Q351" i="1"/>
  <c r="P351" i="1"/>
  <c r="R351" i="1" s="1"/>
  <c r="T351" i="1" s="1"/>
  <c r="O366" i="1"/>
  <c r="Q423" i="1"/>
  <c r="P423" i="1"/>
  <c r="R423" i="1" s="1"/>
  <c r="T423" i="1" s="1"/>
  <c r="O438" i="1"/>
  <c r="P438" i="1" s="1"/>
  <c r="R438" i="1" s="1"/>
  <c r="T438" i="1" s="1"/>
  <c r="O502" i="1"/>
  <c r="O504" i="1"/>
  <c r="O570" i="1"/>
  <c r="Q255" i="1"/>
  <c r="P255" i="1"/>
  <c r="R255" i="1" s="1"/>
  <c r="T255" i="1" s="1"/>
  <c r="Q418" i="1"/>
  <c r="U418" i="1" s="1"/>
  <c r="Q489" i="1"/>
  <c r="P489" i="1"/>
  <c r="R489" i="1" s="1"/>
  <c r="T489" i="1" s="1"/>
  <c r="O522" i="1"/>
  <c r="S539" i="1"/>
  <c r="V539" i="1" s="1"/>
  <c r="W539" i="1" s="1"/>
  <c r="S551" i="1"/>
  <c r="X565" i="1"/>
  <c r="Y565" i="1" s="1"/>
  <c r="P603" i="1"/>
  <c r="R603" i="1" s="1"/>
  <c r="T603" i="1" s="1"/>
  <c r="O356" i="1"/>
  <c r="Q356" i="1" s="1"/>
  <c r="O428" i="1"/>
  <c r="Q485" i="1"/>
  <c r="U485" i="1" s="1"/>
  <c r="P485" i="1"/>
  <c r="P487" i="1"/>
  <c r="O511" i="1"/>
  <c r="P511" i="1" s="1"/>
  <c r="R511" i="1" s="1"/>
  <c r="T511" i="1" s="1"/>
  <c r="Q513" i="1"/>
  <c r="P513" i="1"/>
  <c r="Q554" i="1"/>
  <c r="P554" i="1"/>
  <c r="R554" i="1" s="1"/>
  <c r="T554" i="1" s="1"/>
  <c r="Q612" i="1"/>
  <c r="P612" i="1"/>
  <c r="R612" i="1" s="1"/>
  <c r="T612" i="1" s="1"/>
  <c r="O625" i="1"/>
  <c r="P625" i="1" s="1"/>
  <c r="R625" i="1" s="1"/>
  <c r="T625" i="1" s="1"/>
  <c r="Q625" i="1"/>
  <c r="O657" i="1"/>
  <c r="O440" i="1"/>
  <c r="P440" i="1" s="1"/>
  <c r="R440" i="1" s="1"/>
  <c r="T440" i="1" s="1"/>
  <c r="Q443" i="1"/>
  <c r="U443" i="1" s="1"/>
  <c r="Q448" i="1"/>
  <c r="O452" i="1"/>
  <c r="Q452" i="1" s="1"/>
  <c r="Q454" i="1"/>
  <c r="O454" i="1"/>
  <c r="O483" i="1"/>
  <c r="Q487" i="1"/>
  <c r="S541" i="1"/>
  <c r="Q546" i="1"/>
  <c r="U546" i="1" s="1"/>
  <c r="V546" i="1" s="1"/>
  <c r="W546" i="1" s="1"/>
  <c r="Q557" i="1"/>
  <c r="P609" i="1"/>
  <c r="R609" i="1" s="1"/>
  <c r="T609" i="1" s="1"/>
  <c r="P541" i="1"/>
  <c r="R541" i="1" s="1"/>
  <c r="T541" i="1" s="1"/>
  <c r="P586" i="1"/>
  <c r="R586" i="1" s="1"/>
  <c r="T586" i="1" s="1"/>
  <c r="S408" i="1"/>
  <c r="V408" i="1" s="1"/>
  <c r="W408" i="1" s="1"/>
  <c r="P413" i="1"/>
  <c r="R413" i="1" s="1"/>
  <c r="T413" i="1" s="1"/>
  <c r="Q430" i="1"/>
  <c r="U430" i="1" s="1"/>
  <c r="P477" i="1"/>
  <c r="R477" i="1" s="1"/>
  <c r="T477" i="1" s="1"/>
  <c r="P481" i="1"/>
  <c r="P498" i="1"/>
  <c r="R498" i="1" s="1"/>
  <c r="T498" i="1" s="1"/>
  <c r="Q541" i="1"/>
  <c r="P551" i="1"/>
  <c r="R551" i="1" s="1"/>
  <c r="T551" i="1" s="1"/>
  <c r="O403" i="1"/>
  <c r="Q403" i="1" s="1"/>
  <c r="Q435" i="1"/>
  <c r="U435" i="1" s="1"/>
  <c r="P435" i="1"/>
  <c r="R435" i="1" s="1"/>
  <c r="T435" i="1" s="1"/>
  <c r="Q440" i="1"/>
  <c r="Q469" i="1"/>
  <c r="Q479" i="1"/>
  <c r="P479" i="1"/>
  <c r="Q498" i="1"/>
  <c r="O525" i="1"/>
  <c r="S580" i="1"/>
  <c r="Q447" i="1"/>
  <c r="U467" i="1"/>
  <c r="O509" i="1"/>
  <c r="Q509" i="1" s="1"/>
  <c r="Q571" i="1"/>
  <c r="P571" i="1"/>
  <c r="R571" i="1" s="1"/>
  <c r="T571" i="1" s="1"/>
  <c r="O616" i="1"/>
  <c r="X678" i="1"/>
  <c r="Y678" i="1" s="1"/>
  <c r="O707" i="1"/>
  <c r="O390" i="1"/>
  <c r="P390" i="1" s="1"/>
  <c r="R390" i="1" s="1"/>
  <c r="T390" i="1" s="1"/>
  <c r="S467" i="1"/>
  <c r="O477" i="1"/>
  <c r="Q477" i="1" s="1"/>
  <c r="O492" i="1"/>
  <c r="Q532" i="1"/>
  <c r="U594" i="1"/>
  <c r="X601" i="1"/>
  <c r="Y601" i="1" s="1"/>
  <c r="Q601" i="1"/>
  <c r="O607" i="1"/>
  <c r="S507" i="1"/>
  <c r="P532" i="1"/>
  <c r="R532" i="1" s="1"/>
  <c r="T532" i="1" s="1"/>
  <c r="Q568" i="1"/>
  <c r="P568" i="1"/>
  <c r="R568" i="1" s="1"/>
  <c r="T568" i="1" s="1"/>
  <c r="S574" i="1"/>
  <c r="Q334" i="1"/>
  <c r="Q390" i="1"/>
  <c r="O392" i="1"/>
  <c r="Q392" i="1" s="1"/>
  <c r="Q458" i="1"/>
  <c r="U458" i="1" s="1"/>
  <c r="O462" i="1"/>
  <c r="O473" i="1"/>
  <c r="Q512" i="1"/>
  <c r="U512" i="1" s="1"/>
  <c r="V512" i="1" s="1"/>
  <c r="W512" i="1" s="1"/>
  <c r="O514" i="1"/>
  <c r="Q530" i="1"/>
  <c r="Q537" i="1"/>
  <c r="P537" i="1"/>
  <c r="R537" i="1" s="1"/>
  <c r="T537" i="1" s="1"/>
  <c r="P496" i="1"/>
  <c r="O536" i="1"/>
  <c r="P634" i="1"/>
  <c r="R634" i="1" s="1"/>
  <c r="T634" i="1" s="1"/>
  <c r="S652" i="1"/>
  <c r="V652" i="1" s="1"/>
  <c r="W652" i="1" s="1"/>
  <c r="S660" i="1"/>
  <c r="S686" i="1"/>
  <c r="P686" i="1"/>
  <c r="R686" i="1" s="1"/>
  <c r="T686" i="1" s="1"/>
  <c r="O735" i="1"/>
  <c r="P735" i="1" s="1"/>
  <c r="R735" i="1" s="1"/>
  <c r="T735" i="1" s="1"/>
  <c r="O576" i="1"/>
  <c r="O599" i="1"/>
  <c r="S612" i="1"/>
  <c r="O655" i="1"/>
  <c r="P691" i="1"/>
  <c r="R691" i="1" s="1"/>
  <c r="T691" i="1" s="1"/>
  <c r="P709" i="1"/>
  <c r="R709" i="1" s="1"/>
  <c r="T709" i="1" s="1"/>
  <c r="P623" i="1"/>
  <c r="R623" i="1" s="1"/>
  <c r="T623" i="1" s="1"/>
  <c r="O623" i="1"/>
  <c r="P694" i="1"/>
  <c r="R694" i="1" s="1"/>
  <c r="T694" i="1" s="1"/>
  <c r="O533" i="1"/>
  <c r="Q533" i="1" s="1"/>
  <c r="Q543" i="1"/>
  <c r="P543" i="1"/>
  <c r="R543" i="1" s="1"/>
  <c r="T543" i="1" s="1"/>
  <c r="O582" i="1"/>
  <c r="Q582" i="1" s="1"/>
  <c r="P597" i="1"/>
  <c r="U597" i="1" s="1"/>
  <c r="O665" i="1"/>
  <c r="Q694" i="1"/>
  <c r="U694" i="1" s="1"/>
  <c r="O548" i="1"/>
  <c r="O555" i="1"/>
  <c r="Q576" i="1"/>
  <c r="O584" i="1"/>
  <c r="Q584" i="1"/>
  <c r="O606" i="1"/>
  <c r="O630" i="1"/>
  <c r="Q630" i="1" s="1"/>
  <c r="Q646" i="1"/>
  <c r="O646" i="1"/>
  <c r="P646" i="1" s="1"/>
  <c r="R646" i="1" s="1"/>
  <c r="T646" i="1" s="1"/>
  <c r="Q660" i="1"/>
  <c r="U660" i="1" s="1"/>
  <c r="Q663" i="1"/>
  <c r="U663" i="1" s="1"/>
  <c r="P663" i="1"/>
  <c r="R663" i="1" s="1"/>
  <c r="T663" i="1" s="1"/>
  <c r="O663" i="1"/>
  <c r="O689" i="1"/>
  <c r="O626" i="1"/>
  <c r="O637" i="1"/>
  <c r="Q692" i="1"/>
  <c r="Q709" i="1"/>
  <c r="O550" i="1"/>
  <c r="O557" i="1"/>
  <c r="P557" i="1" s="1"/>
  <c r="R557" i="1" s="1"/>
  <c r="T557" i="1" s="1"/>
  <c r="O621" i="1"/>
  <c r="Q621" i="1" s="1"/>
  <c r="P628" i="1"/>
  <c r="R628" i="1" s="1"/>
  <c r="T628" i="1" s="1"/>
  <c r="O635" i="1"/>
  <c r="Q676" i="1"/>
  <c r="P676" i="1"/>
  <c r="R676" i="1" s="1"/>
  <c r="T676" i="1" s="1"/>
  <c r="O519" i="1"/>
  <c r="O545" i="1"/>
  <c r="O565" i="1"/>
  <c r="Q586" i="1"/>
  <c r="U586" i="1" s="1"/>
  <c r="O588" i="1"/>
  <c r="O600" i="1"/>
  <c r="Q606" i="1"/>
  <c r="P621" i="1"/>
  <c r="R621" i="1" s="1"/>
  <c r="T621" i="1" s="1"/>
  <c r="O644" i="1"/>
  <c r="P644" i="1" s="1"/>
  <c r="R644" i="1" s="1"/>
  <c r="T644" i="1" s="1"/>
  <c r="Q679" i="1"/>
  <c r="U679" i="1" s="1"/>
  <c r="S706" i="1"/>
  <c r="Q706" i="1"/>
  <c r="U706" i="1" s="1"/>
  <c r="P706" i="1"/>
  <c r="R706" i="1" s="1"/>
  <c r="T706" i="1" s="1"/>
  <c r="O527" i="1"/>
  <c r="P530" i="1"/>
  <c r="R530" i="1" s="1"/>
  <c r="T530" i="1" s="1"/>
  <c r="Q552" i="1"/>
  <c r="U552" i="1" s="1"/>
  <c r="P588" i="1"/>
  <c r="R588" i="1" s="1"/>
  <c r="T588" i="1" s="1"/>
  <c r="Q602" i="1"/>
  <c r="P602" i="1"/>
  <c r="R602" i="1" s="1"/>
  <c r="T602" i="1" s="1"/>
  <c r="O619" i="1"/>
  <c r="O653" i="1"/>
  <c r="P653" i="1" s="1"/>
  <c r="R653" i="1" s="1"/>
  <c r="T653" i="1" s="1"/>
  <c r="Q500" i="1"/>
  <c r="P500" i="1"/>
  <c r="R500" i="1" s="1"/>
  <c r="T500" i="1" s="1"/>
  <c r="O540" i="1"/>
  <c r="P594" i="1"/>
  <c r="R594" i="1" s="1"/>
  <c r="T594" i="1" s="1"/>
  <c r="O617" i="1"/>
  <c r="Q617" i="1" s="1"/>
  <c r="Q640" i="1"/>
  <c r="U640" i="1" s="1"/>
  <c r="O661" i="1"/>
  <c r="Q596" i="1"/>
  <c r="U596" i="1" s="1"/>
  <c r="P596" i="1"/>
  <c r="R596" i="1" s="1"/>
  <c r="T596" i="1" s="1"/>
  <c r="S631" i="1"/>
  <c r="S642" i="1"/>
  <c r="Q644" i="1"/>
  <c r="U644" i="1" s="1"/>
  <c r="Q671" i="1"/>
  <c r="O505" i="1"/>
  <c r="Q563" i="1"/>
  <c r="U563" i="1" s="1"/>
  <c r="U613" i="1"/>
  <c r="P633" i="1"/>
  <c r="R633" i="1" s="1"/>
  <c r="T633" i="1" s="1"/>
  <c r="P642" i="1"/>
  <c r="R642" i="1" s="1"/>
  <c r="T642" i="1" s="1"/>
  <c r="O649" i="1"/>
  <c r="Q649" i="1" s="1"/>
  <c r="O579" i="1"/>
  <c r="Q579" i="1" s="1"/>
  <c r="S594" i="1"/>
  <c r="P604" i="1"/>
  <c r="R604" i="1" s="1"/>
  <c r="T604" i="1" s="1"/>
  <c r="Q633" i="1"/>
  <c r="U633" i="1" s="1"/>
  <c r="O638" i="1"/>
  <c r="Q642" i="1"/>
  <c r="U642" i="1" s="1"/>
  <c r="O659" i="1"/>
  <c r="O476" i="1"/>
  <c r="O482" i="1"/>
  <c r="Q482" i="1" s="1"/>
  <c r="O491" i="1"/>
  <c r="Q491" i="1" s="1"/>
  <c r="O494" i="1"/>
  <c r="O497" i="1"/>
  <c r="Q497" i="1" s="1"/>
  <c r="O510" i="1"/>
  <c r="O524" i="1"/>
  <c r="Q524" i="1" s="1"/>
  <c r="O542" i="1"/>
  <c r="O547" i="1"/>
  <c r="O577" i="1"/>
  <c r="P577" i="1"/>
  <c r="R577" i="1" s="1"/>
  <c r="T577" i="1" s="1"/>
  <c r="S613" i="1"/>
  <c r="V613" i="1" s="1"/>
  <c r="W613" i="1" s="1"/>
  <c r="S627" i="1"/>
  <c r="V627" i="1" s="1"/>
  <c r="W627" i="1" s="1"/>
  <c r="Q674" i="1"/>
  <c r="P674" i="1"/>
  <c r="R674" i="1" s="1"/>
  <c r="T674" i="1" s="1"/>
  <c r="P482" i="1"/>
  <c r="R482" i="1" s="1"/>
  <c r="T482" i="1" s="1"/>
  <c r="O544" i="1"/>
  <c r="Q544" i="1" s="1"/>
  <c r="O598" i="1"/>
  <c r="Q598" i="1" s="1"/>
  <c r="Q620" i="1"/>
  <c r="Q638" i="1"/>
  <c r="Q647" i="1"/>
  <c r="O669" i="1"/>
  <c r="Q669" i="1" s="1"/>
  <c r="O680" i="1"/>
  <c r="P680" i="1" s="1"/>
  <c r="R680" i="1" s="1"/>
  <c r="T680" i="1" s="1"/>
  <c r="Q680" i="1"/>
  <c r="P556" i="1"/>
  <c r="Q558" i="1"/>
  <c r="P558" i="1"/>
  <c r="R558" i="1" s="1"/>
  <c r="T558" i="1" s="1"/>
  <c r="P669" i="1"/>
  <c r="R669" i="1" s="1"/>
  <c r="T669" i="1" s="1"/>
  <c r="Q716" i="1"/>
  <c r="O605" i="1"/>
  <c r="P605" i="1" s="1"/>
  <c r="R605" i="1" s="1"/>
  <c r="T605" i="1" s="1"/>
  <c r="Q609" i="1"/>
  <c r="S618" i="1"/>
  <c r="P618" i="1"/>
  <c r="R618" i="1" s="1"/>
  <c r="T618" i="1" s="1"/>
  <c r="P664" i="1"/>
  <c r="R664" i="1" s="1"/>
  <c r="T664" i="1" s="1"/>
  <c r="Q672" i="1"/>
  <c r="P672" i="1"/>
  <c r="R672" i="1" s="1"/>
  <c r="T672" i="1" s="1"/>
  <c r="O719" i="1"/>
  <c r="P447" i="1"/>
  <c r="R447" i="1" s="1"/>
  <c r="T447" i="1" s="1"/>
  <c r="P469" i="1"/>
  <c r="R469" i="1" s="1"/>
  <c r="T469" i="1" s="1"/>
  <c r="O469" i="1"/>
  <c r="Q507" i="1"/>
  <c r="U507" i="1" s="1"/>
  <c r="Q510" i="1"/>
  <c r="P515" i="1"/>
  <c r="R515" i="1" s="1"/>
  <c r="T515" i="1" s="1"/>
  <c r="O518" i="1"/>
  <c r="O526" i="1"/>
  <c r="O534" i="1"/>
  <c r="O549" i="1"/>
  <c r="Q549" i="1" s="1"/>
  <c r="O560" i="1"/>
  <c r="Q560" i="1" s="1"/>
  <c r="P575" i="1"/>
  <c r="R575" i="1" s="1"/>
  <c r="T575" i="1" s="1"/>
  <c r="Q583" i="1"/>
  <c r="O589" i="1"/>
  <c r="P589" i="1" s="1"/>
  <c r="R589" i="1" s="1"/>
  <c r="T589" i="1" s="1"/>
  <c r="O591" i="1"/>
  <c r="O645" i="1"/>
  <c r="P667" i="1"/>
  <c r="U667" i="1" s="1"/>
  <c r="O558" i="1"/>
  <c r="O564" i="1"/>
  <c r="Q627" i="1"/>
  <c r="U627" i="1" s="1"/>
  <c r="S636" i="1"/>
  <c r="X683" i="1"/>
  <c r="Y683" i="1" s="1"/>
  <c r="Q683" i="1"/>
  <c r="U683" i="1" s="1"/>
  <c r="Q763" i="1"/>
  <c r="S740" i="1"/>
  <c r="V740" i="1" s="1"/>
  <c r="W740" i="1" s="1"/>
  <c r="S760" i="1"/>
  <c r="Q611" i="1"/>
  <c r="P611" i="1"/>
  <c r="R611" i="1" s="1"/>
  <c r="T611" i="1" s="1"/>
  <c r="O632" i="1"/>
  <c r="Q632" i="1" s="1"/>
  <c r="P567" i="1"/>
  <c r="R567" i="1" s="1"/>
  <c r="T567" i="1" s="1"/>
  <c r="O567" i="1"/>
  <c r="P683" i="1"/>
  <c r="R683" i="1" s="1"/>
  <c r="T683" i="1" s="1"/>
  <c r="Q725" i="1"/>
  <c r="U725" i="1" s="1"/>
  <c r="P725" i="1"/>
  <c r="R725" i="1" s="1"/>
  <c r="T725" i="1" s="1"/>
  <c r="O725" i="1"/>
  <c r="O779" i="1"/>
  <c r="P606" i="1"/>
  <c r="R606" i="1" s="1"/>
  <c r="T606" i="1" s="1"/>
  <c r="Q681" i="1"/>
  <c r="O695" i="1"/>
  <c r="O752" i="1"/>
  <c r="Q752" i="1" s="1"/>
  <c r="P789" i="1"/>
  <c r="R789" i="1" s="1"/>
  <c r="T789" i="1" s="1"/>
  <c r="O641" i="1"/>
  <c r="P641" i="1" s="1"/>
  <c r="R641" i="1" s="1"/>
  <c r="T641" i="1" s="1"/>
  <c r="V717" i="1"/>
  <c r="W717" i="1" s="1"/>
  <c r="O737" i="1"/>
  <c r="P737" i="1" s="1"/>
  <c r="R737" i="1" s="1"/>
  <c r="T737" i="1" s="1"/>
  <c r="O749" i="1"/>
  <c r="Q755" i="1"/>
  <c r="P755" i="1"/>
  <c r="R755" i="1" s="1"/>
  <c r="T755" i="1" s="1"/>
  <c r="O562" i="1"/>
  <c r="P601" i="1"/>
  <c r="O608" i="1"/>
  <c r="Q608" i="1"/>
  <c r="O620" i="1"/>
  <c r="P620" i="1" s="1"/>
  <c r="R620" i="1" s="1"/>
  <c r="T620" i="1" s="1"/>
  <c r="O650" i="1"/>
  <c r="O662" i="1"/>
  <c r="P662" i="1" s="1"/>
  <c r="R662" i="1" s="1"/>
  <c r="T662" i="1" s="1"/>
  <c r="O666" i="1"/>
  <c r="Q666" i="1" s="1"/>
  <c r="P681" i="1"/>
  <c r="R681" i="1" s="1"/>
  <c r="T681" i="1" s="1"/>
  <c r="P700" i="1"/>
  <c r="R700" i="1" s="1"/>
  <c r="T700" i="1" s="1"/>
  <c r="Q581" i="1"/>
  <c r="U581" i="1" s="1"/>
  <c r="P613" i="1"/>
  <c r="R613" i="1" s="1"/>
  <c r="T613" i="1" s="1"/>
  <c r="O629" i="1"/>
  <c r="O634" i="1"/>
  <c r="O639" i="1"/>
  <c r="P648" i="1"/>
  <c r="O656" i="1"/>
  <c r="Q658" i="1"/>
  <c r="P658" i="1"/>
  <c r="R658" i="1" s="1"/>
  <c r="T658" i="1" s="1"/>
  <c r="O679" i="1"/>
  <c r="Q686" i="1"/>
  <c r="Q700" i="1"/>
  <c r="U700" i="1" s="1"/>
  <c r="Q746" i="1"/>
  <c r="P746" i="1"/>
  <c r="U830" i="1"/>
  <c r="Q615" i="1"/>
  <c r="P615" i="1"/>
  <c r="R615" i="1" s="1"/>
  <c r="T615" i="1" s="1"/>
  <c r="Q643" i="1"/>
  <c r="P643" i="1"/>
  <c r="R643" i="1" s="1"/>
  <c r="T643" i="1" s="1"/>
  <c r="Q650" i="1"/>
  <c r="Q664" i="1"/>
  <c r="P677" i="1"/>
  <c r="P679" i="1"/>
  <c r="R679" i="1" s="1"/>
  <c r="T679" i="1" s="1"/>
  <c r="Q622" i="1"/>
  <c r="U622" i="1" s="1"/>
  <c r="P688" i="1"/>
  <c r="R688" i="1" s="1"/>
  <c r="T688" i="1" s="1"/>
  <c r="X691" i="1"/>
  <c r="Y691" i="1" s="1"/>
  <c r="Q691" i="1"/>
  <c r="P698" i="1"/>
  <c r="R698" i="1" s="1"/>
  <c r="T698" i="1" s="1"/>
  <c r="Q726" i="1"/>
  <c r="Q703" i="1"/>
  <c r="O718" i="1"/>
  <c r="S741" i="1"/>
  <c r="P741" i="1"/>
  <c r="R741" i="1" s="1"/>
  <c r="T741" i="1" s="1"/>
  <c r="S729" i="1"/>
  <c r="V729" i="1" s="1"/>
  <c r="W729" i="1" s="1"/>
  <c r="Q732" i="1"/>
  <c r="P732" i="1"/>
  <c r="R732" i="1" s="1"/>
  <c r="T732" i="1" s="1"/>
  <c r="P684" i="1"/>
  <c r="R684" i="1" s="1"/>
  <c r="T684" i="1" s="1"/>
  <c r="P711" i="1"/>
  <c r="R711" i="1" s="1"/>
  <c r="T711" i="1" s="1"/>
  <c r="P716" i="1"/>
  <c r="R716" i="1" s="1"/>
  <c r="T716" i="1" s="1"/>
  <c r="Q561" i="1"/>
  <c r="P561" i="1"/>
  <c r="O585" i="1"/>
  <c r="P622" i="1"/>
  <c r="R622" i="1" s="1"/>
  <c r="T622" i="1" s="1"/>
  <c r="O647" i="1"/>
  <c r="O671" i="1"/>
  <c r="P671" i="1" s="1"/>
  <c r="R671" i="1" s="1"/>
  <c r="T671" i="1" s="1"/>
  <c r="Q696" i="1"/>
  <c r="Q698" i="1"/>
  <c r="Q712" i="1"/>
  <c r="P712" i="1"/>
  <c r="R712" i="1" s="1"/>
  <c r="T712" i="1" s="1"/>
  <c r="Q743" i="1"/>
  <c r="U743" i="1" s="1"/>
  <c r="P745" i="1"/>
  <c r="O767" i="1"/>
  <c r="Q767" i="1" s="1"/>
  <c r="O774" i="1"/>
  <c r="O781" i="1"/>
  <c r="Q781" i="1" s="1"/>
  <c r="S830" i="1"/>
  <c r="V830" i="1" s="1"/>
  <c r="W830" i="1" s="1"/>
  <c r="Q877" i="1"/>
  <c r="S772" i="1"/>
  <c r="Q772" i="1"/>
  <c r="U772" i="1" s="1"/>
  <c r="Q789" i="1"/>
  <c r="U789" i="1" s="1"/>
  <c r="X800" i="1"/>
  <c r="Y800" i="1" s="1"/>
  <c r="Q800" i="1"/>
  <c r="Q858" i="1"/>
  <c r="P702" i="1"/>
  <c r="R702" i="1" s="1"/>
  <c r="T702" i="1" s="1"/>
  <c r="O702" i="1"/>
  <c r="O733" i="1"/>
  <c r="X748" i="1"/>
  <c r="Y748" i="1" s="1"/>
  <c r="O754" i="1"/>
  <c r="S770" i="1"/>
  <c r="O748" i="1"/>
  <c r="Q748" i="1" s="1"/>
  <c r="P772" i="1"/>
  <c r="R772" i="1" s="1"/>
  <c r="T772" i="1" s="1"/>
  <c r="O808" i="1"/>
  <c r="P808" i="1" s="1"/>
  <c r="R808" i="1" s="1"/>
  <c r="T808" i="1" s="1"/>
  <c r="Q808" i="1"/>
  <c r="P693" i="1"/>
  <c r="R693" i="1" s="1"/>
  <c r="T693" i="1" s="1"/>
  <c r="Q756" i="1"/>
  <c r="O782" i="1"/>
  <c r="Q782" i="1" s="1"/>
  <c r="Q792" i="1"/>
  <c r="P792" i="1"/>
  <c r="R792" i="1" s="1"/>
  <c r="T792" i="1" s="1"/>
  <c r="O792" i="1"/>
  <c r="O673" i="1"/>
  <c r="Q723" i="1"/>
  <c r="U723" i="1" s="1"/>
  <c r="O727" i="1"/>
  <c r="O731" i="1"/>
  <c r="P763" i="1"/>
  <c r="R763" i="1" s="1"/>
  <c r="T763" i="1" s="1"/>
  <c r="X795" i="1"/>
  <c r="Y795" i="1" s="1"/>
  <c r="Q795" i="1"/>
  <c r="P800" i="1"/>
  <c r="R800" i="1" s="1"/>
  <c r="T800" i="1" s="1"/>
  <c r="O803" i="1"/>
  <c r="Q803" i="1" s="1"/>
  <c r="O668" i="1"/>
  <c r="Q668" i="1" s="1"/>
  <c r="O678" i="1"/>
  <c r="Q678" i="1" s="1"/>
  <c r="O713" i="1"/>
  <c r="P713" i="1" s="1"/>
  <c r="R713" i="1" s="1"/>
  <c r="T713" i="1" s="1"/>
  <c r="O721" i="1"/>
  <c r="P721" i="1" s="1"/>
  <c r="R721" i="1" s="1"/>
  <c r="T721" i="1" s="1"/>
  <c r="Q721" i="1"/>
  <c r="P744" i="1"/>
  <c r="Q768" i="1"/>
  <c r="P768" i="1"/>
  <c r="R768" i="1" s="1"/>
  <c r="T768" i="1" s="1"/>
  <c r="Q770" i="1"/>
  <c r="Q775" i="1"/>
  <c r="P782" i="1"/>
  <c r="R782" i="1" s="1"/>
  <c r="T782" i="1" s="1"/>
  <c r="O846" i="1"/>
  <c r="Q846" i="1" s="1"/>
  <c r="Q704" i="1"/>
  <c r="P704" i="1"/>
  <c r="R704" i="1" s="1"/>
  <c r="T704" i="1" s="1"/>
  <c r="Q740" i="1"/>
  <c r="U740" i="1" s="1"/>
  <c r="P740" i="1"/>
  <c r="R740" i="1" s="1"/>
  <c r="T740" i="1" s="1"/>
  <c r="S761" i="1"/>
  <c r="P770" i="1"/>
  <c r="R770" i="1" s="1"/>
  <c r="T770" i="1" s="1"/>
  <c r="Q834" i="1"/>
  <c r="U834" i="1" s="1"/>
  <c r="Q574" i="1"/>
  <c r="U574" i="1" s="1"/>
  <c r="O690" i="1"/>
  <c r="P690" i="1" s="1"/>
  <c r="R690" i="1" s="1"/>
  <c r="T690" i="1" s="1"/>
  <c r="Q690" i="1"/>
  <c r="U690" i="1" s="1"/>
  <c r="Q699" i="1"/>
  <c r="P699" i="1"/>
  <c r="R699" i="1" s="1"/>
  <c r="T699" i="1" s="1"/>
  <c r="O759" i="1"/>
  <c r="O856" i="1"/>
  <c r="Q856" i="1" s="1"/>
  <c r="V897" i="1"/>
  <c r="W897" i="1" s="1"/>
  <c r="O685" i="1"/>
  <c r="Q688" i="1"/>
  <c r="Q695" i="1"/>
  <c r="S766" i="1"/>
  <c r="V766" i="1" s="1"/>
  <c r="W766" i="1" s="1"/>
  <c r="P780" i="1"/>
  <c r="R780" i="1" s="1"/>
  <c r="T780" i="1" s="1"/>
  <c r="O785" i="1"/>
  <c r="P795" i="1"/>
  <c r="R795" i="1" s="1"/>
  <c r="T795" i="1" s="1"/>
  <c r="O778" i="1"/>
  <c r="Q780" i="1"/>
  <c r="O793" i="1"/>
  <c r="Q801" i="1"/>
  <c r="P801" i="1"/>
  <c r="R801" i="1" s="1"/>
  <c r="T801" i="1" s="1"/>
  <c r="O734" i="1"/>
  <c r="P734" i="1" s="1"/>
  <c r="R734" i="1" s="1"/>
  <c r="T734" i="1" s="1"/>
  <c r="Q736" i="1"/>
  <c r="Q812" i="1"/>
  <c r="P812" i="1"/>
  <c r="R812" i="1" s="1"/>
  <c r="T812" i="1" s="1"/>
  <c r="O812" i="1"/>
  <c r="P883" i="1"/>
  <c r="R883" i="1" s="1"/>
  <c r="T883" i="1" s="1"/>
  <c r="O670" i="1"/>
  <c r="O751" i="1"/>
  <c r="Q751" i="1" s="1"/>
  <c r="P762" i="1"/>
  <c r="O771" i="1"/>
  <c r="Q771" i="1" s="1"/>
  <c r="P825" i="1"/>
  <c r="R825" i="1" s="1"/>
  <c r="T825" i="1" s="1"/>
  <c r="P773" i="1"/>
  <c r="R773" i="1" s="1"/>
  <c r="T773" i="1" s="1"/>
  <c r="Q796" i="1"/>
  <c r="S815" i="1"/>
  <c r="P815" i="1"/>
  <c r="R815" i="1" s="1"/>
  <c r="T815" i="1" s="1"/>
  <c r="S841" i="1"/>
  <c r="O675" i="1"/>
  <c r="Q682" i="1"/>
  <c r="O692" i="1"/>
  <c r="O708" i="1"/>
  <c r="Q753" i="1"/>
  <c r="P753" i="1"/>
  <c r="O757" i="1"/>
  <c r="P769" i="1"/>
  <c r="R769" i="1" s="1"/>
  <c r="T769" i="1" s="1"/>
  <c r="P783" i="1"/>
  <c r="O804" i="1"/>
  <c r="P804" i="1" s="1"/>
  <c r="R804" i="1" s="1"/>
  <c r="T804" i="1" s="1"/>
  <c r="O864" i="1"/>
  <c r="P864" i="1" s="1"/>
  <c r="R864" i="1" s="1"/>
  <c r="T864" i="1" s="1"/>
  <c r="P728" i="1"/>
  <c r="R728" i="1" s="1"/>
  <c r="T728" i="1" s="1"/>
  <c r="O728" i="1"/>
  <c r="S743" i="1"/>
  <c r="P747" i="1"/>
  <c r="R747" i="1" s="1"/>
  <c r="T747" i="1" s="1"/>
  <c r="Q819" i="1"/>
  <c r="X819" i="1"/>
  <c r="Y819" i="1" s="1"/>
  <c r="Q591" i="1"/>
  <c r="P591" i="1"/>
  <c r="R591" i="1" s="1"/>
  <c r="T591" i="1" s="1"/>
  <c r="O654" i="1"/>
  <c r="O687" i="1"/>
  <c r="P696" i="1"/>
  <c r="R696" i="1" s="1"/>
  <c r="T696" i="1" s="1"/>
  <c r="O696" i="1"/>
  <c r="O701" i="1"/>
  <c r="P701" i="1" s="1"/>
  <c r="R701" i="1" s="1"/>
  <c r="T701" i="1" s="1"/>
  <c r="O720" i="1"/>
  <c r="P720" i="1" s="1"/>
  <c r="R720" i="1" s="1"/>
  <c r="T720" i="1" s="1"/>
  <c r="P726" i="1"/>
  <c r="Q730" i="1"/>
  <c r="Q747" i="1"/>
  <c r="U747" i="1" s="1"/>
  <c r="S783" i="1"/>
  <c r="O796" i="1"/>
  <c r="P796" i="1" s="1"/>
  <c r="R796" i="1" s="1"/>
  <c r="T796" i="1" s="1"/>
  <c r="Q651" i="1"/>
  <c r="P651" i="1"/>
  <c r="R651" i="1" s="1"/>
  <c r="T651" i="1" s="1"/>
  <c r="O682" i="1"/>
  <c r="O705" i="1"/>
  <c r="Q705" i="1" s="1"/>
  <c r="O710" i="1"/>
  <c r="Q710" i="1" s="1"/>
  <c r="P714" i="1"/>
  <c r="O722" i="1"/>
  <c r="Q722" i="1" s="1"/>
  <c r="Q760" i="1"/>
  <c r="U760" i="1" s="1"/>
  <c r="O769" i="1"/>
  <c r="O788" i="1"/>
  <c r="P807" i="1"/>
  <c r="R807" i="1" s="1"/>
  <c r="T807" i="1" s="1"/>
  <c r="O851" i="1"/>
  <c r="Q851" i="1" s="1"/>
  <c r="P886" i="1"/>
  <c r="R886" i="1" s="1"/>
  <c r="T886" i="1" s="1"/>
  <c r="P892" i="1"/>
  <c r="R892" i="1" s="1"/>
  <c r="T892" i="1" s="1"/>
  <c r="Q930" i="1"/>
  <c r="O930" i="1"/>
  <c r="O823" i="1"/>
  <c r="Q823" i="1" s="1"/>
  <c r="O849" i="1"/>
  <c r="O875" i="1"/>
  <c r="P875" i="1"/>
  <c r="R875" i="1" s="1"/>
  <c r="T875" i="1" s="1"/>
  <c r="Q875" i="1"/>
  <c r="U875" i="1" s="1"/>
  <c r="P887" i="1"/>
  <c r="R887" i="1" s="1"/>
  <c r="T887" i="1" s="1"/>
  <c r="Q817" i="1"/>
  <c r="P819" i="1"/>
  <c r="O859" i="1"/>
  <c r="P859" i="1" s="1"/>
  <c r="R859" i="1" s="1"/>
  <c r="T859" i="1" s="1"/>
  <c r="P881" i="1"/>
  <c r="R881" i="1" s="1"/>
  <c r="T881" i="1" s="1"/>
  <c r="Q890" i="1"/>
  <c r="U914" i="1"/>
  <c r="Q927" i="1"/>
  <c r="P927" i="1"/>
  <c r="R927" i="1" s="1"/>
  <c r="T927" i="1" s="1"/>
  <c r="O971" i="1"/>
  <c r="P798" i="1"/>
  <c r="R798" i="1" s="1"/>
  <c r="T798" i="1" s="1"/>
  <c r="O798" i="1"/>
  <c r="P817" i="1"/>
  <c r="R817" i="1" s="1"/>
  <c r="T817" i="1" s="1"/>
  <c r="P826" i="1"/>
  <c r="R826" i="1" s="1"/>
  <c r="T826" i="1" s="1"/>
  <c r="O862" i="1"/>
  <c r="Q862" i="1" s="1"/>
  <c r="O873" i="1"/>
  <c r="P873" i="1" s="1"/>
  <c r="R873" i="1" s="1"/>
  <c r="T873" i="1" s="1"/>
  <c r="O809" i="1"/>
  <c r="O814" i="1"/>
  <c r="Q814" i="1" s="1"/>
  <c r="P865" i="1"/>
  <c r="R865" i="1" s="1"/>
  <c r="T865" i="1" s="1"/>
  <c r="O905" i="1"/>
  <c r="O844" i="1"/>
  <c r="P844" i="1" s="1"/>
  <c r="R844" i="1" s="1"/>
  <c r="T844" i="1" s="1"/>
  <c r="S890" i="1"/>
  <c r="P915" i="1"/>
  <c r="R915" i="1" s="1"/>
  <c r="T915" i="1" s="1"/>
  <c r="S927" i="1"/>
  <c r="O776" i="1"/>
  <c r="Q776" i="1" s="1"/>
  <c r="Q798" i="1"/>
  <c r="O806" i="1"/>
  <c r="Q806" i="1" s="1"/>
  <c r="U806" i="1" s="1"/>
  <c r="Q842" i="1"/>
  <c r="U842" i="1" s="1"/>
  <c r="Q881" i="1"/>
  <c r="Q887" i="1"/>
  <c r="P890" i="1"/>
  <c r="R890" i="1" s="1"/>
  <c r="T890" i="1" s="1"/>
  <c r="O765" i="1"/>
  <c r="P765" i="1" s="1"/>
  <c r="R765" i="1" s="1"/>
  <c r="T765" i="1" s="1"/>
  <c r="O790" i="1"/>
  <c r="Q790" i="1" s="1"/>
  <c r="P806" i="1"/>
  <c r="R806" i="1" s="1"/>
  <c r="T806" i="1" s="1"/>
  <c r="O811" i="1"/>
  <c r="O816" i="1"/>
  <c r="O847" i="1"/>
  <c r="Q847" i="1" s="1"/>
  <c r="O868" i="1"/>
  <c r="Q893" i="1"/>
  <c r="O697" i="1"/>
  <c r="Q787" i="1"/>
  <c r="P787" i="1"/>
  <c r="R787" i="1" s="1"/>
  <c r="T787" i="1" s="1"/>
  <c r="O833" i="1"/>
  <c r="Q868" i="1"/>
  <c r="Q925" i="1"/>
  <c r="Q784" i="1"/>
  <c r="O838" i="1"/>
  <c r="Q838" i="1" s="1"/>
  <c r="S842" i="1"/>
  <c r="V842" i="1" s="1"/>
  <c r="W842" i="1" s="1"/>
  <c r="P891" i="1"/>
  <c r="R891" i="1" s="1"/>
  <c r="T891" i="1" s="1"/>
  <c r="Q891" i="1"/>
  <c r="U891" i="1" s="1"/>
  <c r="X826" i="1"/>
  <c r="Y826" i="1" s="1"/>
  <c r="O860" i="1"/>
  <c r="O928" i="1"/>
  <c r="Q928" i="1" s="1"/>
  <c r="Q773" i="1"/>
  <c r="S863" i="1"/>
  <c r="P863" i="1"/>
  <c r="R863" i="1" s="1"/>
  <c r="T863" i="1" s="1"/>
  <c r="Q863" i="1"/>
  <c r="P866" i="1"/>
  <c r="R866" i="1" s="1"/>
  <c r="T866" i="1" s="1"/>
  <c r="O866" i="1"/>
  <c r="O879" i="1"/>
  <c r="Q879" i="1" s="1"/>
  <c r="P900" i="1"/>
  <c r="R900" i="1" s="1"/>
  <c r="T900" i="1" s="1"/>
  <c r="O888" i="1"/>
  <c r="P715" i="1"/>
  <c r="R715" i="1" s="1"/>
  <c r="T715" i="1" s="1"/>
  <c r="P724" i="1"/>
  <c r="R724" i="1" s="1"/>
  <c r="T724" i="1" s="1"/>
  <c r="P730" i="1"/>
  <c r="R730" i="1" s="1"/>
  <c r="T730" i="1" s="1"/>
  <c r="P742" i="1"/>
  <c r="R742" i="1" s="1"/>
  <c r="T742" i="1" s="1"/>
  <c r="P756" i="1"/>
  <c r="R756" i="1" s="1"/>
  <c r="T756" i="1" s="1"/>
  <c r="Q764" i="1"/>
  <c r="Q778" i="1"/>
  <c r="P784" i="1"/>
  <c r="R784" i="1" s="1"/>
  <c r="T784" i="1" s="1"/>
  <c r="O805" i="1"/>
  <c r="P805" i="1" s="1"/>
  <c r="R805" i="1" s="1"/>
  <c r="T805" i="1" s="1"/>
  <c r="O818" i="1"/>
  <c r="Q818" i="1" s="1"/>
  <c r="O824" i="1"/>
  <c r="P824" i="1" s="1"/>
  <c r="R824" i="1" s="1"/>
  <c r="T824" i="1" s="1"/>
  <c r="P831" i="1"/>
  <c r="R831" i="1" s="1"/>
  <c r="T831" i="1" s="1"/>
  <c r="Q836" i="1"/>
  <c r="O836" i="1"/>
  <c r="P836" i="1"/>
  <c r="R836" i="1" s="1"/>
  <c r="T836" i="1" s="1"/>
  <c r="Q922" i="1"/>
  <c r="P922" i="1"/>
  <c r="R922" i="1" s="1"/>
  <c r="T922" i="1" s="1"/>
  <c r="O736" i="1"/>
  <c r="O739" i="1"/>
  <c r="Q739" i="1" s="1"/>
  <c r="O813" i="1"/>
  <c r="Q831" i="1"/>
  <c r="U831" i="1" s="1"/>
  <c r="O845" i="1"/>
  <c r="Q866" i="1"/>
  <c r="R894" i="1"/>
  <c r="T894" i="1" s="1"/>
  <c r="S894" i="1"/>
  <c r="V894" i="1" s="1"/>
  <c r="W894" i="1" s="1"/>
  <c r="O952" i="1"/>
  <c r="Q952" i="1"/>
  <c r="O797" i="1"/>
  <c r="Q797" i="1" s="1"/>
  <c r="P813" i="1"/>
  <c r="R813" i="1" s="1"/>
  <c r="T813" i="1" s="1"/>
  <c r="P820" i="1"/>
  <c r="R820" i="1" s="1"/>
  <c r="T820" i="1" s="1"/>
  <c r="Q848" i="1"/>
  <c r="P888" i="1"/>
  <c r="R888" i="1" s="1"/>
  <c r="T888" i="1" s="1"/>
  <c r="O919" i="1"/>
  <c r="O936" i="1"/>
  <c r="P936" i="1" s="1"/>
  <c r="R936" i="1" s="1"/>
  <c r="T936" i="1" s="1"/>
  <c r="O764" i="1"/>
  <c r="O802" i="1"/>
  <c r="Q802" i="1" s="1"/>
  <c r="Q820" i="1"/>
  <c r="U820" i="1" s="1"/>
  <c r="Q829" i="1"/>
  <c r="U829" i="1" s="1"/>
  <c r="S869" i="1"/>
  <c r="U939" i="1"/>
  <c r="P834" i="1"/>
  <c r="R834" i="1" s="1"/>
  <c r="T834" i="1" s="1"/>
  <c r="P858" i="1"/>
  <c r="R858" i="1" s="1"/>
  <c r="T858" i="1" s="1"/>
  <c r="Q711" i="1"/>
  <c r="O758" i="1"/>
  <c r="Q758" i="1" s="1"/>
  <c r="P761" i="1"/>
  <c r="R761" i="1" s="1"/>
  <c r="T761" i="1" s="1"/>
  <c r="P775" i="1"/>
  <c r="R775" i="1" s="1"/>
  <c r="T775" i="1" s="1"/>
  <c r="O786" i="1"/>
  <c r="P786" i="1" s="1"/>
  <c r="R786" i="1" s="1"/>
  <c r="T786" i="1" s="1"/>
  <c r="Q799" i="1"/>
  <c r="U799" i="1" s="1"/>
  <c r="P799" i="1"/>
  <c r="P810" i="1"/>
  <c r="P867" i="1"/>
  <c r="R867" i="1" s="1"/>
  <c r="T867" i="1" s="1"/>
  <c r="Q867" i="1"/>
  <c r="U867" i="1" s="1"/>
  <c r="O907" i="1"/>
  <c r="Q919" i="1"/>
  <c r="O738" i="1"/>
  <c r="O791" i="1"/>
  <c r="O832" i="1"/>
  <c r="P832" i="1" s="1"/>
  <c r="R832" i="1" s="1"/>
  <c r="T832" i="1" s="1"/>
  <c r="Q841" i="1"/>
  <c r="U841" i="1" s="1"/>
  <c r="O895" i="1"/>
  <c r="Q895" i="1" s="1"/>
  <c r="Q901" i="1"/>
  <c r="Q933" i="1"/>
  <c r="U933" i="1" s="1"/>
  <c r="P933" i="1"/>
  <c r="R933" i="1" s="1"/>
  <c r="T933" i="1" s="1"/>
  <c r="S973" i="1"/>
  <c r="S947" i="1"/>
  <c r="P947" i="1"/>
  <c r="R947" i="1" s="1"/>
  <c r="T947" i="1" s="1"/>
  <c r="P988" i="1"/>
  <c r="R988" i="1" s="1"/>
  <c r="T988" i="1" s="1"/>
  <c r="P925" i="1"/>
  <c r="R925" i="1" s="1"/>
  <c r="T925" i="1" s="1"/>
  <c r="Q947" i="1"/>
  <c r="U947" i="1" s="1"/>
  <c r="O953" i="1"/>
  <c r="Q953" i="1" s="1"/>
  <c r="O917" i="1"/>
  <c r="Q917" i="1" s="1"/>
  <c r="O923" i="1"/>
  <c r="P923" i="1" s="1"/>
  <c r="R923" i="1" s="1"/>
  <c r="T923" i="1" s="1"/>
  <c r="O840" i="1"/>
  <c r="Q840" i="1" s="1"/>
  <c r="O910" i="1"/>
  <c r="Q915" i="1"/>
  <c r="S981" i="1"/>
  <c r="S882" i="1"/>
  <c r="O931" i="1"/>
  <c r="P963" i="1"/>
  <c r="R963" i="1" s="1"/>
  <c r="T963" i="1" s="1"/>
  <c r="P981" i="1"/>
  <c r="R981" i="1" s="1"/>
  <c r="T981" i="1" s="1"/>
  <c r="P829" i="1"/>
  <c r="R829" i="1" s="1"/>
  <c r="T829" i="1" s="1"/>
  <c r="P853" i="1"/>
  <c r="P871" i="1"/>
  <c r="R871" i="1" s="1"/>
  <c r="T871" i="1" s="1"/>
  <c r="O871" i="1"/>
  <c r="Q871" i="1"/>
  <c r="P898" i="1"/>
  <c r="R898" i="1" s="1"/>
  <c r="T898" i="1" s="1"/>
  <c r="P931" i="1"/>
  <c r="R931" i="1" s="1"/>
  <c r="T931" i="1" s="1"/>
  <c r="Q937" i="1"/>
  <c r="P869" i="1"/>
  <c r="R869" i="1" s="1"/>
  <c r="T869" i="1" s="1"/>
  <c r="O908" i="1"/>
  <c r="Q908" i="1" s="1"/>
  <c r="O921" i="1"/>
  <c r="P921" i="1" s="1"/>
  <c r="R921" i="1" s="1"/>
  <c r="T921" i="1" s="1"/>
  <c r="O903" i="1"/>
  <c r="Q903" i="1" s="1"/>
  <c r="P913" i="1"/>
  <c r="R913" i="1" s="1"/>
  <c r="T913" i="1" s="1"/>
  <c r="P937" i="1"/>
  <c r="R937" i="1" s="1"/>
  <c r="T937" i="1" s="1"/>
  <c r="Q913" i="1"/>
  <c r="U913" i="1" s="1"/>
  <c r="X915" i="1"/>
  <c r="Y915" i="1" s="1"/>
  <c r="P926" i="1"/>
  <c r="R926" i="1" s="1"/>
  <c r="T926" i="1" s="1"/>
  <c r="Q951" i="1"/>
  <c r="U979" i="1"/>
  <c r="P855" i="1"/>
  <c r="R855" i="1" s="1"/>
  <c r="T855" i="1" s="1"/>
  <c r="Q869" i="1"/>
  <c r="Q882" i="1"/>
  <c r="X943" i="1"/>
  <c r="Y943" i="1" s="1"/>
  <c r="Q963" i="1"/>
  <c r="O878" i="1"/>
  <c r="Q878" i="1" s="1"/>
  <c r="U878" i="1" s="1"/>
  <c r="P896" i="1"/>
  <c r="R896" i="1" s="1"/>
  <c r="T896" i="1" s="1"/>
  <c r="Q896" i="1"/>
  <c r="O896" i="1"/>
  <c r="P901" i="1"/>
  <c r="R901" i="1" s="1"/>
  <c r="T901" i="1" s="1"/>
  <c r="O932" i="1"/>
  <c r="Q932" i="1" s="1"/>
  <c r="O839" i="1"/>
  <c r="O861" i="1"/>
  <c r="Q876" i="1"/>
  <c r="O929" i="1"/>
  <c r="P929" i="1" s="1"/>
  <c r="R929" i="1" s="1"/>
  <c r="T929" i="1" s="1"/>
  <c r="P935" i="1"/>
  <c r="R935" i="1" s="1"/>
  <c r="T935" i="1" s="1"/>
  <c r="O835" i="1"/>
  <c r="Q835" i="1" s="1"/>
  <c r="O850" i="1"/>
  <c r="O857" i="1"/>
  <c r="O906" i="1"/>
  <c r="Q906" i="1" s="1"/>
  <c r="Q911" i="1"/>
  <c r="P911" i="1"/>
  <c r="R911" i="1" s="1"/>
  <c r="T911" i="1" s="1"/>
  <c r="Q837" i="1"/>
  <c r="P837" i="1"/>
  <c r="R837" i="1" s="1"/>
  <c r="T837" i="1" s="1"/>
  <c r="S880" i="1"/>
  <c r="V880" i="1" s="1"/>
  <c r="W880" i="1" s="1"/>
  <c r="O899" i="1"/>
  <c r="P821" i="1"/>
  <c r="R821" i="1" s="1"/>
  <c r="T821" i="1" s="1"/>
  <c r="P848" i="1"/>
  <c r="R848" i="1" s="1"/>
  <c r="T848" i="1" s="1"/>
  <c r="O876" i="1"/>
  <c r="P876" i="1" s="1"/>
  <c r="R876" i="1" s="1"/>
  <c r="T876" i="1" s="1"/>
  <c r="P880" i="1"/>
  <c r="R880" i="1" s="1"/>
  <c r="T880" i="1" s="1"/>
  <c r="P967" i="1"/>
  <c r="R967" i="1" s="1"/>
  <c r="T967" i="1" s="1"/>
  <c r="O967" i="1"/>
  <c r="O750" i="1"/>
  <c r="P750" i="1" s="1"/>
  <c r="R750" i="1" s="1"/>
  <c r="T750" i="1" s="1"/>
  <c r="O828" i="1"/>
  <c r="P850" i="1"/>
  <c r="R850" i="1" s="1"/>
  <c r="T850" i="1" s="1"/>
  <c r="O852" i="1"/>
  <c r="Q852" i="1" s="1"/>
  <c r="S870" i="1"/>
  <c r="Q880" i="1"/>
  <c r="U880" i="1" s="1"/>
  <c r="Q883" i="1"/>
  <c r="U883" i="1" s="1"/>
  <c r="O958" i="1"/>
  <c r="Q958" i="1" s="1"/>
  <c r="U998" i="1"/>
  <c r="P979" i="1"/>
  <c r="R979" i="1" s="1"/>
  <c r="T979" i="1" s="1"/>
  <c r="S992" i="1"/>
  <c r="O961" i="1"/>
  <c r="Q961" i="1" s="1"/>
  <c r="P969" i="1"/>
  <c r="R969" i="1" s="1"/>
  <c r="T969" i="1" s="1"/>
  <c r="Q985" i="1"/>
  <c r="U985" i="1" s="1"/>
  <c r="Q992" i="1"/>
  <c r="Q999" i="1"/>
  <c r="S985" i="1"/>
  <c r="Q989" i="1"/>
  <c r="U989" i="1" s="1"/>
  <c r="S945" i="1"/>
  <c r="S949" i="1"/>
  <c r="Q949" i="1"/>
  <c r="U949" i="1" s="1"/>
  <c r="Q969" i="1"/>
  <c r="O977" i="1"/>
  <c r="P989" i="1"/>
  <c r="R989" i="1" s="1"/>
  <c r="T989" i="1" s="1"/>
  <c r="O954" i="1"/>
  <c r="P954" i="1" s="1"/>
  <c r="R954" i="1" s="1"/>
  <c r="T954" i="1" s="1"/>
  <c r="Q972" i="1"/>
  <c r="U972" i="1" s="1"/>
  <c r="Q993" i="1"/>
  <c r="Q854" i="1"/>
  <c r="O885" i="1"/>
  <c r="Q885" i="1" s="1"/>
  <c r="O909" i="1"/>
  <c r="Q909" i="1" s="1"/>
  <c r="S940" i="1"/>
  <c r="Q959" i="1"/>
  <c r="P959" i="1"/>
  <c r="R959" i="1" s="1"/>
  <c r="T959" i="1" s="1"/>
  <c r="P986" i="1"/>
  <c r="R986" i="1" s="1"/>
  <c r="T986" i="1" s="1"/>
  <c r="S986" i="1"/>
  <c r="Q924" i="1"/>
  <c r="U924" i="1" s="1"/>
  <c r="O934" i="1"/>
  <c r="Q934" i="1" s="1"/>
  <c r="S938" i="1"/>
  <c r="Q940" i="1"/>
  <c r="U940" i="1" s="1"/>
  <c r="P945" i="1"/>
  <c r="R945" i="1" s="1"/>
  <c r="T945" i="1" s="1"/>
  <c r="X962" i="1"/>
  <c r="Y962" i="1" s="1"/>
  <c r="Q962" i="1"/>
  <c r="U962" i="1" s="1"/>
  <c r="S964" i="1"/>
  <c r="V964" i="1" s="1"/>
  <c r="W964" i="1" s="1"/>
  <c r="S972" i="1"/>
  <c r="P993" i="1"/>
  <c r="R993" i="1" s="1"/>
  <c r="T993" i="1" s="1"/>
  <c r="S997" i="1"/>
  <c r="P882" i="1"/>
  <c r="R882" i="1" s="1"/>
  <c r="T882" i="1" s="1"/>
  <c r="Q894" i="1"/>
  <c r="U894" i="1" s="1"/>
  <c r="Q898" i="1"/>
  <c r="Q900" i="1"/>
  <c r="U900" i="1" s="1"/>
  <c r="P924" i="1"/>
  <c r="R924" i="1" s="1"/>
  <c r="T924" i="1" s="1"/>
  <c r="Q938" i="1"/>
  <c r="U938" i="1" s="1"/>
  <c r="Q957" i="1"/>
  <c r="S959" i="1"/>
  <c r="Q964" i="1"/>
  <c r="U964" i="1" s="1"/>
  <c r="Q975" i="1"/>
  <c r="P877" i="1"/>
  <c r="R877" i="1" s="1"/>
  <c r="T877" i="1" s="1"/>
  <c r="Q889" i="1"/>
  <c r="Q926" i="1"/>
  <c r="O943" i="1"/>
  <c r="O978" i="1"/>
  <c r="Q997" i="1"/>
  <c r="U997" i="1" s="1"/>
  <c r="O918" i="1"/>
  <c r="Q918" i="1" s="1"/>
  <c r="Q950" i="1"/>
  <c r="Q970" i="1"/>
  <c r="Q990" i="1"/>
  <c r="O884" i="1"/>
  <c r="Q884" i="1" s="1"/>
  <c r="P889" i="1"/>
  <c r="R889" i="1" s="1"/>
  <c r="T889" i="1" s="1"/>
  <c r="Q902" i="1"/>
  <c r="O912" i="1"/>
  <c r="Q912" i="1" s="1"/>
  <c r="Q955" i="1"/>
  <c r="U955" i="1" s="1"/>
  <c r="O957" i="1"/>
  <c r="S962" i="1"/>
  <c r="O987" i="1"/>
  <c r="Q987" i="1" s="1"/>
  <c r="P994" i="1"/>
  <c r="R994" i="1" s="1"/>
  <c r="T994" i="1" s="1"/>
  <c r="S939" i="1"/>
  <c r="P939" i="1"/>
  <c r="R939" i="1" s="1"/>
  <c r="T939" i="1" s="1"/>
  <c r="O941" i="1"/>
  <c r="P941" i="1" s="1"/>
  <c r="R941" i="1" s="1"/>
  <c r="T941" i="1" s="1"/>
  <c r="Q981" i="1"/>
  <c r="U981" i="1" s="1"/>
  <c r="O827" i="1"/>
  <c r="Q827" i="1" s="1"/>
  <c r="Q865" i="1"/>
  <c r="U865" i="1" s="1"/>
  <c r="O886" i="1"/>
  <c r="P955" i="1"/>
  <c r="O965" i="1"/>
  <c r="Q994" i="1"/>
  <c r="U994" i="1" s="1"/>
  <c r="Q1001" i="1"/>
  <c r="U1001" i="1" s="1"/>
  <c r="O874" i="1"/>
  <c r="P893" i="1"/>
  <c r="O904" i="1"/>
  <c r="P904" i="1" s="1"/>
  <c r="R904" i="1" s="1"/>
  <c r="T904" i="1" s="1"/>
  <c r="P912" i="1"/>
  <c r="R912" i="1" s="1"/>
  <c r="T912" i="1" s="1"/>
  <c r="S914" i="1"/>
  <c r="O946" i="1"/>
  <c r="Q946" i="1" s="1"/>
  <c r="S948" i="1"/>
  <c r="O960" i="1"/>
  <c r="Q973" i="1"/>
  <c r="U973" i="1" s="1"/>
  <c r="P984" i="1"/>
  <c r="R984" i="1" s="1"/>
  <c r="T984" i="1" s="1"/>
  <c r="O984" i="1"/>
  <c r="Q986" i="1"/>
  <c r="X987" i="1"/>
  <c r="Y987" i="1" s="1"/>
  <c r="O996" i="1"/>
  <c r="P996" i="1" s="1"/>
  <c r="R996" i="1" s="1"/>
  <c r="T996" i="1" s="1"/>
  <c r="O982" i="1"/>
  <c r="Q982" i="1" s="1"/>
  <c r="O920" i="1"/>
  <c r="P920" i="1" s="1"/>
  <c r="R920" i="1" s="1"/>
  <c r="T920" i="1" s="1"/>
  <c r="O944" i="1"/>
  <c r="Q944" i="1" s="1"/>
  <c r="P951" i="1"/>
  <c r="R951" i="1" s="1"/>
  <c r="T951" i="1" s="1"/>
  <c r="O968" i="1"/>
  <c r="P975" i="1"/>
  <c r="R975" i="1" s="1"/>
  <c r="T975" i="1" s="1"/>
  <c r="P999" i="1"/>
  <c r="R999" i="1" s="1"/>
  <c r="T999" i="1" s="1"/>
  <c r="P992" i="1"/>
  <c r="R992" i="1" s="1"/>
  <c r="T992" i="1" s="1"/>
  <c r="O995" i="1"/>
  <c r="P995" i="1" s="1"/>
  <c r="R995" i="1" s="1"/>
  <c r="T995" i="1" s="1"/>
  <c r="Q988" i="1"/>
  <c r="P830" i="1"/>
  <c r="R830" i="1" s="1"/>
  <c r="T830" i="1" s="1"/>
  <c r="P854" i="1"/>
  <c r="R854" i="1" s="1"/>
  <c r="T854" i="1" s="1"/>
  <c r="P878" i="1"/>
  <c r="R878" i="1" s="1"/>
  <c r="T878" i="1" s="1"/>
  <c r="P902" i="1"/>
  <c r="R902" i="1" s="1"/>
  <c r="T902" i="1" s="1"/>
  <c r="P950" i="1"/>
  <c r="R950" i="1" s="1"/>
  <c r="T950" i="1" s="1"/>
  <c r="P974" i="1"/>
  <c r="R974" i="1" s="1"/>
  <c r="T974" i="1" s="1"/>
  <c r="P998" i="1"/>
  <c r="R998" i="1" s="1"/>
  <c r="T998" i="1" s="1"/>
  <c r="P991" i="1"/>
  <c r="R991" i="1" s="1"/>
  <c r="T991" i="1" s="1"/>
  <c r="P1001" i="1"/>
  <c r="R1001" i="1" s="1"/>
  <c r="T1001" i="1" s="1"/>
  <c r="P946" i="1"/>
  <c r="R946" i="1" s="1"/>
  <c r="T946" i="1" s="1"/>
  <c r="P970" i="1"/>
  <c r="R970" i="1" s="1"/>
  <c r="T970" i="1" s="1"/>
  <c r="O956" i="1"/>
  <c r="O980" i="1"/>
  <c r="Q980" i="1" s="1"/>
  <c r="O942" i="1"/>
  <c r="Q942" i="1" s="1"/>
  <c r="O966" i="1"/>
  <c r="Q966" i="1" s="1"/>
  <c r="O983" i="1"/>
  <c r="Q983" i="1" s="1"/>
  <c r="P990" i="1"/>
  <c r="R990" i="1" s="1"/>
  <c r="T990" i="1" s="1"/>
  <c r="O976" i="1"/>
  <c r="P976" i="1" s="1"/>
  <c r="R976" i="1" s="1"/>
  <c r="T976" i="1" s="1"/>
  <c r="O1000" i="1"/>
  <c r="P1000" i="1" s="1"/>
  <c r="R1000" i="1" s="1"/>
  <c r="T1000" i="1" s="1"/>
  <c r="R1855" i="1" l="1"/>
  <c r="T1855" i="1" s="1"/>
  <c r="S1855" i="1"/>
  <c r="Q1248" i="1"/>
  <c r="P1248" i="1"/>
  <c r="R1248" i="1" s="1"/>
  <c r="T1248" i="1" s="1"/>
  <c r="Q480" i="1"/>
  <c r="P480" i="1"/>
  <c r="R480" i="1" s="1"/>
  <c r="T480" i="1" s="1"/>
  <c r="Q391" i="1"/>
  <c r="P391" i="1"/>
  <c r="R391" i="1" s="1"/>
  <c r="T391" i="1" s="1"/>
  <c r="R83" i="1"/>
  <c r="T83" i="1" s="1"/>
  <c r="S83" i="1"/>
  <c r="Q719" i="1"/>
  <c r="P719" i="1"/>
  <c r="R719" i="1" s="1"/>
  <c r="T719" i="1" s="1"/>
  <c r="R2469" i="1"/>
  <c r="T2469" i="1" s="1"/>
  <c r="S2469" i="1"/>
  <c r="R2908" i="1"/>
  <c r="T2908" i="1" s="1"/>
  <c r="S2908" i="1"/>
  <c r="R479" i="1"/>
  <c r="T479" i="1" s="1"/>
  <c r="S479" i="1"/>
  <c r="V479" i="1" s="1"/>
  <c r="W479" i="1" s="1"/>
  <c r="R2306" i="1"/>
  <c r="T2306" i="1" s="1"/>
  <c r="S2306" i="1"/>
  <c r="Q2162" i="1"/>
  <c r="P2162" i="1"/>
  <c r="R2162" i="1" s="1"/>
  <c r="T2162" i="1" s="1"/>
  <c r="P2825" i="1"/>
  <c r="R2825" i="1" s="1"/>
  <c r="T2825" i="1" s="1"/>
  <c r="Q2825" i="1"/>
  <c r="Q754" i="1"/>
  <c r="P754" i="1"/>
  <c r="R754" i="1" s="1"/>
  <c r="T754" i="1" s="1"/>
  <c r="R1306" i="1"/>
  <c r="T1306" i="1" s="1"/>
  <c r="S1306" i="1"/>
  <c r="U509" i="1"/>
  <c r="P506" i="1"/>
  <c r="R506" i="1" s="1"/>
  <c r="T506" i="1" s="1"/>
  <c r="Q506" i="1"/>
  <c r="U506" i="1" s="1"/>
  <c r="U405" i="1"/>
  <c r="R2280" i="1"/>
  <c r="T2280" i="1" s="1"/>
  <c r="S2280" i="1"/>
  <c r="P934" i="1"/>
  <c r="R934" i="1" s="1"/>
  <c r="T934" i="1" s="1"/>
  <c r="Q2786" i="1"/>
  <c r="U2786" i="1" s="1"/>
  <c r="P2786" i="1"/>
  <c r="R2786" i="1" s="1"/>
  <c r="T2786" i="1" s="1"/>
  <c r="Q2536" i="1"/>
  <c r="P2536" i="1"/>
  <c r="R2536" i="1" s="1"/>
  <c r="T2536" i="1" s="1"/>
  <c r="Q943" i="1"/>
  <c r="P943" i="1"/>
  <c r="R943" i="1" s="1"/>
  <c r="T943" i="1" s="1"/>
  <c r="U469" i="1"/>
  <c r="P289" i="1"/>
  <c r="R289" i="1" s="1"/>
  <c r="T289" i="1" s="1"/>
  <c r="Q289" i="1"/>
  <c r="Q570" i="1"/>
  <c r="P570" i="1"/>
  <c r="R570" i="1" s="1"/>
  <c r="T570" i="1" s="1"/>
  <c r="R2282" i="1"/>
  <c r="T2282" i="1" s="1"/>
  <c r="S2282" i="1"/>
  <c r="V2282" i="1" s="1"/>
  <c r="W2282" i="1" s="1"/>
  <c r="P504" i="1"/>
  <c r="R504" i="1" s="1"/>
  <c r="T504" i="1" s="1"/>
  <c r="Q504" i="1"/>
  <c r="R1064" i="1"/>
  <c r="T1064" i="1" s="1"/>
  <c r="S1064" i="1"/>
  <c r="R745" i="1"/>
  <c r="T745" i="1" s="1"/>
  <c r="U745" i="1"/>
  <c r="S745" i="1"/>
  <c r="P476" i="1"/>
  <c r="R476" i="1" s="1"/>
  <c r="T476" i="1" s="1"/>
  <c r="Q476" i="1"/>
  <c r="R1536" i="1"/>
  <c r="T1536" i="1" s="1"/>
  <c r="U1536" i="1"/>
  <c r="R324" i="1"/>
  <c r="T324" i="1" s="1"/>
  <c r="U324" i="1"/>
  <c r="S324" i="1"/>
  <c r="Q1753" i="1"/>
  <c r="P1753" i="1"/>
  <c r="R1753" i="1" s="1"/>
  <c r="T1753" i="1" s="1"/>
  <c r="U46" i="1"/>
  <c r="P2692" i="1"/>
  <c r="R2692" i="1" s="1"/>
  <c r="T2692" i="1" s="1"/>
  <c r="Q2692" i="1"/>
  <c r="U549" i="1"/>
  <c r="Q168" i="1"/>
  <c r="P168" i="1"/>
  <c r="R168" i="1" s="1"/>
  <c r="T168" i="1" s="1"/>
  <c r="V882" i="1"/>
  <c r="W882" i="1" s="1"/>
  <c r="R726" i="1"/>
  <c r="T726" i="1" s="1"/>
  <c r="V726" i="1" s="1"/>
  <c r="W726" i="1" s="1"/>
  <c r="S726" i="1"/>
  <c r="R513" i="1"/>
  <c r="T513" i="1" s="1"/>
  <c r="S513" i="1"/>
  <c r="R2925" i="1"/>
  <c r="T2925" i="1" s="1"/>
  <c r="S2925" i="1"/>
  <c r="U812" i="1"/>
  <c r="U479" i="1"/>
  <c r="U484" i="1"/>
  <c r="U322" i="1"/>
  <c r="V386" i="1"/>
  <c r="W386" i="1" s="1"/>
  <c r="U163" i="1"/>
  <c r="U1824" i="1"/>
  <c r="V1491" i="1"/>
  <c r="W1491" i="1" s="1"/>
  <c r="U1462" i="1"/>
  <c r="R1355" i="1"/>
  <c r="T1355" i="1" s="1"/>
  <c r="S1355" i="1"/>
  <c r="V1355" i="1" s="1"/>
  <c r="W1355" i="1" s="1"/>
  <c r="U1214" i="1"/>
  <c r="U1089" i="1"/>
  <c r="R2383" i="1"/>
  <c r="T2383" i="1" s="1"/>
  <c r="S2383" i="1"/>
  <c r="P2256" i="1"/>
  <c r="R2256" i="1" s="1"/>
  <c r="T2256" i="1" s="1"/>
  <c r="Q2256" i="1"/>
  <c r="U2256" i="1" s="1"/>
  <c r="Q2109" i="1"/>
  <c r="P2109" i="1"/>
  <c r="R2109" i="1" s="1"/>
  <c r="T2109" i="1" s="1"/>
  <c r="R2288" i="1"/>
  <c r="T2288" i="1" s="1"/>
  <c r="S2288" i="1"/>
  <c r="R1951" i="1"/>
  <c r="T1951" i="1" s="1"/>
  <c r="S1951" i="1"/>
  <c r="U922" i="1"/>
  <c r="U726" i="1"/>
  <c r="P486" i="1"/>
  <c r="R486" i="1" s="1"/>
  <c r="T486" i="1" s="1"/>
  <c r="P178" i="1"/>
  <c r="R178" i="1" s="1"/>
  <c r="T178" i="1" s="1"/>
  <c r="S91" i="1"/>
  <c r="S50" i="1"/>
  <c r="U121" i="1"/>
  <c r="U227" i="1"/>
  <c r="Q1994" i="1"/>
  <c r="U1855" i="1"/>
  <c r="S1916" i="1"/>
  <c r="S1773" i="1"/>
  <c r="V1773" i="1" s="1"/>
  <c r="W1773" i="1" s="1"/>
  <c r="V1729" i="1"/>
  <c r="W1729" i="1" s="1"/>
  <c r="U1396" i="1"/>
  <c r="U1765" i="1"/>
  <c r="S1528" i="1"/>
  <c r="S1473" i="1"/>
  <c r="V1324" i="1"/>
  <c r="W1324" i="1" s="1"/>
  <c r="U1298" i="1"/>
  <c r="P2897" i="1"/>
  <c r="R2897" i="1" s="1"/>
  <c r="T2897" i="1" s="1"/>
  <c r="R2754" i="1"/>
  <c r="T2754" i="1" s="1"/>
  <c r="U2754" i="1"/>
  <c r="P2800" i="1"/>
  <c r="R2800" i="1" s="1"/>
  <c r="T2800" i="1" s="1"/>
  <c r="P2521" i="1"/>
  <c r="R2521" i="1" s="1"/>
  <c r="T2521" i="1" s="1"/>
  <c r="S2665" i="1"/>
  <c r="Q2514" i="1"/>
  <c r="P2514" i="1"/>
  <c r="R2514" i="1" s="1"/>
  <c r="T2514" i="1" s="1"/>
  <c r="P797" i="1"/>
  <c r="R797" i="1" s="1"/>
  <c r="T797" i="1" s="1"/>
  <c r="U712" i="1"/>
  <c r="V712" i="1" s="1"/>
  <c r="W712" i="1" s="1"/>
  <c r="V636" i="1"/>
  <c r="W636" i="1" s="1"/>
  <c r="P549" i="1"/>
  <c r="R549" i="1" s="1"/>
  <c r="T549" i="1" s="1"/>
  <c r="P509" i="1"/>
  <c r="R509" i="1" s="1"/>
  <c r="T509" i="1" s="1"/>
  <c r="U440" i="1"/>
  <c r="U478" i="1"/>
  <c r="S121" i="1"/>
  <c r="U26" i="1"/>
  <c r="Q1927" i="1"/>
  <c r="U1956" i="1"/>
  <c r="P1783" i="1"/>
  <c r="R1783" i="1" s="1"/>
  <c r="T1783" i="1" s="1"/>
  <c r="P1758" i="1"/>
  <c r="R1758" i="1" s="1"/>
  <c r="T1758" i="1" s="1"/>
  <c r="S1713" i="1"/>
  <c r="P1701" i="1"/>
  <c r="R1701" i="1" s="1"/>
  <c r="T1701" i="1" s="1"/>
  <c r="U1481" i="1"/>
  <c r="S1298" i="1"/>
  <c r="P1285" i="1"/>
  <c r="R1285" i="1" s="1"/>
  <c r="T1285" i="1" s="1"/>
  <c r="S1192" i="1"/>
  <c r="P2921" i="1"/>
  <c r="R2921" i="1" s="1"/>
  <c r="T2921" i="1" s="1"/>
  <c r="R2982" i="1"/>
  <c r="T2982" i="1" s="1"/>
  <c r="U2982" i="1"/>
  <c r="P2957" i="1"/>
  <c r="R2957" i="1" s="1"/>
  <c r="T2957" i="1" s="1"/>
  <c r="U2787" i="1"/>
  <c r="V2787" i="1" s="1"/>
  <c r="W2787" i="1" s="1"/>
  <c r="S2754" i="1"/>
  <c r="Q2451" i="1"/>
  <c r="U2451" i="1" s="1"/>
  <c r="U876" i="1"/>
  <c r="S834" i="1"/>
  <c r="V834" i="1" s="1"/>
  <c r="W834" i="1" s="1"/>
  <c r="S800" i="1"/>
  <c r="S913" i="1"/>
  <c r="U691" i="1"/>
  <c r="S789" i="1"/>
  <c r="S615" i="1"/>
  <c r="Q653" i="1"/>
  <c r="U653" i="1" s="1"/>
  <c r="U318" i="1"/>
  <c r="P459" i="1"/>
  <c r="R459" i="1" s="1"/>
  <c r="T459" i="1" s="1"/>
  <c r="U508" i="1"/>
  <c r="S387" i="1"/>
  <c r="S336" i="1"/>
  <c r="U64" i="1"/>
  <c r="S102" i="1"/>
  <c r="S200" i="1"/>
  <c r="P1852" i="1"/>
  <c r="R1852" i="1" s="1"/>
  <c r="T1852" i="1" s="1"/>
  <c r="Q1876" i="1"/>
  <c r="P1714" i="1"/>
  <c r="R1714" i="1" s="1"/>
  <c r="T1714" i="1" s="1"/>
  <c r="S1847" i="1"/>
  <c r="U1791" i="1"/>
  <c r="V1791" i="1" s="1"/>
  <c r="W1791" i="1" s="1"/>
  <c r="Q1767" i="1"/>
  <c r="U1574" i="1"/>
  <c r="U1514" i="1"/>
  <c r="U1275" i="1"/>
  <c r="P1286" i="1"/>
  <c r="R1286" i="1" s="1"/>
  <c r="T1286" i="1" s="1"/>
  <c r="U1085" i="1"/>
  <c r="S1136" i="1"/>
  <c r="U1256" i="1"/>
  <c r="S1059" i="1"/>
  <c r="U1011" i="1"/>
  <c r="S2879" i="1"/>
  <c r="S2639" i="1"/>
  <c r="Q2355" i="1"/>
  <c r="U2355" i="1" s="1"/>
  <c r="P2259" i="1"/>
  <c r="R2259" i="1" s="1"/>
  <c r="T2259" i="1" s="1"/>
  <c r="V2031" i="1"/>
  <c r="W2031" i="1" s="1"/>
  <c r="U935" i="1"/>
  <c r="U477" i="1"/>
  <c r="S578" i="1"/>
  <c r="V578" i="1" s="1"/>
  <c r="W578" i="1" s="1"/>
  <c r="P313" i="1"/>
  <c r="R313" i="1" s="1"/>
  <c r="T313" i="1" s="1"/>
  <c r="U187" i="1"/>
  <c r="U172" i="1"/>
  <c r="P46" i="1"/>
  <c r="R46" i="1" s="1"/>
  <c r="T46" i="1" s="1"/>
  <c r="U1867" i="1"/>
  <c r="V1950" i="1"/>
  <c r="W1950" i="1" s="1"/>
  <c r="U1815" i="1"/>
  <c r="S1574" i="1"/>
  <c r="U1519" i="1"/>
  <c r="S1419" i="1"/>
  <c r="U1399" i="1"/>
  <c r="S1085" i="1"/>
  <c r="V1085" i="1" s="1"/>
  <c r="W1085" i="1" s="1"/>
  <c r="S1256" i="1"/>
  <c r="U1236" i="1"/>
  <c r="V1090" i="1"/>
  <c r="W1090" i="1" s="1"/>
  <c r="U2930" i="1"/>
  <c r="P2898" i="1"/>
  <c r="R2898" i="1" s="1"/>
  <c r="T2898" i="1" s="1"/>
  <c r="Q2689" i="1"/>
  <c r="Q2218" i="1"/>
  <c r="P2218" i="1"/>
  <c r="R2218" i="1" s="1"/>
  <c r="T2218" i="1" s="1"/>
  <c r="U2291" i="1"/>
  <c r="R2221" i="1"/>
  <c r="T2221" i="1" s="1"/>
  <c r="U2221" i="1"/>
  <c r="S2109" i="1"/>
  <c r="R2540" i="1"/>
  <c r="T2540" i="1" s="1"/>
  <c r="S2540" i="1"/>
  <c r="U836" i="1"/>
  <c r="P851" i="1"/>
  <c r="R851" i="1" s="1"/>
  <c r="T851" i="1" s="1"/>
  <c r="P932" i="1"/>
  <c r="R932" i="1" s="1"/>
  <c r="T932" i="1" s="1"/>
  <c r="Q936" i="1"/>
  <c r="S672" i="1"/>
  <c r="P497" i="1"/>
  <c r="R497" i="1" s="1"/>
  <c r="T497" i="1" s="1"/>
  <c r="P598" i="1"/>
  <c r="R598" i="1" s="1"/>
  <c r="T598" i="1" s="1"/>
  <c r="S628" i="1"/>
  <c r="U543" i="1"/>
  <c r="U530" i="1"/>
  <c r="P593" i="1"/>
  <c r="R593" i="1" s="1"/>
  <c r="T593" i="1" s="1"/>
  <c r="S676" i="1"/>
  <c r="S207" i="1"/>
  <c r="P39" i="1"/>
  <c r="R39" i="1" s="1"/>
  <c r="T39" i="1" s="1"/>
  <c r="S58" i="1"/>
  <c r="U1908" i="1"/>
  <c r="S1867" i="1"/>
  <c r="V1867" i="1" s="1"/>
  <c r="W1867" i="1" s="1"/>
  <c r="Q1772" i="1"/>
  <c r="U1772" i="1" s="1"/>
  <c r="V1647" i="1"/>
  <c r="W1647" i="1" s="1"/>
  <c r="P1568" i="1"/>
  <c r="R1568" i="1" s="1"/>
  <c r="T1568" i="1" s="1"/>
  <c r="S1720" i="1"/>
  <c r="Q1463" i="1"/>
  <c r="U1561" i="1"/>
  <c r="V1527" i="1"/>
  <c r="W1527" i="1" s="1"/>
  <c r="P1377" i="1"/>
  <c r="R1377" i="1" s="1"/>
  <c r="T1377" i="1" s="1"/>
  <c r="S1387" i="1"/>
  <c r="U1287" i="1"/>
  <c r="U1240" i="1"/>
  <c r="U1207" i="1"/>
  <c r="P1068" i="1"/>
  <c r="R1068" i="1" s="1"/>
  <c r="T1068" i="1" s="1"/>
  <c r="U2903" i="1"/>
  <c r="U2879" i="1"/>
  <c r="U2645" i="1"/>
  <c r="U2828" i="1"/>
  <c r="P2591" i="1"/>
  <c r="R2591" i="1" s="1"/>
  <c r="T2591" i="1" s="1"/>
  <c r="V2697" i="1"/>
  <c r="W2697" i="1" s="1"/>
  <c r="U2733" i="1"/>
  <c r="V2614" i="1"/>
  <c r="W2614" i="1" s="1"/>
  <c r="U2725" i="1"/>
  <c r="Q2395" i="1"/>
  <c r="P2395" i="1"/>
  <c r="R2395" i="1" s="1"/>
  <c r="T2395" i="1" s="1"/>
  <c r="V2447" i="1"/>
  <c r="W2447" i="1" s="1"/>
  <c r="S2291" i="1"/>
  <c r="R2301" i="1"/>
  <c r="T2301" i="1" s="1"/>
  <c r="S2301" i="1"/>
  <c r="P2252" i="1"/>
  <c r="R2252" i="1" s="1"/>
  <c r="T2252" i="1" s="1"/>
  <c r="Q2252" i="1"/>
  <c r="U780" i="1"/>
  <c r="U684" i="1"/>
  <c r="U328" i="1"/>
  <c r="Q125" i="1"/>
  <c r="V174" i="1"/>
  <c r="W174" i="1" s="1"/>
  <c r="U1980" i="1"/>
  <c r="V1749" i="1"/>
  <c r="W1749" i="1" s="1"/>
  <c r="U1602" i="1"/>
  <c r="U1721" i="1"/>
  <c r="U1550" i="1"/>
  <c r="V1514" i="1"/>
  <c r="W1514" i="1" s="1"/>
  <c r="U1349" i="1"/>
  <c r="Q1245" i="1"/>
  <c r="P1245" i="1"/>
  <c r="R1245" i="1" s="1"/>
  <c r="T1245" i="1" s="1"/>
  <c r="S1418" i="1"/>
  <c r="Q1078" i="1"/>
  <c r="U1078" i="1" s="1"/>
  <c r="S1183" i="1"/>
  <c r="U1238" i="1"/>
  <c r="U2952" i="1"/>
  <c r="S2982" i="1"/>
  <c r="U2471" i="1"/>
  <c r="P2463" i="1"/>
  <c r="R2463" i="1" s="1"/>
  <c r="T2463" i="1" s="1"/>
  <c r="S2445" i="1"/>
  <c r="U881" i="1"/>
  <c r="S664" i="1"/>
  <c r="V594" i="1"/>
  <c r="W594" i="1" s="1"/>
  <c r="P356" i="1"/>
  <c r="R356" i="1" s="1"/>
  <c r="T356" i="1" s="1"/>
  <c r="S276" i="1"/>
  <c r="P279" i="1"/>
  <c r="R279" i="1" s="1"/>
  <c r="T279" i="1" s="1"/>
  <c r="U411" i="1"/>
  <c r="V69" i="1"/>
  <c r="W69" i="1" s="1"/>
  <c r="S162" i="1"/>
  <c r="S64" i="1"/>
  <c r="V64" i="1" s="1"/>
  <c r="W64" i="1" s="1"/>
  <c r="V1951" i="1"/>
  <c r="W1951" i="1" s="1"/>
  <c r="U1902" i="1"/>
  <c r="U1847" i="1"/>
  <c r="U1861" i="1"/>
  <c r="U1807" i="1"/>
  <c r="V1807" i="1" s="1"/>
  <c r="W1807" i="1" s="1"/>
  <c r="S1902" i="1"/>
  <c r="S1819" i="1"/>
  <c r="P1508" i="1"/>
  <c r="R1508" i="1" s="1"/>
  <c r="T1508" i="1" s="1"/>
  <c r="S1618" i="1"/>
  <c r="V1618" i="1" s="1"/>
  <c r="W1618" i="1" s="1"/>
  <c r="P1502" i="1"/>
  <c r="R1502" i="1" s="1"/>
  <c r="T1502" i="1" s="1"/>
  <c r="S1519" i="1"/>
  <c r="S1483" i="1"/>
  <c r="P1518" i="1"/>
  <c r="R1518" i="1" s="1"/>
  <c r="T1518" i="1" s="1"/>
  <c r="P1320" i="1"/>
  <c r="R1320" i="1" s="1"/>
  <c r="T1320" i="1" s="1"/>
  <c r="V1316" i="1"/>
  <c r="W1316" i="1" s="1"/>
  <c r="U1394" i="1"/>
  <c r="Q1423" i="1"/>
  <c r="U1423" i="1" s="1"/>
  <c r="U1059" i="1"/>
  <c r="Q1230" i="1"/>
  <c r="S2958" i="1"/>
  <c r="U2906" i="1"/>
  <c r="V2909" i="1"/>
  <c r="W2909" i="1" s="1"/>
  <c r="P2715" i="1"/>
  <c r="R2715" i="1" s="1"/>
  <c r="T2715" i="1" s="1"/>
  <c r="P2752" i="1"/>
  <c r="R2752" i="1" s="1"/>
  <c r="T2752" i="1" s="1"/>
  <c r="U2685" i="1"/>
  <c r="S2638" i="1"/>
  <c r="U2639" i="1"/>
  <c r="V2639" i="1" s="1"/>
  <c r="W2639" i="1" s="1"/>
  <c r="U2370" i="1"/>
  <c r="U2282" i="1"/>
  <c r="U2160" i="1"/>
  <c r="P2229" i="1"/>
  <c r="R2229" i="1" s="1"/>
  <c r="T2229" i="1" s="1"/>
  <c r="Q2114" i="1"/>
  <c r="U2114" i="1" s="1"/>
  <c r="P2114" i="1"/>
  <c r="R2114" i="1" s="1"/>
  <c r="T2114" i="1" s="1"/>
  <c r="R1116" i="1"/>
  <c r="T1116" i="1" s="1"/>
  <c r="S1116" i="1"/>
  <c r="P583" i="1"/>
  <c r="R583" i="1" s="1"/>
  <c r="T583" i="1" s="1"/>
  <c r="Q824" i="1"/>
  <c r="S855" i="1"/>
  <c r="U855" i="1"/>
  <c r="V841" i="1"/>
  <c r="W841" i="1" s="1"/>
  <c r="S858" i="1"/>
  <c r="S700" i="1"/>
  <c r="V700" i="1" s="1"/>
  <c r="W700" i="1" s="1"/>
  <c r="U541" i="1"/>
  <c r="V541" i="1" s="1"/>
  <c r="W541" i="1" s="1"/>
  <c r="U495" i="1"/>
  <c r="U424" i="1"/>
  <c r="V563" i="1"/>
  <c r="W563" i="1" s="1"/>
  <c r="U400" i="1"/>
  <c r="P180" i="1"/>
  <c r="R180" i="1" s="1"/>
  <c r="T180" i="1" s="1"/>
  <c r="S137" i="1"/>
  <c r="U21" i="1"/>
  <c r="S123" i="1"/>
  <c r="V44" i="1"/>
  <c r="W44" i="1" s="1"/>
  <c r="U1993" i="1"/>
  <c r="P1883" i="1"/>
  <c r="R1883" i="1" s="1"/>
  <c r="T1883" i="1" s="1"/>
  <c r="S1925" i="1"/>
  <c r="U1948" i="1"/>
  <c r="U1836" i="1"/>
  <c r="V1836" i="1" s="1"/>
  <c r="W1836" i="1" s="1"/>
  <c r="U1634" i="1"/>
  <c r="P1360" i="1"/>
  <c r="R1360" i="1" s="1"/>
  <c r="T1360" i="1" s="1"/>
  <c r="U1388" i="1"/>
  <c r="V1100" i="1"/>
  <c r="W1100" i="1" s="1"/>
  <c r="V1373" i="1"/>
  <c r="W1373" i="1" s="1"/>
  <c r="P1187" i="1"/>
  <c r="R1187" i="1" s="1"/>
  <c r="T1187" i="1" s="1"/>
  <c r="S1374" i="1"/>
  <c r="S1293" i="1"/>
  <c r="V1293" i="1" s="1"/>
  <c r="W1293" i="1" s="1"/>
  <c r="S1236" i="1"/>
  <c r="S1255" i="1"/>
  <c r="P2880" i="1"/>
  <c r="R2880" i="1" s="1"/>
  <c r="T2880" i="1" s="1"/>
  <c r="V2920" i="1"/>
  <c r="W2920" i="1" s="1"/>
  <c r="S2951" i="1"/>
  <c r="V2951" i="1" s="1"/>
  <c r="W2951" i="1" s="1"/>
  <c r="S2529" i="1"/>
  <c r="V2387" i="1"/>
  <c r="W2387" i="1" s="1"/>
  <c r="U2301" i="1"/>
  <c r="S2517" i="1"/>
  <c r="V2517" i="1" s="1"/>
  <c r="W2517" i="1" s="1"/>
  <c r="Q2135" i="1"/>
  <c r="P2135" i="1"/>
  <c r="R2135" i="1" s="1"/>
  <c r="T2135" i="1" s="1"/>
  <c r="Q2907" i="1"/>
  <c r="U2907" i="1" s="1"/>
  <c r="P2907" i="1"/>
  <c r="R2907" i="1" s="1"/>
  <c r="T2907" i="1" s="1"/>
  <c r="R1872" i="1"/>
  <c r="T1872" i="1" s="1"/>
  <c r="S1872" i="1"/>
  <c r="V1872" i="1" s="1"/>
  <c r="W1872" i="1" s="1"/>
  <c r="U975" i="1"/>
  <c r="V940" i="1"/>
  <c r="W940" i="1" s="1"/>
  <c r="S935" i="1"/>
  <c r="V935" i="1" s="1"/>
  <c r="W935" i="1" s="1"/>
  <c r="U798" i="1"/>
  <c r="S854" i="1"/>
  <c r="V854" i="1" s="1"/>
  <c r="W854" i="1" s="1"/>
  <c r="U664" i="1"/>
  <c r="P649" i="1"/>
  <c r="R649" i="1" s="1"/>
  <c r="T649" i="1" s="1"/>
  <c r="S651" i="1"/>
  <c r="U448" i="1"/>
  <c r="S543" i="1"/>
  <c r="V543" i="1" s="1"/>
  <c r="W543" i="1" s="1"/>
  <c r="P277" i="1"/>
  <c r="R277" i="1" s="1"/>
  <c r="T277" i="1" s="1"/>
  <c r="S301" i="1"/>
  <c r="U180" i="1"/>
  <c r="U106" i="1"/>
  <c r="S15" i="1"/>
  <c r="V20" i="1"/>
  <c r="W20" i="1" s="1"/>
  <c r="U1917" i="1"/>
  <c r="Q1558" i="1"/>
  <c r="U1558" i="1" s="1"/>
  <c r="P1386" i="1"/>
  <c r="R1386" i="1" s="1"/>
  <c r="T1386" i="1" s="1"/>
  <c r="U1171" i="1"/>
  <c r="S1435" i="1"/>
  <c r="U1030" i="1"/>
  <c r="U2900" i="1"/>
  <c r="S2883" i="1"/>
  <c r="U2614" i="1"/>
  <c r="U2403" i="1"/>
  <c r="P2485" i="1"/>
  <c r="R2485" i="1" s="1"/>
  <c r="T2485" i="1" s="1"/>
  <c r="Q2485" i="1"/>
  <c r="V2637" i="1"/>
  <c r="W2637" i="1" s="1"/>
  <c r="R2190" i="1"/>
  <c r="T2190" i="1" s="1"/>
  <c r="S2190" i="1"/>
  <c r="V2783" i="1"/>
  <c r="W2783" i="1" s="1"/>
  <c r="R2491" i="1"/>
  <c r="T2491" i="1" s="1"/>
  <c r="S2491" i="1"/>
  <c r="V2491" i="1" s="1"/>
  <c r="W2491" i="1" s="1"/>
  <c r="P402" i="1"/>
  <c r="Q402" i="1"/>
  <c r="U402" i="1" s="1"/>
  <c r="U912" i="1"/>
  <c r="U583" i="1"/>
  <c r="S596" i="1"/>
  <c r="V596" i="1" s="1"/>
  <c r="W596" i="1" s="1"/>
  <c r="U244" i="1"/>
  <c r="V244" i="1" s="1"/>
  <c r="W244" i="1" s="1"/>
  <c r="P184" i="1"/>
  <c r="R184" i="1" s="1"/>
  <c r="T184" i="1" s="1"/>
  <c r="S1991" i="1"/>
  <c r="S1901" i="1"/>
  <c r="S1948" i="1"/>
  <c r="V1948" i="1" s="1"/>
  <c r="W1948" i="1" s="1"/>
  <c r="S1917" i="1"/>
  <c r="U1642" i="1"/>
  <c r="Q1535" i="1"/>
  <c r="P1535" i="1"/>
  <c r="R1535" i="1" s="1"/>
  <c r="T1535" i="1" s="1"/>
  <c r="S1481" i="1"/>
  <c r="V1481" i="1" s="1"/>
  <c r="W1481" i="1" s="1"/>
  <c r="U1022" i="1"/>
  <c r="S2927" i="1"/>
  <c r="Q2927" i="1"/>
  <c r="U2927" i="1" s="1"/>
  <c r="P2927" i="1"/>
  <c r="R2927" i="1" s="1"/>
  <c r="T2927" i="1" s="1"/>
  <c r="S2685" i="1"/>
  <c r="U2583" i="1"/>
  <c r="S2444" i="1"/>
  <c r="U2191" i="1"/>
  <c r="P2025" i="1"/>
  <c r="R2025" i="1" s="1"/>
  <c r="T2025" i="1" s="1"/>
  <c r="Q2025" i="1"/>
  <c r="P2196" i="1"/>
  <c r="R2196" i="1" s="1"/>
  <c r="T2196" i="1" s="1"/>
  <c r="Q2196" i="1"/>
  <c r="R2045" i="1"/>
  <c r="T2045" i="1" s="1"/>
  <c r="S2045" i="1"/>
  <c r="Q2220" i="1"/>
  <c r="U2220" i="1" s="1"/>
  <c r="P2220" i="1"/>
  <c r="S2373" i="1"/>
  <c r="V2373" i="1" s="1"/>
  <c r="W2373" i="1" s="1"/>
  <c r="U902" i="1"/>
  <c r="Q859" i="1"/>
  <c r="S684" i="1"/>
  <c r="V684" i="1" s="1"/>
  <c r="W684" i="1" s="1"/>
  <c r="S581" i="1"/>
  <c r="V581" i="1" s="1"/>
  <c r="W581" i="1" s="1"/>
  <c r="U420" i="1"/>
  <c r="U1720" i="1"/>
  <c r="R1470" i="1"/>
  <c r="T1470" i="1" s="1"/>
  <c r="S1470" i="1"/>
  <c r="V1470" i="1" s="1"/>
  <c r="W1470" i="1" s="1"/>
  <c r="P1445" i="1"/>
  <c r="R1445" i="1" s="1"/>
  <c r="T1445" i="1" s="1"/>
  <c r="V1346" i="1"/>
  <c r="W1346" i="1" s="1"/>
  <c r="Q2632" i="1"/>
  <c r="P2632" i="1"/>
  <c r="R2632" i="1" s="1"/>
  <c r="T2632" i="1" s="1"/>
  <c r="P2548" i="1"/>
  <c r="R2548" i="1" s="1"/>
  <c r="T2548" i="1" s="1"/>
  <c r="Q2560" i="1"/>
  <c r="P2560" i="1"/>
  <c r="R2560" i="1" s="1"/>
  <c r="T2560" i="1" s="1"/>
  <c r="S2549" i="1"/>
  <c r="P2376" i="1"/>
  <c r="R2376" i="1" s="1"/>
  <c r="T2376" i="1" s="1"/>
  <c r="U2373" i="1"/>
  <c r="Q2076" i="1"/>
  <c r="P2076" i="1"/>
  <c r="R2076" i="1" s="1"/>
  <c r="T2076" i="1" s="1"/>
  <c r="Q2159" i="1"/>
  <c r="U2159" i="1" s="1"/>
  <c r="S2159" i="1"/>
  <c r="U948" i="1"/>
  <c r="V948" i="1" s="1"/>
  <c r="W948" i="1" s="1"/>
  <c r="U797" i="1"/>
  <c r="U925" i="1"/>
  <c r="U643" i="1"/>
  <c r="S465" i="1"/>
  <c r="V465" i="1" s="1"/>
  <c r="W465" i="1" s="1"/>
  <c r="V470" i="1"/>
  <c r="W470" i="1" s="1"/>
  <c r="U416" i="1"/>
  <c r="U374" i="1"/>
  <c r="S420" i="1"/>
  <c r="U1997" i="1"/>
  <c r="S1517" i="1"/>
  <c r="S1507" i="1"/>
  <c r="U1096" i="1"/>
  <c r="U1150" i="1"/>
  <c r="S2941" i="1"/>
  <c r="V2941" i="1" s="1"/>
  <c r="W2941" i="1" s="1"/>
  <c r="S2902" i="1"/>
  <c r="U2782" i="1"/>
  <c r="S2807" i="1"/>
  <c r="Q2728" i="1"/>
  <c r="P2728" i="1"/>
  <c r="R2728" i="1" s="1"/>
  <c r="T2728" i="1" s="1"/>
  <c r="S2745" i="1"/>
  <c r="U2378" i="1"/>
  <c r="V2448" i="1"/>
  <c r="W2448" i="1" s="1"/>
  <c r="U2452" i="1"/>
  <c r="U2026" i="1"/>
  <c r="R2555" i="1"/>
  <c r="T2555" i="1" s="1"/>
  <c r="S2555" i="1"/>
  <c r="V2555" i="1" s="1"/>
  <c r="W2555" i="1" s="1"/>
  <c r="R2003" i="1"/>
  <c r="T2003" i="1" s="1"/>
  <c r="S2003" i="1"/>
  <c r="V2168" i="1"/>
  <c r="W2168" i="1" s="1"/>
  <c r="U2046" i="1"/>
  <c r="P1723" i="1"/>
  <c r="R1723" i="1" s="1"/>
  <c r="T1723" i="1" s="1"/>
  <c r="Q553" i="1"/>
  <c r="U553" i="1" s="1"/>
  <c r="S489" i="1"/>
  <c r="U306" i="1"/>
  <c r="U118" i="1"/>
  <c r="S109" i="1"/>
  <c r="V109" i="1" s="1"/>
  <c r="W109" i="1" s="1"/>
  <c r="S106" i="1"/>
  <c r="U9" i="1"/>
  <c r="S119" i="1"/>
  <c r="P1962" i="1"/>
  <c r="R1962" i="1" s="1"/>
  <c r="T1962" i="1" s="1"/>
  <c r="S1997" i="1"/>
  <c r="V1997" i="1" s="1"/>
  <c r="W1997" i="1" s="1"/>
  <c r="P1786" i="1"/>
  <c r="R1786" i="1" s="1"/>
  <c r="T1786" i="1" s="1"/>
  <c r="S1680" i="1"/>
  <c r="P1408" i="1"/>
  <c r="R1408" i="1" s="1"/>
  <c r="T1408" i="1" s="1"/>
  <c r="U1088" i="1"/>
  <c r="S1331" i="1"/>
  <c r="U2463" i="1"/>
  <c r="R2117" i="1"/>
  <c r="T2117" i="1" s="1"/>
  <c r="U2117" i="1"/>
  <c r="S2117" i="1"/>
  <c r="Q2154" i="1"/>
  <c r="U2154" i="1" s="1"/>
  <c r="P2154" i="1"/>
  <c r="R2154" i="1" s="1"/>
  <c r="T2154" i="1" s="1"/>
  <c r="U854" i="1"/>
  <c r="S993" i="1"/>
  <c r="U837" i="1"/>
  <c r="S988" i="1"/>
  <c r="V743" i="1"/>
  <c r="W743" i="1" s="1"/>
  <c r="P884" i="1"/>
  <c r="R884" i="1" s="1"/>
  <c r="T884" i="1" s="1"/>
  <c r="S1001" i="1"/>
  <c r="Q844" i="1"/>
  <c r="U844" i="1" s="1"/>
  <c r="U770" i="1"/>
  <c r="U615" i="1"/>
  <c r="P544" i="1"/>
  <c r="R544" i="1" s="1"/>
  <c r="T544" i="1" s="1"/>
  <c r="U571" i="1"/>
  <c r="U297" i="1"/>
  <c r="S457" i="1"/>
  <c r="S400" i="1"/>
  <c r="V400" i="1" s="1"/>
  <c r="W400" i="1" s="1"/>
  <c r="V331" i="1"/>
  <c r="W331" i="1" s="1"/>
  <c r="S266" i="1"/>
  <c r="S268" i="1"/>
  <c r="S170" i="1"/>
  <c r="U50" i="1"/>
  <c r="U1891" i="1"/>
  <c r="U1777" i="1"/>
  <c r="V1777" i="1" s="1"/>
  <c r="W1777" i="1" s="1"/>
  <c r="S1516" i="1"/>
  <c r="U1310" i="1"/>
  <c r="U1058" i="1"/>
  <c r="U1208" i="1"/>
  <c r="S1125" i="1"/>
  <c r="V1110" i="1"/>
  <c r="W1110" i="1" s="1"/>
  <c r="Q2770" i="1"/>
  <c r="S2875" i="1"/>
  <c r="U2751" i="1"/>
  <c r="S2674" i="1"/>
  <c r="U2654" i="1"/>
  <c r="Q2360" i="1"/>
  <c r="P2360" i="1"/>
  <c r="R2360" i="1" s="1"/>
  <c r="T2360" i="1" s="1"/>
  <c r="U2553" i="1"/>
  <c r="P2242" i="1"/>
  <c r="R2242" i="1" s="1"/>
  <c r="T2242" i="1" s="1"/>
  <c r="U2142" i="1"/>
  <c r="V2142" i="1" s="1"/>
  <c r="W2142" i="1" s="1"/>
  <c r="R2112" i="1"/>
  <c r="T2112" i="1" s="1"/>
  <c r="S2112" i="1"/>
  <c r="U2112" i="1"/>
  <c r="R2274" i="1"/>
  <c r="T2274" i="1" s="1"/>
  <c r="S2274" i="1"/>
  <c r="U1021" i="1"/>
  <c r="V194" i="1"/>
  <c r="W194" i="1" s="1"/>
  <c r="R1076" i="1"/>
  <c r="T1076" i="1" s="1"/>
  <c r="U1076" i="1"/>
  <c r="Q2743" i="1"/>
  <c r="P2743" i="1"/>
  <c r="R2743" i="1" s="1"/>
  <c r="T2743" i="1" s="1"/>
  <c r="U2708" i="1"/>
  <c r="S2787" i="1"/>
  <c r="V2654" i="1"/>
  <c r="W2654" i="1" s="1"/>
  <c r="R2629" i="1"/>
  <c r="T2629" i="1" s="1"/>
  <c r="S2629" i="1"/>
  <c r="Q2375" i="1"/>
  <c r="P2375" i="1"/>
  <c r="R2375" i="1" s="1"/>
  <c r="T2375" i="1" s="1"/>
  <c r="U2383" i="1"/>
  <c r="R2265" i="1"/>
  <c r="T2265" i="1" s="1"/>
  <c r="S2265" i="1"/>
  <c r="S2126" i="1"/>
  <c r="V2126" i="1" s="1"/>
  <c r="W2126" i="1" s="1"/>
  <c r="Q2107" i="1"/>
  <c r="P2107" i="1"/>
  <c r="R2107" i="1" s="1"/>
  <c r="T2107" i="1" s="1"/>
  <c r="U2003" i="1"/>
  <c r="P2228" i="1"/>
  <c r="Q2228" i="1"/>
  <c r="S1147" i="1"/>
  <c r="R1147" i="1"/>
  <c r="T1147" i="1" s="1"/>
  <c r="U1147" i="1"/>
  <c r="S780" i="1"/>
  <c r="S712" i="1"/>
  <c r="P524" i="1"/>
  <c r="R524" i="1" s="1"/>
  <c r="T524" i="1" s="1"/>
  <c r="S571" i="1"/>
  <c r="U572" i="1"/>
  <c r="U465" i="1"/>
  <c r="U375" i="1"/>
  <c r="S448" i="1"/>
  <c r="S14" i="1"/>
  <c r="U1960" i="1"/>
  <c r="V1845" i="1"/>
  <c r="W1845" i="1" s="1"/>
  <c r="U1870" i="1"/>
  <c r="V1870" i="1" s="1"/>
  <c r="W1870" i="1" s="1"/>
  <c r="V1590" i="1"/>
  <c r="W1590" i="1" s="1"/>
  <c r="U1611" i="1"/>
  <c r="U1688" i="1"/>
  <c r="V1493" i="1"/>
  <c r="W1493" i="1" s="1"/>
  <c r="U1426" i="1"/>
  <c r="U1350" i="1"/>
  <c r="S1388" i="1"/>
  <c r="P1283" i="1"/>
  <c r="R1283" i="1" s="1"/>
  <c r="T1283" i="1" s="1"/>
  <c r="P1099" i="1"/>
  <c r="R1099" i="1" s="1"/>
  <c r="T1099" i="1" s="1"/>
  <c r="P2868" i="1"/>
  <c r="R2868" i="1" s="1"/>
  <c r="T2868" i="1" s="1"/>
  <c r="Q2868" i="1"/>
  <c r="P2857" i="1"/>
  <c r="R2857" i="1" s="1"/>
  <c r="T2857" i="1" s="1"/>
  <c r="U2958" i="1"/>
  <c r="Q2842" i="1"/>
  <c r="U2842" i="1" s="1"/>
  <c r="S2716" i="1"/>
  <c r="U2246" i="1"/>
  <c r="V2668" i="1"/>
  <c r="W2668" i="1" s="1"/>
  <c r="R2364" i="1"/>
  <c r="T2364" i="1" s="1"/>
  <c r="S2364" i="1"/>
  <c r="Q2111" i="1"/>
  <c r="P2111" i="1"/>
  <c r="S911" i="1"/>
  <c r="U882" i="1"/>
  <c r="S998" i="1"/>
  <c r="V998" i="1" s="1"/>
  <c r="W998" i="1" s="1"/>
  <c r="U950" i="1"/>
  <c r="V972" i="1"/>
  <c r="W972" i="1" s="1"/>
  <c r="U869" i="1"/>
  <c r="V869" i="1" s="1"/>
  <c r="W869" i="1" s="1"/>
  <c r="U866" i="1"/>
  <c r="S716" i="1"/>
  <c r="S586" i="1"/>
  <c r="S622" i="1"/>
  <c r="P572" i="1"/>
  <c r="R572" i="1" s="1"/>
  <c r="T572" i="1" s="1"/>
  <c r="S264" i="1"/>
  <c r="V264" i="1" s="1"/>
  <c r="W264" i="1" s="1"/>
  <c r="S252" i="1"/>
  <c r="U175" i="1"/>
  <c r="S1999" i="1"/>
  <c r="U1901" i="1"/>
  <c r="U1792" i="1"/>
  <c r="V1839" i="1"/>
  <c r="W1839" i="1" s="1"/>
  <c r="S1854" i="1"/>
  <c r="V1583" i="1"/>
  <c r="W1583" i="1" s="1"/>
  <c r="S1611" i="1"/>
  <c r="S1688" i="1"/>
  <c r="V1688" i="1" s="1"/>
  <c r="W1688" i="1" s="1"/>
  <c r="U1469" i="1"/>
  <c r="U1506" i="1"/>
  <c r="V1379" i="1"/>
  <c r="W1379" i="1" s="1"/>
  <c r="S1411" i="1"/>
  <c r="P1344" i="1"/>
  <c r="R1344" i="1" s="1"/>
  <c r="T1344" i="1" s="1"/>
  <c r="V1118" i="1"/>
  <c r="W1118" i="1" s="1"/>
  <c r="S1076" i="1"/>
  <c r="S2924" i="1"/>
  <c r="P2290" i="1"/>
  <c r="R2290" i="1" s="1"/>
  <c r="T2290" i="1" s="1"/>
  <c r="Q2226" i="1"/>
  <c r="P2226" i="1"/>
  <c r="R2226" i="1" s="1"/>
  <c r="T2226" i="1" s="1"/>
  <c r="U2079" i="1"/>
  <c r="R1149" i="1"/>
  <c r="T1149" i="1" s="1"/>
  <c r="S1149" i="1"/>
  <c r="U1149" i="1"/>
  <c r="Q388" i="1"/>
  <c r="U388" i="1" s="1"/>
  <c r="P388" i="1"/>
  <c r="R2248" i="1"/>
  <c r="T2248" i="1" s="1"/>
  <c r="S2248" i="1"/>
  <c r="U646" i="1"/>
  <c r="U721" i="1"/>
  <c r="Q923" i="1"/>
  <c r="U680" i="1"/>
  <c r="V580" i="1"/>
  <c r="W580" i="1" s="1"/>
  <c r="S569" i="1"/>
  <c r="V569" i="1" s="1"/>
  <c r="W569" i="1" s="1"/>
  <c r="S260" i="1"/>
  <c r="V260" i="1" s="1"/>
  <c r="W260" i="1" s="1"/>
  <c r="U1473" i="1"/>
  <c r="U1344" i="1"/>
  <c r="P1124" i="1"/>
  <c r="R1124" i="1" s="1"/>
  <c r="T1124" i="1" s="1"/>
  <c r="V1273" i="1"/>
  <c r="W1273" i="1" s="1"/>
  <c r="U2925" i="1"/>
  <c r="V2930" i="1"/>
  <c r="W2930" i="1" s="1"/>
  <c r="U2389" i="1"/>
  <c r="S2725" i="1"/>
  <c r="P2303" i="1"/>
  <c r="R2303" i="1" s="1"/>
  <c r="T2303" i="1" s="1"/>
  <c r="U2366" i="1"/>
  <c r="S2264" i="1"/>
  <c r="U2033" i="1"/>
  <c r="U651" i="1"/>
  <c r="U815" i="1"/>
  <c r="V815" i="1" s="1"/>
  <c r="W815" i="1" s="1"/>
  <c r="P767" i="1"/>
  <c r="R767" i="1" s="1"/>
  <c r="T767" i="1" s="1"/>
  <c r="S530" i="1"/>
  <c r="U612" i="1"/>
  <c r="U255" i="1"/>
  <c r="U569" i="1"/>
  <c r="U387" i="1"/>
  <c r="V387" i="1" s="1"/>
  <c r="W387" i="1" s="1"/>
  <c r="V393" i="1"/>
  <c r="W393" i="1" s="1"/>
  <c r="P406" i="1"/>
  <c r="R406" i="1" s="1"/>
  <c r="T406" i="1" s="1"/>
  <c r="U236" i="1"/>
  <c r="P177" i="1"/>
  <c r="R177" i="1" s="1"/>
  <c r="T177" i="1" s="1"/>
  <c r="P1929" i="1"/>
  <c r="R1929" i="1" s="1"/>
  <c r="T1929" i="1" s="1"/>
  <c r="U1880" i="1"/>
  <c r="U1999" i="1"/>
  <c r="U1991" i="1"/>
  <c r="U1823" i="1"/>
  <c r="U1814" i="1"/>
  <c r="V1741" i="1"/>
  <c r="W1741" i="1" s="1"/>
  <c r="S1591" i="1"/>
  <c r="U1483" i="1"/>
  <c r="U1362" i="1"/>
  <c r="P1272" i="1"/>
  <c r="R1272" i="1" s="1"/>
  <c r="T1272" i="1" s="1"/>
  <c r="P1261" i="1"/>
  <c r="R1261" i="1" s="1"/>
  <c r="T1261" i="1" s="1"/>
  <c r="P1338" i="1"/>
  <c r="R1338" i="1" s="1"/>
  <c r="T1338" i="1" s="1"/>
  <c r="S1207" i="1"/>
  <c r="V1207" i="1" s="1"/>
  <c r="W1207" i="1" s="1"/>
  <c r="S1121" i="1"/>
  <c r="Q2876" i="1"/>
  <c r="V2829" i="1"/>
  <c r="W2829" i="1" s="1"/>
  <c r="U2652" i="1"/>
  <c r="P2724" i="1"/>
  <c r="R2724" i="1" s="1"/>
  <c r="T2724" i="1" s="1"/>
  <c r="U2615" i="1"/>
  <c r="P2300" i="1"/>
  <c r="R2300" i="1" s="1"/>
  <c r="T2300" i="1" s="1"/>
  <c r="P2321" i="1"/>
  <c r="R2321" i="1" s="1"/>
  <c r="T2321" i="1" s="1"/>
  <c r="Q2321" i="1"/>
  <c r="U2385" i="1"/>
  <c r="Q2055" i="1"/>
  <c r="U951" i="1"/>
  <c r="S901" i="1"/>
  <c r="S775" i="1"/>
  <c r="P818" i="1"/>
  <c r="R818" i="1" s="1"/>
  <c r="T818" i="1" s="1"/>
  <c r="S883" i="1"/>
  <c r="S747" i="1"/>
  <c r="V747" i="1" s="1"/>
  <c r="W747" i="1" s="1"/>
  <c r="V507" i="1"/>
  <c r="W507" i="1" s="1"/>
  <c r="U339" i="1"/>
  <c r="U389" i="1"/>
  <c r="U274" i="1"/>
  <c r="U364" i="1"/>
  <c r="S424" i="1"/>
  <c r="S201" i="1"/>
  <c r="S76" i="1"/>
  <c r="P126" i="1"/>
  <c r="R126" i="1" s="1"/>
  <c r="T126" i="1" s="1"/>
  <c r="U362" i="1"/>
  <c r="S21" i="1"/>
  <c r="V21" i="1" s="1"/>
  <c r="W21" i="1" s="1"/>
  <c r="S45" i="1"/>
  <c r="S89" i="1"/>
  <c r="V89" i="1" s="1"/>
  <c r="W89" i="1" s="1"/>
  <c r="S40" i="1"/>
  <c r="U1987" i="1"/>
  <c r="U1778" i="1"/>
  <c r="S1844" i="1"/>
  <c r="S1710" i="1"/>
  <c r="V1710" i="1" s="1"/>
  <c r="W1710" i="1" s="1"/>
  <c r="U1577" i="1"/>
  <c r="S1712" i="1"/>
  <c r="V1712" i="1" s="1"/>
  <c r="W1712" i="1" s="1"/>
  <c r="P1492" i="1"/>
  <c r="R1492" i="1" s="1"/>
  <c r="T1492" i="1" s="1"/>
  <c r="U1333" i="1"/>
  <c r="S1150" i="1"/>
  <c r="V1150" i="1" s="1"/>
  <c r="W1150" i="1" s="1"/>
  <c r="P1246" i="1"/>
  <c r="R1246" i="1" s="1"/>
  <c r="T1246" i="1" s="1"/>
  <c r="U1018" i="1"/>
  <c r="U2918" i="1"/>
  <c r="S2972" i="1"/>
  <c r="V2972" i="1" s="1"/>
  <c r="W2972" i="1" s="1"/>
  <c r="P2810" i="1"/>
  <c r="R2810" i="1" s="1"/>
  <c r="T2810" i="1" s="1"/>
  <c r="Q2810" i="1"/>
  <c r="U2293" i="1"/>
  <c r="U2245" i="1"/>
  <c r="P1934" i="1"/>
  <c r="Q1934" i="1"/>
  <c r="V2537" i="1"/>
  <c r="W2537" i="1" s="1"/>
  <c r="S2091" i="1"/>
  <c r="R2091" i="1"/>
  <c r="T2091" i="1" s="1"/>
  <c r="U669" i="1"/>
  <c r="U482" i="1"/>
  <c r="U825" i="1"/>
  <c r="S498" i="1"/>
  <c r="S531" i="1"/>
  <c r="U30" i="1"/>
  <c r="V1862" i="1"/>
  <c r="W1862" i="1" s="1"/>
  <c r="S1791" i="1"/>
  <c r="S1793" i="1"/>
  <c r="S1602" i="1"/>
  <c r="V1602" i="1" s="1"/>
  <c r="W1602" i="1" s="1"/>
  <c r="U1646" i="1"/>
  <c r="V1705" i="1"/>
  <c r="W1705" i="1" s="1"/>
  <c r="S1541" i="1"/>
  <c r="U2939" i="1"/>
  <c r="R2954" i="1"/>
  <c r="T2954" i="1" s="1"/>
  <c r="S2954" i="1"/>
  <c r="U2908" i="1"/>
  <c r="S2979" i="1"/>
  <c r="U2807" i="1"/>
  <c r="S2583" i="1"/>
  <c r="U2784" i="1"/>
  <c r="V2486" i="1"/>
  <c r="W2486" i="1" s="1"/>
  <c r="U2182" i="1"/>
  <c r="Q2763" i="1"/>
  <c r="P1835" i="1"/>
  <c r="U1116" i="1"/>
  <c r="U1279" i="1"/>
  <c r="V1279" i="1" s="1"/>
  <c r="W1279" i="1" s="1"/>
  <c r="U2231" i="1"/>
  <c r="U1378" i="1"/>
  <c r="S1186" i="1"/>
  <c r="V1186" i="1" s="1"/>
  <c r="W1186" i="1" s="1"/>
  <c r="Q2491" i="1"/>
  <c r="U2491" i="1" s="1"/>
  <c r="S2029" i="1"/>
  <c r="U1982" i="1"/>
  <c r="V1982" i="1" s="1"/>
  <c r="W1982" i="1" s="1"/>
  <c r="Q2522" i="1"/>
  <c r="Q1555" i="1"/>
  <c r="U1555" i="1" s="1"/>
  <c r="V1555" i="1" s="1"/>
  <c r="W1555" i="1" s="1"/>
  <c r="V1467" i="1"/>
  <c r="W1467" i="1" s="1"/>
  <c r="U1806" i="1"/>
  <c r="V1806" i="1" s="1"/>
  <c r="W1806" i="1" s="1"/>
  <c r="S610" i="1"/>
  <c r="P1899" i="1"/>
  <c r="R1899" i="1" s="1"/>
  <c r="T1899" i="1" s="1"/>
  <c r="U1243" i="1"/>
  <c r="U63" i="1"/>
  <c r="V63" i="1" s="1"/>
  <c r="W63" i="1" s="1"/>
  <c r="U2280" i="1"/>
  <c r="U2457" i="1"/>
  <c r="V2457" i="1" s="1"/>
  <c r="W2457" i="1" s="1"/>
  <c r="Q2877" i="1"/>
  <c r="U2877" i="1" s="1"/>
  <c r="S1243" i="1"/>
  <c r="V1243" i="1" s="1"/>
  <c r="W1243" i="1" s="1"/>
  <c r="S1583" i="1"/>
  <c r="U1137" i="1"/>
  <c r="S1670" i="1"/>
  <c r="V1670" i="1" s="1"/>
  <c r="W1670" i="1" s="1"/>
  <c r="P1522" i="1"/>
  <c r="R1522" i="1" s="1"/>
  <c r="T1522" i="1" s="1"/>
  <c r="S1522" i="1"/>
  <c r="Q1522" i="1"/>
  <c r="S1821" i="1"/>
  <c r="V1821" i="1" s="1"/>
  <c r="W1821" i="1" s="1"/>
  <c r="P777" i="1"/>
  <c r="U777" i="1" s="1"/>
  <c r="S872" i="1"/>
  <c r="V872" i="1" s="1"/>
  <c r="W872" i="1" s="1"/>
  <c r="Q580" i="1"/>
  <c r="U580" i="1" s="1"/>
  <c r="U234" i="1"/>
  <c r="V234" i="1" s="1"/>
  <c r="W234" i="1" s="1"/>
  <c r="P2882" i="1"/>
  <c r="R2882" i="1" s="1"/>
  <c r="T2882" i="1" s="1"/>
  <c r="S2882" i="1"/>
  <c r="V2882" i="1" s="1"/>
  <c r="W2882" i="1" s="1"/>
  <c r="U1808" i="1"/>
  <c r="P2965" i="1"/>
  <c r="S2108" i="1"/>
  <c r="V2108" i="1" s="1"/>
  <c r="W2108" i="1" s="1"/>
  <c r="S2428" i="1"/>
  <c r="S2423" i="1"/>
  <c r="V2423" i="1" s="1"/>
  <c r="W2423" i="1" s="1"/>
  <c r="U1668" i="1"/>
  <c r="P1613" i="1"/>
  <c r="U872" i="1"/>
  <c r="U407" i="1"/>
  <c r="V407" i="1" s="1"/>
  <c r="W407" i="1" s="1"/>
  <c r="Q2428" i="1"/>
  <c r="P1500" i="1"/>
  <c r="R1500" i="1" s="1"/>
  <c r="T1500" i="1" s="1"/>
  <c r="R1137" i="1"/>
  <c r="T1137" i="1" s="1"/>
  <c r="S1137" i="1"/>
  <c r="S1780" i="1"/>
  <c r="V1780" i="1" s="1"/>
  <c r="W1780" i="1" s="1"/>
  <c r="P1780" i="1"/>
  <c r="R1780" i="1" s="1"/>
  <c r="T1780" i="1" s="1"/>
  <c r="U1392" i="1"/>
  <c r="V1392" i="1" s="1"/>
  <c r="W1392" i="1" s="1"/>
  <c r="S219" i="1"/>
  <c r="V219" i="1" s="1"/>
  <c r="W219" i="1" s="1"/>
  <c r="U2408" i="1"/>
  <c r="U2629" i="1"/>
  <c r="S2224" i="1"/>
  <c r="S2216" i="1"/>
  <c r="S2207" i="1"/>
  <c r="V2207" i="1" s="1"/>
  <c r="W2207" i="1" s="1"/>
  <c r="P2428" i="1"/>
  <c r="R2428" i="1" s="1"/>
  <c r="T2428" i="1" s="1"/>
  <c r="Q1264" i="1"/>
  <c r="U1264" i="1" s="1"/>
  <c r="S1264" i="1"/>
  <c r="V1264" i="1" s="1"/>
  <c r="W1264" i="1" s="1"/>
  <c r="S1111" i="1"/>
  <c r="V1111" i="1" s="1"/>
  <c r="W1111" i="1" s="1"/>
  <c r="P1111" i="1"/>
  <c r="R1111" i="1" s="1"/>
  <c r="T1111" i="1" s="1"/>
  <c r="P1371" i="1"/>
  <c r="R1371" i="1" s="1"/>
  <c r="T1371" i="1" s="1"/>
  <c r="P1465" i="1"/>
  <c r="P311" i="1"/>
  <c r="R311" i="1" s="1"/>
  <c r="T311" i="1" s="1"/>
  <c r="U2265" i="1"/>
  <c r="S2205" i="1"/>
  <c r="V2205" i="1" s="1"/>
  <c r="W2205" i="1" s="1"/>
  <c r="P2013" i="1"/>
  <c r="R2013" i="1" s="1"/>
  <c r="T2013" i="1" s="1"/>
  <c r="V2237" i="1"/>
  <c r="W2237" i="1" s="1"/>
  <c r="S2062" i="1"/>
  <c r="S2261" i="1"/>
  <c r="V2261" i="1" s="1"/>
  <c r="W2261" i="1" s="1"/>
  <c r="P2029" i="1"/>
  <c r="R2029" i="1" s="1"/>
  <c r="T2029" i="1" s="1"/>
  <c r="Q1318" i="1"/>
  <c r="U1318" i="1" s="1"/>
  <c r="P1318" i="1"/>
  <c r="S2323" i="1"/>
  <c r="P703" i="1"/>
  <c r="R703" i="1" s="1"/>
  <c r="T703" i="1" s="1"/>
  <c r="P916" i="1"/>
  <c r="Q415" i="1"/>
  <c r="U415" i="1" s="1"/>
  <c r="V415" i="1" s="1"/>
  <c r="W415" i="1" s="1"/>
  <c r="S294" i="1"/>
  <c r="V294" i="1" s="1"/>
  <c r="W294" i="1" s="1"/>
  <c r="U2200" i="1"/>
  <c r="U2020" i="1"/>
  <c r="P1941" i="1"/>
  <c r="P2347" i="1"/>
  <c r="S2347" i="1"/>
  <c r="P1808" i="1"/>
  <c r="P288" i="1"/>
  <c r="U2092" i="1"/>
  <c r="Q2183" i="1"/>
  <c r="U2183" i="1" s="1"/>
  <c r="P1886" i="1"/>
  <c r="U2288" i="1"/>
  <c r="P2522" i="1"/>
  <c r="R2522" i="1" s="1"/>
  <c r="T2522" i="1" s="1"/>
  <c r="P1885" i="1"/>
  <c r="Q1885" i="1"/>
  <c r="U1885" i="1" s="1"/>
  <c r="Q1780" i="1"/>
  <c r="U1780" i="1" s="1"/>
  <c r="S1586" i="1"/>
  <c r="V1586" i="1" s="1"/>
  <c r="W1586" i="1" s="1"/>
  <c r="S2255" i="1"/>
  <c r="U1173" i="1"/>
  <c r="P516" i="1"/>
  <c r="R516" i="1" s="1"/>
  <c r="T516" i="1" s="1"/>
  <c r="U1347" i="1"/>
  <c r="V1347" i="1" s="1"/>
  <c r="W1347" i="1" s="1"/>
  <c r="P352" i="1"/>
  <c r="U160" i="1"/>
  <c r="V160" i="1" s="1"/>
  <c r="W160" i="1" s="1"/>
  <c r="P794" i="1"/>
  <c r="U33" i="1"/>
  <c r="V33" i="1" s="1"/>
  <c r="W33" i="1" s="1"/>
  <c r="U1192" i="1"/>
  <c r="P2763" i="1"/>
  <c r="R2763" i="1" s="1"/>
  <c r="T2763" i="1" s="1"/>
  <c r="P2483" i="1"/>
  <c r="R2483" i="1" s="1"/>
  <c r="T2483" i="1" s="1"/>
  <c r="Q2489" i="1"/>
  <c r="U2489" i="1" s="1"/>
  <c r="V2489" i="1" s="1"/>
  <c r="W2489" i="1" s="1"/>
  <c r="P2206" i="1"/>
  <c r="R2206" i="1" s="1"/>
  <c r="T2206" i="1" s="1"/>
  <c r="S2169" i="1"/>
  <c r="V2169" i="1" s="1"/>
  <c r="W2169" i="1" s="1"/>
  <c r="S2080" i="1"/>
  <c r="U2101" i="1"/>
  <c r="P1643" i="1"/>
  <c r="R1643" i="1" s="1"/>
  <c r="T1643" i="1" s="1"/>
  <c r="S1378" i="1"/>
  <c r="V1378" i="1" s="1"/>
  <c r="W1378" i="1" s="1"/>
  <c r="V1457" i="1"/>
  <c r="W1457" i="1" s="1"/>
  <c r="S1539" i="1"/>
  <c r="P822" i="1"/>
  <c r="U822" i="1" s="1"/>
  <c r="P1482" i="1"/>
  <c r="U1482" i="1" s="1"/>
  <c r="U1069" i="1"/>
  <c r="V1069" i="1" s="1"/>
  <c r="W1069" i="1" s="1"/>
  <c r="P450" i="1"/>
  <c r="U450" i="1" s="1"/>
  <c r="U2424" i="1"/>
  <c r="U2207" i="1"/>
  <c r="U2060" i="1"/>
  <c r="V2077" i="1"/>
  <c r="W2077" i="1" s="1"/>
  <c r="U2038" i="1"/>
  <c r="S2633" i="1"/>
  <c r="R2633" i="1"/>
  <c r="T2633" i="1" s="1"/>
  <c r="S2048" i="1"/>
  <c r="V2048" i="1" s="1"/>
  <c r="W2048" i="1" s="1"/>
  <c r="Q2029" i="1"/>
  <c r="U2029" i="1" s="1"/>
  <c r="U1539" i="1"/>
  <c r="S1048" i="1"/>
  <c r="U1087" i="1"/>
  <c r="V1087" i="1" s="1"/>
  <c r="W1087" i="1" s="1"/>
  <c r="P592" i="1"/>
  <c r="U592" i="1" s="1"/>
  <c r="S475" i="1"/>
  <c r="Q631" i="1"/>
  <c r="U631" i="1" s="1"/>
  <c r="V631" i="1" s="1"/>
  <c r="W631" i="1" s="1"/>
  <c r="U2537" i="1"/>
  <c r="P2133" i="1"/>
  <c r="R2133" i="1" s="1"/>
  <c r="T2133" i="1" s="1"/>
  <c r="P1782" i="1"/>
  <c r="S1666" i="1"/>
  <c r="U2067" i="1"/>
  <c r="U2555" i="1"/>
  <c r="U2086" i="1"/>
  <c r="U2477" i="1"/>
  <c r="V2477" i="1" s="1"/>
  <c r="W2477" i="1" s="1"/>
  <c r="S2078" i="1"/>
  <c r="V2078" i="1" s="1"/>
  <c r="W2078" i="1" s="1"/>
  <c r="S1072" i="1"/>
  <c r="Q1072" i="1"/>
  <c r="U1072" i="1" s="1"/>
  <c r="V1400" i="1"/>
  <c r="W1400" i="1" s="1"/>
  <c r="P1666" i="1"/>
  <c r="R1666" i="1" s="1"/>
  <c r="T1666" i="1" s="1"/>
  <c r="S2067" i="1"/>
  <c r="V2067" i="1" s="1"/>
  <c r="W2067" i="1" s="1"/>
  <c r="S288" i="1"/>
  <c r="U624" i="1"/>
  <c r="V624" i="1" s="1"/>
  <c r="W624" i="1" s="1"/>
  <c r="Q566" i="1"/>
  <c r="U566" i="1" s="1"/>
  <c r="V566" i="1" s="1"/>
  <c r="W566" i="1" s="1"/>
  <c r="P1615" i="1"/>
  <c r="R1615" i="1" s="1"/>
  <c r="T1615" i="1" s="1"/>
  <c r="S51" i="1"/>
  <c r="V51" i="1" s="1"/>
  <c r="W51" i="1" s="1"/>
  <c r="U2045" i="1"/>
  <c r="P2675" i="1"/>
  <c r="Q2675" i="1"/>
  <c r="P2342" i="1"/>
  <c r="Q2342" i="1"/>
  <c r="U2342" i="1" s="1"/>
  <c r="Q2612" i="1"/>
  <c r="U2612" i="1" s="1"/>
  <c r="P1675" i="1"/>
  <c r="Q1675" i="1"/>
  <c r="U1675" i="1" s="1"/>
  <c r="P1264" i="1"/>
  <c r="R1264" i="1" s="1"/>
  <c r="T1264" i="1" s="1"/>
  <c r="P2067" i="1"/>
  <c r="R2067" i="1" s="1"/>
  <c r="T2067" i="1" s="1"/>
  <c r="Q475" i="1"/>
  <c r="U475" i="1" s="1"/>
  <c r="S1467" i="1"/>
  <c r="S1700" i="1"/>
  <c r="V1700" i="1" s="1"/>
  <c r="W1700" i="1" s="1"/>
  <c r="Q1615" i="1"/>
  <c r="P1395" i="1"/>
  <c r="U636" i="1"/>
  <c r="U2190" i="1"/>
  <c r="V2027" i="1"/>
  <c r="W2027" i="1" s="1"/>
  <c r="S2447" i="1"/>
  <c r="S2561" i="1"/>
  <c r="V2561" i="1" s="1"/>
  <c r="W2561" i="1" s="1"/>
  <c r="U1617" i="1"/>
  <c r="V1617" i="1" s="1"/>
  <c r="W1617" i="1" s="1"/>
  <c r="U2267" i="1"/>
  <c r="S523" i="1"/>
  <c r="V523" i="1" s="1"/>
  <c r="W523" i="1" s="1"/>
  <c r="Q311" i="1"/>
  <c r="U1128" i="1"/>
  <c r="V1128" i="1" s="1"/>
  <c r="W1128" i="1" s="1"/>
  <c r="V2247" i="1"/>
  <c r="W2247" i="1" s="1"/>
  <c r="S2101" i="1"/>
  <c r="V2101" i="1" s="1"/>
  <c r="W2101" i="1" s="1"/>
  <c r="P2140" i="1"/>
  <c r="R2140" i="1" s="1"/>
  <c r="T2140" i="1" s="1"/>
  <c r="P2520" i="1"/>
  <c r="R2520" i="1" s="1"/>
  <c r="T2520" i="1" s="1"/>
  <c r="P2244" i="1"/>
  <c r="R2244" i="1" s="1"/>
  <c r="T2244" i="1" s="1"/>
  <c r="U2809" i="1"/>
  <c r="V2809" i="1" s="1"/>
  <c r="W2809" i="1" s="1"/>
  <c r="U2525" i="1"/>
  <c r="V2525" i="1" s="1"/>
  <c r="W2525" i="1" s="1"/>
  <c r="U1165" i="1"/>
  <c r="V1165" i="1" s="1"/>
  <c r="W1165" i="1" s="1"/>
  <c r="Q259" i="1"/>
  <c r="U259" i="1" s="1"/>
  <c r="V259" i="1" s="1"/>
  <c r="W259" i="1" s="1"/>
  <c r="P610" i="1"/>
  <c r="U2244" i="1"/>
  <c r="V2305" i="1"/>
  <c r="W2305" i="1" s="1"/>
  <c r="U2088" i="1"/>
  <c r="U2013" i="1"/>
  <c r="P2275" i="1"/>
  <c r="R2275" i="1" s="1"/>
  <c r="T2275" i="1" s="1"/>
  <c r="S1668" i="1"/>
  <c r="V1668" i="1" s="1"/>
  <c r="W1668" i="1" s="1"/>
  <c r="S1079" i="1"/>
  <c r="U1262" i="1"/>
  <c r="V1262" i="1" s="1"/>
  <c r="W1262" i="1" s="1"/>
  <c r="S463" i="1"/>
  <c r="V463" i="1" s="1"/>
  <c r="W463" i="1" s="1"/>
  <c r="V2386" i="1"/>
  <c r="W2386" i="1" s="1"/>
  <c r="S2088" i="1"/>
  <c r="Q2150" i="1"/>
  <c r="U2009" i="1"/>
  <c r="S2188" i="1"/>
  <c r="Q2882" i="1"/>
  <c r="U2882" i="1" s="1"/>
  <c r="Q2275" i="1"/>
  <c r="S2493" i="1"/>
  <c r="V2493" i="1" s="1"/>
  <c r="W2493" i="1" s="1"/>
  <c r="Q2091" i="1"/>
  <c r="U2091" i="1" s="1"/>
  <c r="U870" i="1"/>
  <c r="V870" i="1" s="1"/>
  <c r="W870" i="1" s="1"/>
  <c r="P1048" i="1"/>
  <c r="R1048" i="1" s="1"/>
  <c r="T1048" i="1" s="1"/>
  <c r="U1255" i="1"/>
  <c r="P2931" i="1"/>
  <c r="R2931" i="1" s="1"/>
  <c r="T2931" i="1" s="1"/>
  <c r="U2775" i="1"/>
  <c r="S2765" i="1"/>
  <c r="S2509" i="1"/>
  <c r="S2575" i="1"/>
  <c r="P2272" i="1"/>
  <c r="R2272" i="1" s="1"/>
  <c r="T2272" i="1" s="1"/>
  <c r="V2323" i="1"/>
  <c r="W2323" i="1" s="1"/>
  <c r="P2270" i="1"/>
  <c r="V2189" i="1"/>
  <c r="W2189" i="1" s="1"/>
  <c r="Q2238" i="1"/>
  <c r="U2238" i="1" s="1"/>
  <c r="V2238" i="1" s="1"/>
  <c r="W2238" i="1" s="1"/>
  <c r="Q2084" i="1"/>
  <c r="U2084" i="1" s="1"/>
  <c r="P2084" i="1"/>
  <c r="P2612" i="1"/>
  <c r="R2612" i="1" s="1"/>
  <c r="T2612" i="1" s="1"/>
  <c r="Q2299" i="1"/>
  <c r="Q1911" i="1"/>
  <c r="U1911" i="1" s="1"/>
  <c r="U1846" i="1"/>
  <c r="V1846" i="1" s="1"/>
  <c r="W1846" i="1" s="1"/>
  <c r="S1173" i="1"/>
  <c r="V1173" i="1" s="1"/>
  <c r="W1173" i="1" s="1"/>
  <c r="P1142" i="1"/>
  <c r="R1142" i="1" s="1"/>
  <c r="T1142" i="1" s="1"/>
  <c r="P1193" i="1"/>
  <c r="U1292" i="1"/>
  <c r="U1119" i="1"/>
  <c r="U1125" i="1"/>
  <c r="V1070" i="1"/>
  <c r="W1070" i="1" s="1"/>
  <c r="S1086" i="1"/>
  <c r="U2758" i="1"/>
  <c r="V2758" i="1" s="1"/>
  <c r="W2758" i="1" s="1"/>
  <c r="U2762" i="1"/>
  <c r="U2682" i="1"/>
  <c r="S2165" i="1"/>
  <c r="V2165" i="1" s="1"/>
  <c r="W2165" i="1" s="1"/>
  <c r="P2142" i="1"/>
  <c r="R2142" i="1" s="1"/>
  <c r="T2142" i="1" s="1"/>
  <c r="S2142" i="1"/>
  <c r="Q2255" i="1"/>
  <c r="U2255" i="1" s="1"/>
  <c r="V2255" i="1" s="1"/>
  <c r="W2255" i="1" s="1"/>
  <c r="S2267" i="1"/>
  <c r="S2231" i="1"/>
  <c r="V2231" i="1" s="1"/>
  <c r="W2231" i="1" s="1"/>
  <c r="P2299" i="1"/>
  <c r="R2299" i="1" s="1"/>
  <c r="T2299" i="1" s="1"/>
  <c r="Q2309" i="1"/>
  <c r="U2309" i="1" s="1"/>
  <c r="S2309" i="1"/>
  <c r="V2309" i="1" s="1"/>
  <c r="W2309" i="1" s="1"/>
  <c r="S1775" i="1"/>
  <c r="V1775" i="1" s="1"/>
  <c r="W1775" i="1" s="1"/>
  <c r="S723" i="1"/>
  <c r="V723" i="1" s="1"/>
  <c r="W723" i="1" s="1"/>
  <c r="Q1111" i="1"/>
  <c r="U1111" i="1" s="1"/>
  <c r="S16" i="1"/>
  <c r="V16" i="1" s="1"/>
  <c r="W16" i="1" s="1"/>
  <c r="S640" i="1"/>
  <c r="V640" i="1" s="1"/>
  <c r="W640" i="1" s="1"/>
  <c r="P1079" i="1"/>
  <c r="R1079" i="1" s="1"/>
  <c r="T1079" i="1" s="1"/>
  <c r="P75" i="1"/>
  <c r="U7" i="1"/>
  <c r="V7" i="1" s="1"/>
  <c r="W7" i="1" s="1"/>
  <c r="P2701" i="1"/>
  <c r="R2701" i="1" s="1"/>
  <c r="T2701" i="1" s="1"/>
  <c r="Q2625" i="1"/>
  <c r="Q2889" i="1"/>
  <c r="P2860" i="1"/>
  <c r="R2860" i="1" s="1"/>
  <c r="T2860" i="1" s="1"/>
  <c r="Q2860" i="1"/>
  <c r="P2769" i="1"/>
  <c r="R2769" i="1" s="1"/>
  <c r="T2769" i="1" s="1"/>
  <c r="Q2701" i="1"/>
  <c r="U2701" i="1" s="1"/>
  <c r="P2625" i="1"/>
  <c r="R2625" i="1" s="1"/>
  <c r="T2625" i="1" s="1"/>
  <c r="Q2484" i="1"/>
  <c r="P2616" i="1"/>
  <c r="R2616" i="1" s="1"/>
  <c r="T2616" i="1" s="1"/>
  <c r="Q2616" i="1"/>
  <c r="U2616" i="1" s="1"/>
  <c r="U2598" i="1"/>
  <c r="R2398" i="1"/>
  <c r="T2398" i="1" s="1"/>
  <c r="S2398" i="1"/>
  <c r="U2488" i="1"/>
  <c r="U2519" i="1"/>
  <c r="P2198" i="1"/>
  <c r="R2198" i="1" s="1"/>
  <c r="T2198" i="1" s="1"/>
  <c r="Q2198" i="1"/>
  <c r="Q2243" i="1"/>
  <c r="P2243" i="1"/>
  <c r="R2243" i="1" s="1"/>
  <c r="T2243" i="1" s="1"/>
  <c r="Q2938" i="1"/>
  <c r="P2938" i="1"/>
  <c r="R2938" i="1" s="1"/>
  <c r="T2938" i="1" s="1"/>
  <c r="U2913" i="1"/>
  <c r="Q2992" i="1"/>
  <c r="P2992" i="1"/>
  <c r="R2992" i="1" s="1"/>
  <c r="T2992" i="1" s="1"/>
  <c r="P2889" i="1"/>
  <c r="R2889" i="1" s="1"/>
  <c r="T2889" i="1" s="1"/>
  <c r="S2606" i="1"/>
  <c r="R2606" i="1"/>
  <c r="T2606" i="1" s="1"/>
  <c r="U2606" i="1"/>
  <c r="R2686" i="1"/>
  <c r="T2686" i="1" s="1"/>
  <c r="S2686" i="1"/>
  <c r="Q2710" i="1"/>
  <c r="P2710" i="1"/>
  <c r="R2710" i="1" s="1"/>
  <c r="T2710" i="1" s="1"/>
  <c r="S2571" i="1"/>
  <c r="Q2571" i="1"/>
  <c r="U2571" i="1" s="1"/>
  <c r="R2516" i="1"/>
  <c r="T2516" i="1" s="1"/>
  <c r="S2516" i="1"/>
  <c r="U2516" i="1"/>
  <c r="P2318" i="1"/>
  <c r="R2318" i="1" s="1"/>
  <c r="T2318" i="1" s="1"/>
  <c r="R2185" i="1"/>
  <c r="T2185" i="1" s="1"/>
  <c r="U2185" i="1"/>
  <c r="S2185" i="1"/>
  <c r="V2185" i="1" s="1"/>
  <c r="W2185" i="1" s="1"/>
  <c r="Q2914" i="1"/>
  <c r="S2756" i="1"/>
  <c r="Q2756" i="1"/>
  <c r="U2756" i="1" s="1"/>
  <c r="R2713" i="1"/>
  <c r="T2713" i="1" s="1"/>
  <c r="U2713" i="1"/>
  <c r="P2755" i="1"/>
  <c r="R2755" i="1" s="1"/>
  <c r="T2755" i="1" s="1"/>
  <c r="R2604" i="1"/>
  <c r="T2604" i="1" s="1"/>
  <c r="S2604" i="1"/>
  <c r="S2739" i="1"/>
  <c r="R2597" i="1"/>
  <c r="T2597" i="1" s="1"/>
  <c r="S2597" i="1"/>
  <c r="U2597" i="1"/>
  <c r="R2396" i="1"/>
  <c r="T2396" i="1" s="1"/>
  <c r="S2396" i="1"/>
  <c r="R2472" i="1"/>
  <c r="T2472" i="1" s="1"/>
  <c r="S2472" i="1"/>
  <c r="S2235" i="1"/>
  <c r="Q2235" i="1"/>
  <c r="R2183" i="1"/>
  <c r="T2183" i="1" s="1"/>
  <c r="S2183" i="1"/>
  <c r="R2014" i="1"/>
  <c r="T2014" i="1" s="1"/>
  <c r="U2014" i="1"/>
  <c r="S2014" i="1"/>
  <c r="V2014" i="1" s="1"/>
  <c r="W2014" i="1" s="1"/>
  <c r="Q2922" i="1"/>
  <c r="P2905" i="1"/>
  <c r="R2905" i="1" s="1"/>
  <c r="T2905" i="1" s="1"/>
  <c r="S2955" i="1"/>
  <c r="V2955" i="1" s="1"/>
  <c r="W2955" i="1" s="1"/>
  <c r="R2720" i="1"/>
  <c r="T2720" i="1" s="1"/>
  <c r="S2720" i="1"/>
  <c r="U2720" i="1"/>
  <c r="S2900" i="1"/>
  <c r="V2900" i="1" s="1"/>
  <c r="W2900" i="1" s="1"/>
  <c r="S2768" i="1"/>
  <c r="Q2768" i="1"/>
  <c r="U2768" i="1" s="1"/>
  <c r="P2718" i="1"/>
  <c r="R2718" i="1" s="1"/>
  <c r="T2718" i="1" s="1"/>
  <c r="P2753" i="1"/>
  <c r="R2753" i="1" s="1"/>
  <c r="T2753" i="1" s="1"/>
  <c r="S2808" i="1"/>
  <c r="V2808" i="1" s="1"/>
  <c r="W2808" i="1" s="1"/>
  <c r="S2737" i="1"/>
  <c r="Q2737" i="1"/>
  <c r="U2737" i="1" s="1"/>
  <c r="S2681" i="1"/>
  <c r="S2643" i="1"/>
  <c r="P2495" i="1"/>
  <c r="R2495" i="1" s="1"/>
  <c r="T2495" i="1" s="1"/>
  <c r="Q2302" i="1"/>
  <c r="S3001" i="1"/>
  <c r="U2929" i="1"/>
  <c r="U2921" i="1"/>
  <c r="Q2905" i="1"/>
  <c r="U2905" i="1" s="1"/>
  <c r="P2914" i="1"/>
  <c r="R2914" i="1" s="1"/>
  <c r="T2914" i="1" s="1"/>
  <c r="Q2944" i="1"/>
  <c r="Q2671" i="1"/>
  <c r="Q2709" i="1"/>
  <c r="P2574" i="1"/>
  <c r="R2574" i="1" s="1"/>
  <c r="T2574" i="1" s="1"/>
  <c r="R2505" i="1"/>
  <c r="T2505" i="1" s="1"/>
  <c r="S2505" i="1"/>
  <c r="U2505" i="1"/>
  <c r="S2971" i="1"/>
  <c r="V2971" i="1" s="1"/>
  <c r="W2971" i="1" s="1"/>
  <c r="P2968" i="1"/>
  <c r="R2968" i="1" s="1"/>
  <c r="T2968" i="1" s="1"/>
  <c r="Q2780" i="1"/>
  <c r="P2780" i="1"/>
  <c r="R2780" i="1" s="1"/>
  <c r="T2780" i="1" s="1"/>
  <c r="Q2892" i="1"/>
  <c r="P2892" i="1"/>
  <c r="R2892" i="1" s="1"/>
  <c r="T2892" i="1" s="1"/>
  <c r="S2936" i="1"/>
  <c r="P2904" i="1"/>
  <c r="R2904" i="1" s="1"/>
  <c r="T2904" i="1" s="1"/>
  <c r="P2891" i="1"/>
  <c r="R2891" i="1" s="1"/>
  <c r="T2891" i="1" s="1"/>
  <c r="R2690" i="1"/>
  <c r="T2690" i="1" s="1"/>
  <c r="S2690" i="1"/>
  <c r="U2690" i="1"/>
  <c r="U2739" i="1"/>
  <c r="Q2707" i="1"/>
  <c r="U2808" i="1"/>
  <c r="R2731" i="1"/>
  <c r="T2731" i="1" s="1"/>
  <c r="S2731" i="1"/>
  <c r="U2624" i="1"/>
  <c r="Q2574" i="1"/>
  <c r="U2557" i="1"/>
  <c r="P2644" i="1"/>
  <c r="R2644" i="1" s="1"/>
  <c r="T2644" i="1" s="1"/>
  <c r="R2436" i="1"/>
  <c r="T2436" i="1" s="1"/>
  <c r="S2436" i="1"/>
  <c r="U2436" i="1"/>
  <c r="S2089" i="1"/>
  <c r="Q2089" i="1"/>
  <c r="U2089" i="1" s="1"/>
  <c r="S2945" i="1"/>
  <c r="P2977" i="1"/>
  <c r="R2977" i="1" s="1"/>
  <c r="T2977" i="1" s="1"/>
  <c r="U2948" i="1"/>
  <c r="S2886" i="1"/>
  <c r="Q2904" i="1"/>
  <c r="S2885" i="1"/>
  <c r="P2707" i="1"/>
  <c r="R2707" i="1" s="1"/>
  <c r="T2707" i="1" s="1"/>
  <c r="R2666" i="1"/>
  <c r="T2666" i="1" s="1"/>
  <c r="S2666" i="1"/>
  <c r="Q2840" i="1"/>
  <c r="U2840" i="1" s="1"/>
  <c r="U2790" i="1"/>
  <c r="S2844" i="1"/>
  <c r="P2693" i="1"/>
  <c r="R2693" i="1" s="1"/>
  <c r="T2693" i="1" s="1"/>
  <c r="Q2693" i="1"/>
  <c r="U2693" i="1" s="1"/>
  <c r="V2856" i="1"/>
  <c r="W2856" i="1" s="1"/>
  <c r="Q2820" i="1"/>
  <c r="U2820" i="1" s="1"/>
  <c r="Q2736" i="1"/>
  <c r="U2736" i="1" s="1"/>
  <c r="P2736" i="1"/>
  <c r="R2736" i="1" s="1"/>
  <c r="T2736" i="1" s="1"/>
  <c r="R2510" i="1"/>
  <c r="T2510" i="1" s="1"/>
  <c r="S2510" i="1"/>
  <c r="R2565" i="1"/>
  <c r="T2565" i="1" s="1"/>
  <c r="S2565" i="1"/>
  <c r="U2565" i="1"/>
  <c r="Q2644" i="1"/>
  <c r="S2476" i="1"/>
  <c r="U2689" i="1"/>
  <c r="P2089" i="1"/>
  <c r="R2089" i="1" s="1"/>
  <c r="T2089" i="1" s="1"/>
  <c r="P3000" i="1"/>
  <c r="R3000" i="1" s="1"/>
  <c r="T3000" i="1" s="1"/>
  <c r="Q2971" i="1"/>
  <c r="U2971" i="1" s="1"/>
  <c r="P2915" i="1"/>
  <c r="R2915" i="1" s="1"/>
  <c r="T2915" i="1" s="1"/>
  <c r="Q2886" i="1"/>
  <c r="U2886" i="1" s="1"/>
  <c r="U2880" i="1"/>
  <c r="Q2936" i="1"/>
  <c r="U2936" i="1" s="1"/>
  <c r="S2867" i="1"/>
  <c r="Q2881" i="1"/>
  <c r="P2881" i="1"/>
  <c r="R2881" i="1" s="1"/>
  <c r="T2881" i="1" s="1"/>
  <c r="S2960" i="1"/>
  <c r="R2642" i="1"/>
  <c r="T2642" i="1" s="1"/>
  <c r="S2642" i="1"/>
  <c r="P2840" i="1"/>
  <c r="R2840" i="1" s="1"/>
  <c r="T2840" i="1" s="1"/>
  <c r="S2823" i="1"/>
  <c r="P2820" i="1"/>
  <c r="R2820" i="1" s="1"/>
  <c r="T2820" i="1" s="1"/>
  <c r="Q2755" i="1"/>
  <c r="U2755" i="1" s="1"/>
  <c r="S2453" i="1"/>
  <c r="Q2453" i="1"/>
  <c r="Q2584" i="1"/>
  <c r="P2584" i="1"/>
  <c r="R2584" i="1" s="1"/>
  <c r="T2584" i="1" s="1"/>
  <c r="Q2482" i="1"/>
  <c r="P2482" i="1"/>
  <c r="R2482" i="1" s="1"/>
  <c r="T2482" i="1" s="1"/>
  <c r="P2460" i="1"/>
  <c r="R2460" i="1" s="1"/>
  <c r="T2460" i="1" s="1"/>
  <c r="U2257" i="1"/>
  <c r="P2953" i="1"/>
  <c r="R2953" i="1" s="1"/>
  <c r="T2953" i="1" s="1"/>
  <c r="S2911" i="1"/>
  <c r="R2899" i="1"/>
  <c r="T2899" i="1" s="1"/>
  <c r="S2899" i="1"/>
  <c r="P2884" i="1"/>
  <c r="R2884" i="1" s="1"/>
  <c r="T2884" i="1" s="1"/>
  <c r="Q2884" i="1"/>
  <c r="U2997" i="1"/>
  <c r="P2867" i="1"/>
  <c r="R2867" i="1" s="1"/>
  <c r="T2867" i="1" s="1"/>
  <c r="Q2850" i="1"/>
  <c r="P2850" i="1"/>
  <c r="R2850" i="1" s="1"/>
  <c r="T2850" i="1" s="1"/>
  <c r="P2813" i="1"/>
  <c r="R2813" i="1" s="1"/>
  <c r="T2813" i="1" s="1"/>
  <c r="Q2915" i="1"/>
  <c r="U2915" i="1" s="1"/>
  <c r="P2805" i="1"/>
  <c r="R2805" i="1" s="1"/>
  <c r="T2805" i="1" s="1"/>
  <c r="Q2805" i="1"/>
  <c r="U2805" i="1" s="1"/>
  <c r="U2844" i="1"/>
  <c r="U2666" i="1"/>
  <c r="Q2730" i="1"/>
  <c r="P2730" i="1"/>
  <c r="R2730" i="1" s="1"/>
  <c r="T2730" i="1" s="1"/>
  <c r="Q2712" i="1"/>
  <c r="P2712" i="1"/>
  <c r="R2712" i="1" s="1"/>
  <c r="T2712" i="1" s="1"/>
  <c r="S2766" i="1"/>
  <c r="S2672" i="1"/>
  <c r="S2547" i="1"/>
  <c r="V2547" i="1" s="1"/>
  <c r="W2547" i="1" s="1"/>
  <c r="Q2547" i="1"/>
  <c r="U2547" i="1" s="1"/>
  <c r="P2453" i="1"/>
  <c r="R2453" i="1" s="1"/>
  <c r="T2453" i="1" s="1"/>
  <c r="R2573" i="1"/>
  <c r="T2573" i="1" s="1"/>
  <c r="S2573" i="1"/>
  <c r="R2328" i="1"/>
  <c r="T2328" i="1" s="1"/>
  <c r="U2328" i="1"/>
  <c r="R2316" i="1"/>
  <c r="T2316" i="1" s="1"/>
  <c r="S2316" i="1"/>
  <c r="U2316" i="1"/>
  <c r="Q2460" i="1"/>
  <c r="P2976" i="1"/>
  <c r="R2976" i="1" s="1"/>
  <c r="T2976" i="1" s="1"/>
  <c r="P2991" i="1"/>
  <c r="R2991" i="1" s="1"/>
  <c r="T2991" i="1" s="1"/>
  <c r="Q3001" i="1"/>
  <c r="U3001" i="1" s="1"/>
  <c r="S2985" i="1"/>
  <c r="S2888" i="1"/>
  <c r="S2880" i="1"/>
  <c r="V2880" i="1" s="1"/>
  <c r="W2880" i="1" s="1"/>
  <c r="U2926" i="1"/>
  <c r="Q2813" i="1"/>
  <c r="U2813" i="1" s="1"/>
  <c r="U2876" i="1"/>
  <c r="U2770" i="1"/>
  <c r="Q2823" i="1"/>
  <c r="U2823" i="1" s="1"/>
  <c r="U2752" i="1"/>
  <c r="P2484" i="1"/>
  <c r="R2484" i="1" s="1"/>
  <c r="T2484" i="1" s="1"/>
  <c r="R2511" i="1"/>
  <c r="T2511" i="1" s="1"/>
  <c r="S2511" i="1"/>
  <c r="Q2406" i="1"/>
  <c r="S2432" i="1"/>
  <c r="Q2432" i="1"/>
  <c r="P2432" i="1"/>
  <c r="R2432" i="1" s="1"/>
  <c r="T2432" i="1" s="1"/>
  <c r="U2573" i="1"/>
  <c r="Q2441" i="1"/>
  <c r="P2441" i="1"/>
  <c r="R2441" i="1" s="1"/>
  <c r="T2441" i="1" s="1"/>
  <c r="Q2266" i="1"/>
  <c r="P2266" i="1"/>
  <c r="R2266" i="1" s="1"/>
  <c r="T2266" i="1" s="1"/>
  <c r="R2959" i="1"/>
  <c r="T2959" i="1" s="1"/>
  <c r="S2959" i="1"/>
  <c r="V2959" i="1" s="1"/>
  <c r="W2959" i="1" s="1"/>
  <c r="P2967" i="1"/>
  <c r="R2967" i="1" s="1"/>
  <c r="T2967" i="1" s="1"/>
  <c r="R2996" i="1"/>
  <c r="T2996" i="1" s="1"/>
  <c r="S2996" i="1"/>
  <c r="V2996" i="1" s="1"/>
  <c r="W2996" i="1" s="1"/>
  <c r="U2978" i="1"/>
  <c r="Q2985" i="1"/>
  <c r="U2985" i="1" s="1"/>
  <c r="P2888" i="1"/>
  <c r="R2888" i="1" s="1"/>
  <c r="T2888" i="1" s="1"/>
  <c r="U2947" i="1"/>
  <c r="R2887" i="1"/>
  <c r="T2887" i="1" s="1"/>
  <c r="U2887" i="1"/>
  <c r="S2961" i="1"/>
  <c r="Q2961" i="1"/>
  <c r="U2961" i="1" s="1"/>
  <c r="S2811" i="1"/>
  <c r="P2816" i="1"/>
  <c r="R2816" i="1" s="1"/>
  <c r="T2816" i="1" s="1"/>
  <c r="U2812" i="1"/>
  <c r="P2757" i="1"/>
  <c r="R2757" i="1" s="1"/>
  <c r="T2757" i="1" s="1"/>
  <c r="S2752" i="1"/>
  <c r="P2494" i="1"/>
  <c r="R2494" i="1" s="1"/>
  <c r="T2494" i="1" s="1"/>
  <c r="Q2494" i="1"/>
  <c r="S2619" i="1"/>
  <c r="P2406" i="1"/>
  <c r="R2406" i="1" s="1"/>
  <c r="T2406" i="1" s="1"/>
  <c r="Q2498" i="1"/>
  <c r="P2498" i="1"/>
  <c r="R2498" i="1" s="1"/>
  <c r="T2498" i="1" s="1"/>
  <c r="P2302" i="1"/>
  <c r="R2302" i="1" s="1"/>
  <c r="T2302" i="1" s="1"/>
  <c r="S2952" i="1"/>
  <c r="V2952" i="1" s="1"/>
  <c r="W2952" i="1" s="1"/>
  <c r="S2943" i="1"/>
  <c r="P2943" i="1"/>
  <c r="R2943" i="1" s="1"/>
  <c r="T2943" i="1" s="1"/>
  <c r="S2973" i="1"/>
  <c r="U2960" i="1"/>
  <c r="Q2888" i="1"/>
  <c r="R2918" i="1"/>
  <c r="T2918" i="1" s="1"/>
  <c r="S2918" i="1"/>
  <c r="Q2885" i="1"/>
  <c r="U2885" i="1" s="1"/>
  <c r="P2944" i="1"/>
  <c r="R2944" i="1" s="1"/>
  <c r="T2944" i="1" s="1"/>
  <c r="Q2811" i="1"/>
  <c r="U2811" i="1" s="1"/>
  <c r="S2897" i="1"/>
  <c r="Q2862" i="1"/>
  <c r="Q2816" i="1"/>
  <c r="U2816" i="1" s="1"/>
  <c r="Q2757" i="1"/>
  <c r="U2757" i="1" s="1"/>
  <c r="Q2660" i="1"/>
  <c r="P2660" i="1"/>
  <c r="R2660" i="1" s="1"/>
  <c r="T2660" i="1" s="1"/>
  <c r="Q2372" i="1"/>
  <c r="P2372" i="1"/>
  <c r="R2372" i="1" s="1"/>
  <c r="T2372" i="1" s="1"/>
  <c r="U2369" i="1"/>
  <c r="S2289" i="1"/>
  <c r="R2289" i="1"/>
  <c r="T2289" i="1" s="1"/>
  <c r="U2289" i="1"/>
  <c r="R2228" i="1"/>
  <c r="T2228" i="1" s="1"/>
  <c r="S2228" i="1"/>
  <c r="U2150" i="1"/>
  <c r="R2935" i="1"/>
  <c r="T2935" i="1" s="1"/>
  <c r="U2935" i="1"/>
  <c r="S2998" i="1"/>
  <c r="Q2998" i="1"/>
  <c r="U2998" i="1" s="1"/>
  <c r="U2953" i="1"/>
  <c r="R2948" i="1"/>
  <c r="T2948" i="1" s="1"/>
  <c r="S2948" i="1"/>
  <c r="P2928" i="1"/>
  <c r="R2928" i="1" s="1"/>
  <c r="T2928" i="1" s="1"/>
  <c r="U2810" i="1"/>
  <c r="U2916" i="1"/>
  <c r="U2846" i="1"/>
  <c r="Q2677" i="1"/>
  <c r="Q2356" i="1"/>
  <c r="P2356" i="1"/>
  <c r="R2356" i="1" s="1"/>
  <c r="T2356" i="1" s="1"/>
  <c r="S2535" i="1"/>
  <c r="R2007" i="1"/>
  <c r="T2007" i="1" s="1"/>
  <c r="U2007" i="1"/>
  <c r="S2007" i="1"/>
  <c r="V2007" i="1" s="1"/>
  <c r="W2007" i="1" s="1"/>
  <c r="Q2974" i="1"/>
  <c r="U2973" i="1"/>
  <c r="R2878" i="1"/>
  <c r="T2878" i="1" s="1"/>
  <c r="S2878" i="1"/>
  <c r="U2878" i="1"/>
  <c r="Q2928" i="1"/>
  <c r="U2897" i="1"/>
  <c r="P2781" i="1"/>
  <c r="R2781" i="1" s="1"/>
  <c r="T2781" i="1" s="1"/>
  <c r="S2824" i="1"/>
  <c r="Q2824" i="1"/>
  <c r="P2824" i="1"/>
  <c r="R2824" i="1" s="1"/>
  <c r="T2824" i="1" s="1"/>
  <c r="V2827" i="1"/>
  <c r="W2827" i="1" s="1"/>
  <c r="R2846" i="1"/>
  <c r="T2846" i="1" s="1"/>
  <c r="S2846" i="1"/>
  <c r="P2677" i="1"/>
  <c r="R2677" i="1" s="1"/>
  <c r="T2677" i="1" s="1"/>
  <c r="S2602" i="1"/>
  <c r="P2602" i="1"/>
  <c r="R2602" i="1" s="1"/>
  <c r="T2602" i="1" s="1"/>
  <c r="R2459" i="1"/>
  <c r="T2459" i="1" s="1"/>
  <c r="U2459" i="1"/>
  <c r="S2459" i="1"/>
  <c r="U2360" i="1"/>
  <c r="P2235" i="1"/>
  <c r="R2235" i="1" s="1"/>
  <c r="T2235" i="1" s="1"/>
  <c r="U2239" i="1"/>
  <c r="R2181" i="1"/>
  <c r="T2181" i="1" s="1"/>
  <c r="S2181" i="1"/>
  <c r="V2112" i="1"/>
  <c r="W2112" i="1" s="1"/>
  <c r="R2004" i="1"/>
  <c r="T2004" i="1" s="1"/>
  <c r="S2004" i="1"/>
  <c r="V2004" i="1" s="1"/>
  <c r="W2004" i="1" s="1"/>
  <c r="R2966" i="1"/>
  <c r="T2966" i="1" s="1"/>
  <c r="U2966" i="1"/>
  <c r="P2988" i="1"/>
  <c r="R2988" i="1" s="1"/>
  <c r="T2988" i="1" s="1"/>
  <c r="S2963" i="1"/>
  <c r="U2911" i="1"/>
  <c r="Q2932" i="1"/>
  <c r="P2932" i="1"/>
  <c r="R2932" i="1" s="1"/>
  <c r="T2932" i="1" s="1"/>
  <c r="V2958" i="1"/>
  <c r="W2958" i="1" s="1"/>
  <c r="U2931" i="1"/>
  <c r="S2893" i="1"/>
  <c r="V2893" i="1" s="1"/>
  <c r="W2893" i="1" s="1"/>
  <c r="Q2893" i="1"/>
  <c r="U2893" i="1" s="1"/>
  <c r="S2894" i="1"/>
  <c r="Q2781" i="1"/>
  <c r="P2801" i="1"/>
  <c r="R2801" i="1" s="1"/>
  <c r="T2801" i="1" s="1"/>
  <c r="Q2801" i="1"/>
  <c r="U2854" i="1"/>
  <c r="R2910" i="1"/>
  <c r="T2910" i="1" s="1"/>
  <c r="S2910" i="1"/>
  <c r="V2910" i="1" s="1"/>
  <c r="W2910" i="1" s="1"/>
  <c r="P2671" i="1"/>
  <c r="R2671" i="1" s="1"/>
  <c r="T2671" i="1" s="1"/>
  <c r="U2818" i="1"/>
  <c r="P2709" i="1"/>
  <c r="R2709" i="1" s="1"/>
  <c r="T2709" i="1" s="1"/>
  <c r="P2806" i="1"/>
  <c r="R2806" i="1" s="1"/>
  <c r="T2806" i="1" s="1"/>
  <c r="Q2806" i="1"/>
  <c r="U2806" i="1" s="1"/>
  <c r="Q2602" i="1"/>
  <c r="U2602" i="1" s="1"/>
  <c r="U2329" i="1"/>
  <c r="R2394" i="1"/>
  <c r="T2394" i="1" s="1"/>
  <c r="S2394" i="1"/>
  <c r="S2363" i="1"/>
  <c r="Q2363" i="1"/>
  <c r="U2363" i="1" s="1"/>
  <c r="P2474" i="1"/>
  <c r="R2474" i="1" s="1"/>
  <c r="T2474" i="1" s="1"/>
  <c r="Q2474" i="1"/>
  <c r="R2407" i="1"/>
  <c r="T2407" i="1" s="1"/>
  <c r="S2407" i="1"/>
  <c r="P2075" i="1"/>
  <c r="R2075" i="1" s="1"/>
  <c r="T2075" i="1" s="1"/>
  <c r="Q2075" i="1"/>
  <c r="S2138" i="1"/>
  <c r="P2138" i="1"/>
  <c r="R2138" i="1" s="1"/>
  <c r="T2138" i="1" s="1"/>
  <c r="S2964" i="1"/>
  <c r="Q2993" i="1"/>
  <c r="Q2977" i="1"/>
  <c r="R2916" i="1"/>
  <c r="T2916" i="1" s="1"/>
  <c r="S2916" i="1"/>
  <c r="V2887" i="1"/>
  <c r="W2887" i="1" s="1"/>
  <c r="S2847" i="1"/>
  <c r="P2747" i="1"/>
  <c r="R2747" i="1" s="1"/>
  <c r="T2747" i="1" s="1"/>
  <c r="P2773" i="1"/>
  <c r="R2773" i="1" s="1"/>
  <c r="T2773" i="1" s="1"/>
  <c r="Q2773" i="1"/>
  <c r="U2773" i="1" s="1"/>
  <c r="P2362" i="1"/>
  <c r="R2362" i="1" s="1"/>
  <c r="T2362" i="1" s="1"/>
  <c r="Q2362" i="1"/>
  <c r="Q2345" i="1"/>
  <c r="P2345" i="1"/>
  <c r="R2345" i="1" s="1"/>
  <c r="T2345" i="1" s="1"/>
  <c r="U2472" i="1"/>
  <c r="S2341" i="1"/>
  <c r="P2341" i="1"/>
  <c r="R2341" i="1" s="1"/>
  <c r="T2341" i="1" s="1"/>
  <c r="Q2341" i="1"/>
  <c r="U2341" i="1" s="1"/>
  <c r="U2407" i="1"/>
  <c r="Q2138" i="1"/>
  <c r="R2997" i="1"/>
  <c r="T2997" i="1" s="1"/>
  <c r="S2997" i="1"/>
  <c r="Q2963" i="1"/>
  <c r="U2963" i="1" s="1"/>
  <c r="S2903" i="1"/>
  <c r="V2903" i="1" s="1"/>
  <c r="W2903" i="1" s="1"/>
  <c r="S2999" i="1"/>
  <c r="P2999" i="1"/>
  <c r="R2999" i="1" s="1"/>
  <c r="T2999" i="1" s="1"/>
  <c r="Q2729" i="1"/>
  <c r="P2729" i="1"/>
  <c r="R2729" i="1" s="1"/>
  <c r="T2729" i="1" s="1"/>
  <c r="U2766" i="1"/>
  <c r="P2795" i="1"/>
  <c r="R2795" i="1" s="1"/>
  <c r="T2795" i="1" s="1"/>
  <c r="S2657" i="1"/>
  <c r="Q2657" i="1"/>
  <c r="U2657" i="1" s="1"/>
  <c r="V2832" i="1"/>
  <c r="W2832" i="1" s="1"/>
  <c r="Q2747" i="1"/>
  <c r="U2747" i="1" s="1"/>
  <c r="Q2726" i="1"/>
  <c r="P2726" i="1"/>
  <c r="R2726" i="1" s="1"/>
  <c r="T2726" i="1" s="1"/>
  <c r="P2546" i="1"/>
  <c r="R2546" i="1" s="1"/>
  <c r="T2546" i="1" s="1"/>
  <c r="R2687" i="1"/>
  <c r="T2687" i="1" s="1"/>
  <c r="U2687" i="1"/>
  <c r="S2687" i="1"/>
  <c r="V2687" i="1" s="1"/>
  <c r="W2687" i="1" s="1"/>
  <c r="S2518" i="1"/>
  <c r="Q2518" i="1"/>
  <c r="U2518" i="1" s="1"/>
  <c r="S2577" i="1"/>
  <c r="S2322" i="1"/>
  <c r="Q2322" i="1"/>
  <c r="P2322" i="1"/>
  <c r="R2322" i="1" s="1"/>
  <c r="T2322" i="1" s="1"/>
  <c r="U2226" i="1"/>
  <c r="P2417" i="1"/>
  <c r="R2417" i="1" s="1"/>
  <c r="T2417" i="1" s="1"/>
  <c r="Q2956" i="1"/>
  <c r="P2956" i="1"/>
  <c r="R2956" i="1" s="1"/>
  <c r="T2956" i="1" s="1"/>
  <c r="P2933" i="1"/>
  <c r="R2933" i="1" s="1"/>
  <c r="T2933" i="1" s="1"/>
  <c r="P2975" i="1"/>
  <c r="R2975" i="1" s="1"/>
  <c r="T2975" i="1" s="1"/>
  <c r="U2894" i="1"/>
  <c r="Q2891" i="1"/>
  <c r="U2891" i="1" s="1"/>
  <c r="U2999" i="1"/>
  <c r="S2984" i="1"/>
  <c r="V2984" i="1" s="1"/>
  <c r="W2984" i="1" s="1"/>
  <c r="P2772" i="1"/>
  <c r="R2772" i="1" s="1"/>
  <c r="T2772" i="1" s="1"/>
  <c r="P2761" i="1"/>
  <c r="R2761" i="1" s="1"/>
  <c r="T2761" i="1" s="1"/>
  <c r="Q2761" i="1"/>
  <c r="U2761" i="1" s="1"/>
  <c r="S2833" i="1"/>
  <c r="V2833" i="1" s="1"/>
  <c r="W2833" i="1" s="1"/>
  <c r="Q2795" i="1"/>
  <c r="U2898" i="1"/>
  <c r="S2650" i="1"/>
  <c r="Q2650" i="1"/>
  <c r="P2650" i="1"/>
  <c r="R2650" i="1" s="1"/>
  <c r="T2650" i="1" s="1"/>
  <c r="S2812" i="1"/>
  <c r="Q2711" i="1"/>
  <c r="Q2718" i="1"/>
  <c r="Q2793" i="1"/>
  <c r="P2793" i="1"/>
  <c r="R2793" i="1" s="1"/>
  <c r="T2793" i="1" s="1"/>
  <c r="Q2546" i="1"/>
  <c r="P2658" i="1"/>
  <c r="R2658" i="1" s="1"/>
  <c r="T2658" i="1" s="1"/>
  <c r="Q2658" i="1"/>
  <c r="Q2512" i="1"/>
  <c r="U2512" i="1" s="1"/>
  <c r="P2512" i="1"/>
  <c r="R2512" i="1" s="1"/>
  <c r="T2512" i="1" s="1"/>
  <c r="Q2585" i="1"/>
  <c r="P2585" i="1"/>
  <c r="R2585" i="1" s="1"/>
  <c r="T2585" i="1" s="1"/>
  <c r="S2480" i="1"/>
  <c r="Q2480" i="1"/>
  <c r="Q2417" i="1"/>
  <c r="Q2970" i="1"/>
  <c r="Q3000" i="1"/>
  <c r="U3000" i="1" s="1"/>
  <c r="S2871" i="1"/>
  <c r="Q2871" i="1"/>
  <c r="U2871" i="1" s="1"/>
  <c r="S2947" i="1"/>
  <c r="V2947" i="1" s="1"/>
  <c r="W2947" i="1" s="1"/>
  <c r="P2874" i="1"/>
  <c r="R2874" i="1" s="1"/>
  <c r="T2874" i="1" s="1"/>
  <c r="U2942" i="1"/>
  <c r="R2831" i="1"/>
  <c r="T2831" i="1" s="1"/>
  <c r="U2831" i="1"/>
  <c r="S2831" i="1"/>
  <c r="Q2945" i="1"/>
  <c r="U2945" i="1" s="1"/>
  <c r="P2950" i="1"/>
  <c r="R2950" i="1" s="1"/>
  <c r="T2950" i="1" s="1"/>
  <c r="Q2950" i="1"/>
  <c r="P2711" i="1"/>
  <c r="R2711" i="1" s="1"/>
  <c r="T2711" i="1" s="1"/>
  <c r="R2703" i="1"/>
  <c r="T2703" i="1" s="1"/>
  <c r="S2703" i="1"/>
  <c r="U2744" i="1"/>
  <c r="S2534" i="1"/>
  <c r="Q2534" i="1"/>
  <c r="U2534" i="1" s="1"/>
  <c r="P2534" i="1"/>
  <c r="R2534" i="1" s="1"/>
  <c r="T2534" i="1" s="1"/>
  <c r="S2796" i="1"/>
  <c r="V2581" i="1"/>
  <c r="W2581" i="1" s="1"/>
  <c r="P2480" i="1"/>
  <c r="R2480" i="1" s="1"/>
  <c r="T2480" i="1" s="1"/>
  <c r="P2497" i="1"/>
  <c r="R2497" i="1" s="1"/>
  <c r="T2497" i="1" s="1"/>
  <c r="Q2577" i="1"/>
  <c r="U2577" i="1" s="1"/>
  <c r="P2994" i="1"/>
  <c r="R2994" i="1" s="1"/>
  <c r="T2994" i="1" s="1"/>
  <c r="P2862" i="1"/>
  <c r="R2862" i="1" s="1"/>
  <c r="T2862" i="1" s="1"/>
  <c r="Q2874" i="1"/>
  <c r="U2874" i="1" s="1"/>
  <c r="P2865" i="1"/>
  <c r="R2865" i="1" s="1"/>
  <c r="T2865" i="1" s="1"/>
  <c r="S2923" i="1"/>
  <c r="V2923" i="1" s="1"/>
  <c r="W2923" i="1" s="1"/>
  <c r="S2810" i="1"/>
  <c r="Q2833" i="1"/>
  <c r="U2833" i="1" s="1"/>
  <c r="U2868" i="1"/>
  <c r="S2713" i="1"/>
  <c r="Q2497" i="1"/>
  <c r="R2402" i="1"/>
  <c r="T2402" i="1" s="1"/>
  <c r="S2402" i="1"/>
  <c r="U2402" i="1"/>
  <c r="U2228" i="1"/>
  <c r="Q2123" i="1"/>
  <c r="P2123" i="1"/>
  <c r="R2123" i="1" s="1"/>
  <c r="T2123" i="1" s="1"/>
  <c r="Q2095" i="1"/>
  <c r="P2993" i="1"/>
  <c r="R2993" i="1" s="1"/>
  <c r="T2993" i="1" s="1"/>
  <c r="P2970" i="1"/>
  <c r="R2970" i="1" s="1"/>
  <c r="T2970" i="1" s="1"/>
  <c r="P2940" i="1"/>
  <c r="R2940" i="1" s="1"/>
  <c r="T2940" i="1" s="1"/>
  <c r="Q2940" i="1"/>
  <c r="S2983" i="1"/>
  <c r="V2983" i="1" s="1"/>
  <c r="W2983" i="1" s="1"/>
  <c r="S2939" i="1"/>
  <c r="V2939" i="1" s="1"/>
  <c r="W2939" i="1" s="1"/>
  <c r="P2995" i="1"/>
  <c r="R2995" i="1" s="1"/>
  <c r="T2995" i="1" s="1"/>
  <c r="S2890" i="1"/>
  <c r="Q2890" i="1"/>
  <c r="S2990" i="1"/>
  <c r="U2946" i="1"/>
  <c r="Q2865" i="1"/>
  <c r="Q2817" i="1"/>
  <c r="P2817" i="1"/>
  <c r="R2817" i="1" s="1"/>
  <c r="T2817" i="1" s="1"/>
  <c r="Q2735" i="1"/>
  <c r="P2617" i="1"/>
  <c r="R2617" i="1" s="1"/>
  <c r="T2617" i="1" s="1"/>
  <c r="R2749" i="1"/>
  <c r="T2749" i="1" s="1"/>
  <c r="S2749" i="1"/>
  <c r="R2822" i="1"/>
  <c r="T2822" i="1" s="1"/>
  <c r="S2822" i="1"/>
  <c r="R2717" i="1"/>
  <c r="T2717" i="1" s="1"/>
  <c r="S2717" i="1"/>
  <c r="V2717" i="1" s="1"/>
  <c r="W2717" i="1" s="1"/>
  <c r="U2548" i="1"/>
  <c r="S2492" i="1"/>
  <c r="Q2195" i="1"/>
  <c r="P2195" i="1"/>
  <c r="R2195" i="1" s="1"/>
  <c r="T2195" i="1" s="1"/>
  <c r="P2095" i="1"/>
  <c r="R2095" i="1" s="1"/>
  <c r="T2095" i="1" s="1"/>
  <c r="R2087" i="1"/>
  <c r="T2087" i="1" s="1"/>
  <c r="S2087" i="1"/>
  <c r="S2962" i="1"/>
  <c r="Q2962" i="1"/>
  <c r="U2962" i="1" s="1"/>
  <c r="R2068" i="1"/>
  <c r="T2068" i="1" s="1"/>
  <c r="S2068" i="1"/>
  <c r="Q2986" i="1"/>
  <c r="U2986" i="1" s="1"/>
  <c r="S2986" i="1"/>
  <c r="V2986" i="1" s="1"/>
  <c r="W2986" i="1" s="1"/>
  <c r="S2935" i="1"/>
  <c r="S2978" i="1"/>
  <c r="Q2995" i="1"/>
  <c r="P2890" i="1"/>
  <c r="R2890" i="1" s="1"/>
  <c r="T2890" i="1" s="1"/>
  <c r="Q2964" i="1"/>
  <c r="U2964" i="1" s="1"/>
  <c r="R2906" i="1"/>
  <c r="T2906" i="1" s="1"/>
  <c r="S2906" i="1"/>
  <c r="V2906" i="1" s="1"/>
  <c r="W2906" i="1" s="1"/>
  <c r="Q2843" i="1"/>
  <c r="P2843" i="1"/>
  <c r="R2843" i="1" s="1"/>
  <c r="T2843" i="1" s="1"/>
  <c r="S2825" i="1"/>
  <c r="V2825" i="1" s="1"/>
  <c r="W2825" i="1" s="1"/>
  <c r="P2797" i="1"/>
  <c r="R2797" i="1" s="1"/>
  <c r="T2797" i="1" s="1"/>
  <c r="S2895" i="1"/>
  <c r="Q2895" i="1"/>
  <c r="U2895" i="1" s="1"/>
  <c r="P2735" i="1"/>
  <c r="R2735" i="1" s="1"/>
  <c r="T2735" i="1" s="1"/>
  <c r="V2807" i="1"/>
  <c r="W2807" i="1" s="1"/>
  <c r="P2740" i="1"/>
  <c r="R2740" i="1" s="1"/>
  <c r="T2740" i="1" s="1"/>
  <c r="Q2740" i="1"/>
  <c r="S2708" i="1"/>
  <c r="V2708" i="1" s="1"/>
  <c r="W2708" i="1" s="1"/>
  <c r="P2646" i="1"/>
  <c r="R2646" i="1" s="1"/>
  <c r="T2646" i="1" s="1"/>
  <c r="Q2691" i="1"/>
  <c r="U2691" i="1" s="1"/>
  <c r="P2691" i="1"/>
  <c r="R2691" i="1" s="1"/>
  <c r="T2691" i="1" s="1"/>
  <c r="S2366" i="1"/>
  <c r="V2366" i="1" s="1"/>
  <c r="W2366" i="1" s="1"/>
  <c r="S2377" i="1"/>
  <c r="Q2495" i="1"/>
  <c r="P2073" i="1"/>
  <c r="R2073" i="1" s="1"/>
  <c r="T2073" i="1" s="1"/>
  <c r="Q2073" i="1"/>
  <c r="U2073" i="1" s="1"/>
  <c r="S2769" i="1"/>
  <c r="P2723" i="1"/>
  <c r="R2723" i="1" s="1"/>
  <c r="T2723" i="1" s="1"/>
  <c r="P2922" i="1"/>
  <c r="R2922" i="1" s="1"/>
  <c r="T2922" i="1" s="1"/>
  <c r="Q2994" i="1"/>
  <c r="U2994" i="1" s="1"/>
  <c r="P2974" i="1"/>
  <c r="R2974" i="1" s="1"/>
  <c r="T2974" i="1" s="1"/>
  <c r="S2942" i="1"/>
  <c r="U2984" i="1"/>
  <c r="S2949" i="1"/>
  <c r="V2949" i="1" s="1"/>
  <c r="W2949" i="1" s="1"/>
  <c r="U2983" i="1"/>
  <c r="V2870" i="1"/>
  <c r="W2870" i="1" s="1"/>
  <c r="U2825" i="1"/>
  <c r="U2872" i="1"/>
  <c r="V2879" i="1"/>
  <c r="W2879" i="1" s="1"/>
  <c r="R2791" i="1"/>
  <c r="T2791" i="1" s="1"/>
  <c r="S2791" i="1"/>
  <c r="U2734" i="1"/>
  <c r="U2643" i="1"/>
  <c r="Q2622" i="1"/>
  <c r="P2622" i="1"/>
  <c r="R2622" i="1" s="1"/>
  <c r="T2622" i="1" s="1"/>
  <c r="R2464" i="1"/>
  <c r="T2464" i="1" s="1"/>
  <c r="S2464" i="1"/>
  <c r="U2464" i="1"/>
  <c r="S2488" i="1"/>
  <c r="V2488" i="1" s="1"/>
  <c r="W2488" i="1" s="1"/>
  <c r="R2359" i="1"/>
  <c r="T2359" i="1" s="1"/>
  <c r="S2359" i="1"/>
  <c r="Q2085" i="1"/>
  <c r="P2085" i="1"/>
  <c r="R2085" i="1" s="1"/>
  <c r="T2085" i="1" s="1"/>
  <c r="U2202" i="1"/>
  <c r="S2098" i="1"/>
  <c r="R2098" i="1"/>
  <c r="T2098" i="1" s="1"/>
  <c r="U2181" i="1"/>
  <c r="S2208" i="1"/>
  <c r="U2107" i="1"/>
  <c r="V2086" i="1"/>
  <c r="W2086" i="1" s="1"/>
  <c r="U2025" i="1"/>
  <c r="U2066" i="1"/>
  <c r="U2702" i="1"/>
  <c r="P2628" i="1"/>
  <c r="R2628" i="1" s="1"/>
  <c r="T2628" i="1" s="1"/>
  <c r="R2523" i="1"/>
  <c r="T2523" i="1" s="1"/>
  <c r="S2523" i="1"/>
  <c r="U2535" i="1"/>
  <c r="V2589" i="1"/>
  <c r="W2589" i="1" s="1"/>
  <c r="S2332" i="1"/>
  <c r="U2398" i="1"/>
  <c r="S2435" i="1"/>
  <c r="Q2332" i="1"/>
  <c r="U2332" i="1" s="1"/>
  <c r="U2300" i="1"/>
  <c r="S2294" i="1"/>
  <c r="S2438" i="1"/>
  <c r="V2438" i="1" s="1"/>
  <c r="W2438" i="1" s="1"/>
  <c r="S2227" i="1"/>
  <c r="Q2227" i="1"/>
  <c r="U2227" i="1" s="1"/>
  <c r="S2193" i="1"/>
  <c r="S2413" i="1"/>
  <c r="P2208" i="1"/>
  <c r="R2208" i="1" s="1"/>
  <c r="T2208" i="1" s="1"/>
  <c r="S2018" i="1"/>
  <c r="U2049" i="1"/>
  <c r="S2319" i="1"/>
  <c r="U2476" i="1"/>
  <c r="P2192" i="1"/>
  <c r="R2192" i="1" s="1"/>
  <c r="T2192" i="1" s="1"/>
  <c r="Q2208" i="1"/>
  <c r="U2208" i="1" s="1"/>
  <c r="S2030" i="1"/>
  <c r="P2151" i="1"/>
  <c r="R2151" i="1" s="1"/>
  <c r="T2151" i="1" s="1"/>
  <c r="U2672" i="1"/>
  <c r="V2765" i="1"/>
  <c r="W2765" i="1" s="1"/>
  <c r="U2511" i="1"/>
  <c r="V2543" i="1"/>
  <c r="W2543" i="1" s="1"/>
  <c r="U2396" i="1"/>
  <c r="S2429" i="1"/>
  <c r="R2429" i="1"/>
  <c r="T2429" i="1" s="1"/>
  <c r="Q2435" i="1"/>
  <c r="U2435" i="1" s="1"/>
  <c r="S2590" i="1"/>
  <c r="V2590" i="1" s="1"/>
  <c r="W2590" i="1" s="1"/>
  <c r="S2325" i="1"/>
  <c r="P2325" i="1"/>
  <c r="R2325" i="1" s="1"/>
  <c r="T2325" i="1" s="1"/>
  <c r="U2296" i="1"/>
  <c r="Q2438" i="1"/>
  <c r="U2438" i="1" s="1"/>
  <c r="U2344" i="1"/>
  <c r="Q2203" i="1"/>
  <c r="Q2193" i="1"/>
  <c r="U2193" i="1" s="1"/>
  <c r="Q2413" i="1"/>
  <c r="U2413" i="1" s="1"/>
  <c r="S2221" i="1"/>
  <c r="V2221" i="1" s="1"/>
  <c r="W2221" i="1" s="1"/>
  <c r="S2172" i="1"/>
  <c r="P2338" i="1"/>
  <c r="R2338" i="1" s="1"/>
  <c r="T2338" i="1" s="1"/>
  <c r="V2233" i="1"/>
  <c r="W2233" i="1" s="1"/>
  <c r="U2118" i="1"/>
  <c r="P2167" i="1"/>
  <c r="R2167" i="1" s="1"/>
  <c r="T2167" i="1" s="1"/>
  <c r="P2023" i="1"/>
  <c r="R2023" i="1" s="1"/>
  <c r="T2023" i="1" s="1"/>
  <c r="S2042" i="1"/>
  <c r="S2196" i="1"/>
  <c r="S2022" i="1"/>
  <c r="S2659" i="1"/>
  <c r="S2593" i="1"/>
  <c r="V2794" i="1"/>
  <c r="W2794" i="1" s="1"/>
  <c r="S2734" i="1"/>
  <c r="S2798" i="1"/>
  <c r="S2698" i="1"/>
  <c r="S2640" i="1"/>
  <c r="Q2719" i="1"/>
  <c r="P2719" i="1"/>
  <c r="R2719" i="1" s="1"/>
  <c r="T2719" i="1" s="1"/>
  <c r="P2544" i="1"/>
  <c r="R2544" i="1" s="1"/>
  <c r="T2544" i="1" s="1"/>
  <c r="Q2603" i="1"/>
  <c r="P2603" i="1"/>
  <c r="R2603" i="1" s="1"/>
  <c r="T2603" i="1" s="1"/>
  <c r="P2507" i="1"/>
  <c r="R2507" i="1" s="1"/>
  <c r="T2507" i="1" s="1"/>
  <c r="U2647" i="1"/>
  <c r="S2532" i="1"/>
  <c r="S2317" i="1"/>
  <c r="P2427" i="1"/>
  <c r="R2427" i="1" s="1"/>
  <c r="T2427" i="1" s="1"/>
  <c r="P2421" i="1"/>
  <c r="R2421" i="1" s="1"/>
  <c r="T2421" i="1" s="1"/>
  <c r="U2321" i="1"/>
  <c r="P2425" i="1"/>
  <c r="R2425" i="1" s="1"/>
  <c r="T2425" i="1" s="1"/>
  <c r="P2268" i="1"/>
  <c r="R2268" i="1" s="1"/>
  <c r="T2268" i="1" s="1"/>
  <c r="S2343" i="1"/>
  <c r="V2343" i="1" s="1"/>
  <c r="W2343" i="1" s="1"/>
  <c r="S2385" i="1"/>
  <c r="V2385" i="1" s="1"/>
  <c r="W2385" i="1" s="1"/>
  <c r="S2344" i="1"/>
  <c r="V2344" i="1" s="1"/>
  <c r="W2344" i="1" s="1"/>
  <c r="P2203" i="1"/>
  <c r="R2203" i="1" s="1"/>
  <c r="T2203" i="1" s="1"/>
  <c r="S2191" i="1"/>
  <c r="V2191" i="1" s="1"/>
  <c r="W2191" i="1" s="1"/>
  <c r="P2040" i="1"/>
  <c r="R2040" i="1" s="1"/>
  <c r="T2040" i="1" s="1"/>
  <c r="P2163" i="1"/>
  <c r="R2163" i="1" s="1"/>
  <c r="T2163" i="1" s="1"/>
  <c r="P2180" i="1"/>
  <c r="R2180" i="1" s="1"/>
  <c r="T2180" i="1" s="1"/>
  <c r="S2110" i="1"/>
  <c r="P2110" i="1"/>
  <c r="R2110" i="1" s="1"/>
  <c r="T2110" i="1" s="1"/>
  <c r="P2211" i="1"/>
  <c r="R2211" i="1" s="1"/>
  <c r="T2211" i="1" s="1"/>
  <c r="V2331" i="1"/>
  <c r="W2331" i="1" s="1"/>
  <c r="S2063" i="1"/>
  <c r="R2063" i="1"/>
  <c r="T2063" i="1" s="1"/>
  <c r="U2224" i="1"/>
  <c r="V2224" i="1" s="1"/>
  <c r="W2224" i="1" s="1"/>
  <c r="S2118" i="1"/>
  <c r="Q2167" i="1"/>
  <c r="Q2141" i="1"/>
  <c r="S2006" i="1"/>
  <c r="S2182" i="1"/>
  <c r="V2182" i="1" s="1"/>
  <c r="W2182" i="1" s="1"/>
  <c r="S2038" i="1"/>
  <c r="V2038" i="1" s="1"/>
  <c r="W2038" i="1" s="1"/>
  <c r="S2035" i="1"/>
  <c r="Q2006" i="1"/>
  <c r="U2006" i="1" s="1"/>
  <c r="S2670" i="1"/>
  <c r="V2716" i="1"/>
  <c r="W2716" i="1" s="1"/>
  <c r="Q2544" i="1"/>
  <c r="P2592" i="1"/>
  <c r="R2592" i="1" s="1"/>
  <c r="T2592" i="1" s="1"/>
  <c r="S2475" i="1"/>
  <c r="R2475" i="1"/>
  <c r="T2475" i="1" s="1"/>
  <c r="U2507" i="1"/>
  <c r="S2607" i="1"/>
  <c r="V2607" i="1" s="1"/>
  <c r="W2607" i="1" s="1"/>
  <c r="Q2430" i="1"/>
  <c r="Q2427" i="1"/>
  <c r="Q2381" i="1"/>
  <c r="U2665" i="1"/>
  <c r="V2665" i="1" s="1"/>
  <c r="W2665" i="1" s="1"/>
  <c r="Q2421" i="1"/>
  <c r="S2313" i="1"/>
  <c r="R2313" i="1"/>
  <c r="T2313" i="1" s="1"/>
  <c r="Q2425" i="1"/>
  <c r="U2287" i="1"/>
  <c r="S2214" i="1"/>
  <c r="P2093" i="1"/>
  <c r="R2093" i="1" s="1"/>
  <c r="T2093" i="1" s="1"/>
  <c r="Q2211" i="1"/>
  <c r="U2211" i="1" s="1"/>
  <c r="P2279" i="1"/>
  <c r="R2279" i="1" s="1"/>
  <c r="T2279" i="1" s="1"/>
  <c r="S2292" i="1"/>
  <c r="S2052" i="1"/>
  <c r="R2052" i="1"/>
  <c r="T2052" i="1" s="1"/>
  <c r="Q2215" i="1"/>
  <c r="P2157" i="1"/>
  <c r="R2157" i="1" s="1"/>
  <c r="T2157" i="1" s="1"/>
  <c r="P2141" i="1"/>
  <c r="R2141" i="1" s="1"/>
  <c r="T2141" i="1" s="1"/>
  <c r="U2133" i="1"/>
  <c r="U2053" i="1"/>
  <c r="Q2058" i="1"/>
  <c r="P2017" i="1"/>
  <c r="R2017" i="1" s="1"/>
  <c r="T2017" i="1" s="1"/>
  <c r="U2022" i="1"/>
  <c r="S2792" i="1"/>
  <c r="S2777" i="1"/>
  <c r="V2979" i="1"/>
  <c r="W2979" i="1" s="1"/>
  <c r="S2898" i="1"/>
  <c r="V2898" i="1" s="1"/>
  <c r="W2898" i="1" s="1"/>
  <c r="V2863" i="1"/>
  <c r="W2863" i="1" s="1"/>
  <c r="Q2659" i="1"/>
  <c r="U2659" i="1" s="1"/>
  <c r="U2749" i="1"/>
  <c r="S2742" i="1"/>
  <c r="Q2798" i="1"/>
  <c r="U2798" i="1" s="1"/>
  <c r="Q2698" i="1"/>
  <c r="U2698" i="1" s="1"/>
  <c r="Q2527" i="1"/>
  <c r="P2670" i="1"/>
  <c r="R2670" i="1" s="1"/>
  <c r="T2670" i="1" s="1"/>
  <c r="S2621" i="1"/>
  <c r="S2587" i="1"/>
  <c r="V2587" i="1" s="1"/>
  <c r="W2587" i="1" s="1"/>
  <c r="U2632" i="1"/>
  <c r="S2634" i="1"/>
  <c r="V2634" i="1" s="1"/>
  <c r="W2634" i="1" s="1"/>
  <c r="Q2634" i="1"/>
  <c r="U2634" i="1" s="1"/>
  <c r="S2702" i="1"/>
  <c r="V2702" i="1" s="1"/>
  <c r="W2702" i="1" s="1"/>
  <c r="S2750" i="1"/>
  <c r="V2750" i="1" s="1"/>
  <c r="W2750" i="1" s="1"/>
  <c r="S2560" i="1"/>
  <c r="V2560" i="1" s="1"/>
  <c r="W2560" i="1" s="1"/>
  <c r="U2664" i="1"/>
  <c r="Q2592" i="1"/>
  <c r="Q2462" i="1"/>
  <c r="S2663" i="1"/>
  <c r="U2588" i="1"/>
  <c r="P2504" i="1"/>
  <c r="R2504" i="1" s="1"/>
  <c r="T2504" i="1" s="1"/>
  <c r="Q2532" i="1"/>
  <c r="U2532" i="1" s="1"/>
  <c r="S2661" i="1"/>
  <c r="P2430" i="1"/>
  <c r="R2430" i="1" s="1"/>
  <c r="T2430" i="1" s="1"/>
  <c r="P2371" i="1"/>
  <c r="R2371" i="1" s="1"/>
  <c r="T2371" i="1" s="1"/>
  <c r="U2686" i="1"/>
  <c r="S2293" i="1"/>
  <c r="V2293" i="1" s="1"/>
  <c r="W2293" i="1" s="1"/>
  <c r="S2485" i="1"/>
  <c r="S2401" i="1"/>
  <c r="Q2401" i="1"/>
  <c r="U2401" i="1" s="1"/>
  <c r="U2523" i="1"/>
  <c r="S2297" i="1"/>
  <c r="S2419" i="1"/>
  <c r="U2419" i="1"/>
  <c r="P2314" i="1"/>
  <c r="R2314" i="1" s="1"/>
  <c r="T2314" i="1" s="1"/>
  <c r="P2278" i="1"/>
  <c r="R2278" i="1" s="1"/>
  <c r="T2278" i="1" s="1"/>
  <c r="Q2262" i="1"/>
  <c r="S2483" i="1"/>
  <c r="Q2343" i="1"/>
  <c r="U2343" i="1" s="1"/>
  <c r="Q2163" i="1"/>
  <c r="P2384" i="1"/>
  <c r="R2384" i="1" s="1"/>
  <c r="T2384" i="1" s="1"/>
  <c r="P2311" i="1"/>
  <c r="R2311" i="1" s="1"/>
  <c r="T2311" i="1" s="1"/>
  <c r="S2287" i="1"/>
  <c r="V2287" i="1" s="1"/>
  <c r="W2287" i="1" s="1"/>
  <c r="P2204" i="1"/>
  <c r="R2204" i="1" s="1"/>
  <c r="T2204" i="1" s="1"/>
  <c r="S2335" i="1"/>
  <c r="V2335" i="1" s="1"/>
  <c r="W2335" i="1" s="1"/>
  <c r="Q2279" i="1"/>
  <c r="Q2192" i="1"/>
  <c r="Q2319" i="1"/>
  <c r="U2319" i="1" s="1"/>
  <c r="S2133" i="1"/>
  <c r="V2133" i="1" s="1"/>
  <c r="W2133" i="1" s="1"/>
  <c r="P2307" i="1"/>
  <c r="R2307" i="1" s="1"/>
  <c r="T2307" i="1" s="1"/>
  <c r="S2102" i="1"/>
  <c r="V2102" i="1" s="1"/>
  <c r="W2102" i="1" s="1"/>
  <c r="S2051" i="1"/>
  <c r="S2174" i="1"/>
  <c r="V2045" i="1"/>
  <c r="W2045" i="1" s="1"/>
  <c r="S2455" i="1"/>
  <c r="V2471" i="1"/>
  <c r="W2471" i="1" s="1"/>
  <c r="U2504" i="1"/>
  <c r="R2426" i="1"/>
  <c r="T2426" i="1" s="1"/>
  <c r="S2426" i="1"/>
  <c r="S2360" i="1"/>
  <c r="V2360" i="1" s="1"/>
  <c r="W2360" i="1" s="1"/>
  <c r="U2394" i="1"/>
  <c r="U2377" i="1"/>
  <c r="S2256" i="1"/>
  <c r="V2256" i="1" s="1"/>
  <c r="W2256" i="1" s="1"/>
  <c r="Q2371" i="1"/>
  <c r="U2410" i="1"/>
  <c r="U2311" i="1"/>
  <c r="U2358" i="1"/>
  <c r="U2259" i="1"/>
  <c r="Q2032" i="1"/>
  <c r="S2059" i="1"/>
  <c r="V2059" i="1" s="1"/>
  <c r="W2059" i="1" s="1"/>
  <c r="P2125" i="1"/>
  <c r="R2125" i="1" s="1"/>
  <c r="T2125" i="1" s="1"/>
  <c r="V2274" i="1"/>
  <c r="W2274" i="1" s="1"/>
  <c r="U2051" i="1"/>
  <c r="U2063" i="1"/>
  <c r="U2743" i="1"/>
  <c r="S2815" i="1"/>
  <c r="V2815" i="1" s="1"/>
  <c r="W2815" i="1" s="1"/>
  <c r="U2604" i="1"/>
  <c r="V2583" i="1"/>
  <c r="W2583" i="1" s="1"/>
  <c r="R2630" i="1"/>
  <c r="T2630" i="1" s="1"/>
  <c r="S2630" i="1"/>
  <c r="U2510" i="1"/>
  <c r="U2750" i="1"/>
  <c r="U2560" i="1"/>
  <c r="S2641" i="1"/>
  <c r="U2492" i="1"/>
  <c r="S2631" i="1"/>
  <c r="U2426" i="1"/>
  <c r="P2329" i="1"/>
  <c r="R2329" i="1" s="1"/>
  <c r="T2329" i="1" s="1"/>
  <c r="S2519" i="1"/>
  <c r="V2519" i="1" s="1"/>
  <c r="W2519" i="1" s="1"/>
  <c r="P2381" i="1"/>
  <c r="R2381" i="1" s="1"/>
  <c r="T2381" i="1" s="1"/>
  <c r="S2399" i="1"/>
  <c r="V2629" i="1"/>
  <c r="W2629" i="1" s="1"/>
  <c r="U2297" i="1"/>
  <c r="P2611" i="1"/>
  <c r="R2611" i="1" s="1"/>
  <c r="T2611" i="1" s="1"/>
  <c r="P2415" i="1"/>
  <c r="R2415" i="1" s="1"/>
  <c r="T2415" i="1" s="1"/>
  <c r="P2312" i="1"/>
  <c r="R2312" i="1" s="1"/>
  <c r="T2312" i="1" s="1"/>
  <c r="P2324" i="1"/>
  <c r="R2324" i="1" s="1"/>
  <c r="T2324" i="1" s="1"/>
  <c r="Q2179" i="1"/>
  <c r="P2281" i="1"/>
  <c r="R2281" i="1" s="1"/>
  <c r="T2281" i="1" s="1"/>
  <c r="P2187" i="1"/>
  <c r="R2187" i="1" s="1"/>
  <c r="T2187" i="1" s="1"/>
  <c r="U2170" i="1"/>
  <c r="S2015" i="1"/>
  <c r="R2015" i="1"/>
  <c r="T2015" i="1" s="1"/>
  <c r="S2170" i="1"/>
  <c r="V2088" i="1"/>
  <c r="W2088" i="1" s="1"/>
  <c r="U2055" i="1"/>
  <c r="U2083" i="1"/>
  <c r="Q2110" i="1"/>
  <c r="U2110" i="1" s="1"/>
  <c r="S2254" i="1"/>
  <c r="U2087" i="1"/>
  <c r="P2042" i="1"/>
  <c r="R2042" i="1" s="1"/>
  <c r="T2042" i="1" s="1"/>
  <c r="S2083" i="1"/>
  <c r="V2083" i="1" s="1"/>
  <c r="W2083" i="1" s="1"/>
  <c r="U2012" i="1"/>
  <c r="S2876" i="1"/>
  <c r="S2819" i="1"/>
  <c r="S2779" i="1"/>
  <c r="S2744" i="1"/>
  <c r="P2830" i="1"/>
  <c r="R2830" i="1" s="1"/>
  <c r="T2830" i="1" s="1"/>
  <c r="S2789" i="1"/>
  <c r="P2835" i="1"/>
  <c r="R2835" i="1" s="1"/>
  <c r="T2835" i="1" s="1"/>
  <c r="U2648" i="1"/>
  <c r="Q2789" i="1"/>
  <c r="U2789" i="1" s="1"/>
  <c r="P2576" i="1"/>
  <c r="R2576" i="1" s="1"/>
  <c r="T2576" i="1" s="1"/>
  <c r="P2569" i="1"/>
  <c r="R2569" i="1" s="1"/>
  <c r="T2569" i="1" s="1"/>
  <c r="S2586" i="1"/>
  <c r="Q2586" i="1"/>
  <c r="Q2503" i="1"/>
  <c r="S2647" i="1"/>
  <c r="P2455" i="1"/>
  <c r="R2455" i="1" s="1"/>
  <c r="T2455" i="1" s="1"/>
  <c r="P2437" i="1"/>
  <c r="R2437" i="1" s="1"/>
  <c r="T2437" i="1" s="1"/>
  <c r="S2613" i="1"/>
  <c r="V2725" i="1"/>
  <c r="W2725" i="1" s="1"/>
  <c r="S2424" i="1"/>
  <c r="V2424" i="1" s="1"/>
  <c r="W2424" i="1" s="1"/>
  <c r="R2337" i="1"/>
  <c r="T2337" i="1" s="1"/>
  <c r="S2337" i="1"/>
  <c r="U2483" i="1"/>
  <c r="S2466" i="1"/>
  <c r="P2392" i="1"/>
  <c r="R2392" i="1" s="1"/>
  <c r="T2392" i="1" s="1"/>
  <c r="P2379" i="1"/>
  <c r="R2379" i="1" s="1"/>
  <c r="T2379" i="1" s="1"/>
  <c r="S2526" i="1"/>
  <c r="V2526" i="1" s="1"/>
  <c r="W2526" i="1" s="1"/>
  <c r="S2397" i="1"/>
  <c r="Q2397" i="1"/>
  <c r="U2397" i="1" s="1"/>
  <c r="S2284" i="1"/>
  <c r="Q2284" i="1"/>
  <c r="U2284" i="1" s="1"/>
  <c r="Q2611" i="1"/>
  <c r="S2241" i="1"/>
  <c r="Q2415" i="1"/>
  <c r="P2232" i="1"/>
  <c r="R2232" i="1" s="1"/>
  <c r="T2232" i="1" s="1"/>
  <c r="P2351" i="1"/>
  <c r="R2351" i="1" s="1"/>
  <c r="T2351" i="1" s="1"/>
  <c r="Q2324" i="1"/>
  <c r="P2222" i="1"/>
  <c r="R2222" i="1" s="1"/>
  <c r="T2222" i="1" s="1"/>
  <c r="P2171" i="1"/>
  <c r="R2171" i="1" s="1"/>
  <c r="T2171" i="1" s="1"/>
  <c r="P2250" i="1"/>
  <c r="R2250" i="1" s="1"/>
  <c r="T2250" i="1" s="1"/>
  <c r="Q2281" i="1"/>
  <c r="U2281" i="1" s="1"/>
  <c r="S2252" i="1"/>
  <c r="Q2187" i="1"/>
  <c r="P2134" i="1"/>
  <c r="R2134" i="1" s="1"/>
  <c r="T2134" i="1" s="1"/>
  <c r="V2230" i="1"/>
  <c r="W2230" i="1" s="1"/>
  <c r="Q2008" i="1"/>
  <c r="P2240" i="1"/>
  <c r="R2240" i="1" s="1"/>
  <c r="T2240" i="1" s="1"/>
  <c r="U2248" i="1"/>
  <c r="V2248" i="1" s="1"/>
  <c r="W2248" i="1" s="1"/>
  <c r="P2097" i="1"/>
  <c r="R2097" i="1" s="1"/>
  <c r="T2097" i="1" s="1"/>
  <c r="P2034" i="1"/>
  <c r="R2034" i="1" s="1"/>
  <c r="T2034" i="1" s="1"/>
  <c r="P2210" i="1"/>
  <c r="R2210" i="1" s="1"/>
  <c r="T2210" i="1" s="1"/>
  <c r="U2153" i="1"/>
  <c r="S2092" i="1"/>
  <c r="V2092" i="1" s="1"/>
  <c r="W2092" i="1" s="1"/>
  <c r="Q2059" i="1"/>
  <c r="U2059" i="1" s="1"/>
  <c r="Q2023" i="1"/>
  <c r="U2023" i="1" s="1"/>
  <c r="S2012" i="1"/>
  <c r="U2912" i="1"/>
  <c r="V2912" i="1" s="1"/>
  <c r="W2912" i="1" s="1"/>
  <c r="S2919" i="1"/>
  <c r="P2919" i="1"/>
  <c r="R2919" i="1" s="1"/>
  <c r="T2919" i="1" s="1"/>
  <c r="P2866" i="1"/>
  <c r="R2866" i="1" s="1"/>
  <c r="T2866" i="1" s="1"/>
  <c r="S2857" i="1"/>
  <c r="P2804" i="1"/>
  <c r="R2804" i="1" s="1"/>
  <c r="T2804" i="1" s="1"/>
  <c r="S2834" i="1"/>
  <c r="P2819" i="1"/>
  <c r="R2819" i="1" s="1"/>
  <c r="T2819" i="1" s="1"/>
  <c r="S2774" i="1"/>
  <c r="Q2774" i="1"/>
  <c r="U2774" i="1" s="1"/>
  <c r="U2924" i="1"/>
  <c r="V2924" i="1" s="1"/>
  <c r="W2924" i="1" s="1"/>
  <c r="S2799" i="1"/>
  <c r="V2799" i="1" s="1"/>
  <c r="W2799" i="1" s="1"/>
  <c r="Q2830" i="1"/>
  <c r="U2830" i="1" s="1"/>
  <c r="S2678" i="1"/>
  <c r="V2741" i="1"/>
  <c r="W2741" i="1" s="1"/>
  <c r="Q2835" i="1"/>
  <c r="P2694" i="1"/>
  <c r="R2694" i="1" s="1"/>
  <c r="T2694" i="1" s="1"/>
  <c r="P2742" i="1"/>
  <c r="R2742" i="1" s="1"/>
  <c r="T2742" i="1" s="1"/>
  <c r="S2828" i="1"/>
  <c r="V2828" i="1" s="1"/>
  <c r="W2828" i="1" s="1"/>
  <c r="S2648" i="1"/>
  <c r="V2648" i="1" s="1"/>
  <c r="W2648" i="1" s="1"/>
  <c r="U2745" i="1"/>
  <c r="V2745" i="1" s="1"/>
  <c r="W2745" i="1" s="1"/>
  <c r="P2600" i="1"/>
  <c r="R2600" i="1" s="1"/>
  <c r="T2600" i="1" s="1"/>
  <c r="Q2569" i="1"/>
  <c r="U2569" i="1" s="1"/>
  <c r="P2594" i="1"/>
  <c r="R2594" i="1" s="1"/>
  <c r="T2594" i="1" s="1"/>
  <c r="P2586" i="1"/>
  <c r="R2586" i="1" s="1"/>
  <c r="T2586" i="1" s="1"/>
  <c r="P2503" i="1"/>
  <c r="R2503" i="1" s="1"/>
  <c r="T2503" i="1" s="1"/>
  <c r="P2473" i="1"/>
  <c r="R2473" i="1" s="1"/>
  <c r="T2473" i="1" s="1"/>
  <c r="Q2437" i="1"/>
  <c r="U2437" i="1" s="1"/>
  <c r="S2541" i="1"/>
  <c r="P2564" i="1"/>
  <c r="R2564" i="1" s="1"/>
  <c r="T2564" i="1" s="1"/>
  <c r="S2618" i="1"/>
  <c r="P2310" i="1"/>
  <c r="R2310" i="1" s="1"/>
  <c r="T2310" i="1" s="1"/>
  <c r="U2506" i="1"/>
  <c r="V2506" i="1" s="1"/>
  <c r="W2506" i="1" s="1"/>
  <c r="P2468" i="1"/>
  <c r="R2468" i="1" s="1"/>
  <c r="T2468" i="1" s="1"/>
  <c r="P2466" i="1"/>
  <c r="R2466" i="1" s="1"/>
  <c r="T2466" i="1" s="1"/>
  <c r="Q2374" i="1"/>
  <c r="S2365" i="1"/>
  <c r="V2365" i="1" s="1"/>
  <c r="W2365" i="1" s="1"/>
  <c r="P2374" i="1"/>
  <c r="R2374" i="1" s="1"/>
  <c r="T2374" i="1" s="1"/>
  <c r="V2470" i="1"/>
  <c r="W2470" i="1" s="1"/>
  <c r="U2568" i="1"/>
  <c r="P2277" i="1"/>
  <c r="R2277" i="1" s="1"/>
  <c r="T2277" i="1" s="1"/>
  <c r="U2529" i="1"/>
  <c r="U2349" i="1"/>
  <c r="S2451" i="1"/>
  <c r="V2451" i="1" s="1"/>
  <c r="W2451" i="1" s="1"/>
  <c r="P2298" i="1"/>
  <c r="R2298" i="1" s="1"/>
  <c r="T2298" i="1" s="1"/>
  <c r="Q2351" i="1"/>
  <c r="U2351" i="1" s="1"/>
  <c r="S2290" i="1"/>
  <c r="P2404" i="1"/>
  <c r="R2404" i="1" s="1"/>
  <c r="T2404" i="1" s="1"/>
  <c r="Q2222" i="1"/>
  <c r="U2222" i="1" s="1"/>
  <c r="P2136" i="1"/>
  <c r="R2136" i="1" s="1"/>
  <c r="T2136" i="1" s="1"/>
  <c r="Q2250" i="1"/>
  <c r="P2333" i="1"/>
  <c r="R2333" i="1" s="1"/>
  <c r="T2333" i="1" s="1"/>
  <c r="Q2172" i="1"/>
  <c r="U2172" i="1" s="1"/>
  <c r="S2260" i="1"/>
  <c r="P2065" i="1"/>
  <c r="R2065" i="1" s="1"/>
  <c r="T2065" i="1" s="1"/>
  <c r="S2236" i="1"/>
  <c r="V2236" i="1" s="1"/>
  <c r="W2236" i="1" s="1"/>
  <c r="P2071" i="1"/>
  <c r="R2071" i="1" s="1"/>
  <c r="T2071" i="1" s="1"/>
  <c r="U2216" i="1"/>
  <c r="V2216" i="1" s="1"/>
  <c r="W2216" i="1" s="1"/>
  <c r="S2036" i="1"/>
  <c r="P2100" i="1"/>
  <c r="R2100" i="1" s="1"/>
  <c r="T2100" i="1" s="1"/>
  <c r="P2010" i="1"/>
  <c r="R2010" i="1" s="1"/>
  <c r="T2010" i="1" s="1"/>
  <c r="Q2210" i="1"/>
  <c r="U2052" i="1"/>
  <c r="Q2036" i="1"/>
  <c r="U2036" i="1" s="1"/>
  <c r="U2715" i="1"/>
  <c r="U2703" i="1"/>
  <c r="U2731" i="1"/>
  <c r="U2594" i="1"/>
  <c r="U2642" i="1"/>
  <c r="Q2496" i="1"/>
  <c r="P2496" i="1"/>
  <c r="R2496" i="1" s="1"/>
  <c r="T2496" i="1" s="1"/>
  <c r="S2329" i="1"/>
  <c r="S2303" i="1"/>
  <c r="S2446" i="1"/>
  <c r="S2422" i="1"/>
  <c r="V2529" i="1"/>
  <c r="W2529" i="1" s="1"/>
  <c r="S2463" i="1"/>
  <c r="S2217" i="1"/>
  <c r="U2330" i="1"/>
  <c r="U2304" i="1"/>
  <c r="P2283" i="1"/>
  <c r="R2283" i="1" s="1"/>
  <c r="T2283" i="1" s="1"/>
  <c r="U2404" i="1"/>
  <c r="P2130" i="1"/>
  <c r="R2130" i="1" s="1"/>
  <c r="T2130" i="1" s="1"/>
  <c r="S2239" i="1"/>
  <c r="V2239" i="1" s="1"/>
  <c r="W2239" i="1" s="1"/>
  <c r="S2144" i="1"/>
  <c r="V2144" i="1" s="1"/>
  <c r="W2144" i="1" s="1"/>
  <c r="Q2071" i="1"/>
  <c r="P2057" i="1"/>
  <c r="R2057" i="1" s="1"/>
  <c r="T2057" i="1" s="1"/>
  <c r="S2090" i="1"/>
  <c r="U2068" i="1"/>
  <c r="U2064" i="1"/>
  <c r="U2411" i="1"/>
  <c r="P2119" i="1"/>
  <c r="R2119" i="1" s="1"/>
  <c r="T2119" i="1" s="1"/>
  <c r="P2137" i="1"/>
  <c r="R2137" i="1" s="1"/>
  <c r="T2137" i="1" s="1"/>
  <c r="U2024" i="1"/>
  <c r="U2080" i="1"/>
  <c r="V2080" i="1" s="1"/>
  <c r="W2080" i="1" s="1"/>
  <c r="S2981" i="1"/>
  <c r="V2981" i="1" s="1"/>
  <c r="W2981" i="1" s="1"/>
  <c r="U2990" i="1"/>
  <c r="S2989" i="1"/>
  <c r="S2864" i="1"/>
  <c r="U2857" i="1"/>
  <c r="S2926" i="1"/>
  <c r="V2926" i="1" s="1"/>
  <c r="W2926" i="1" s="1"/>
  <c r="U2957" i="1"/>
  <c r="U2834" i="1"/>
  <c r="V2917" i="1"/>
  <c r="W2917" i="1" s="1"/>
  <c r="S2790" i="1"/>
  <c r="V2790" i="1" s="1"/>
  <c r="W2790" i="1" s="1"/>
  <c r="V2861" i="1"/>
  <c r="W2861" i="1" s="1"/>
  <c r="S2872" i="1"/>
  <c r="S2664" i="1"/>
  <c r="V2664" i="1" s="1"/>
  <c r="W2664" i="1" s="1"/>
  <c r="U2681" i="1"/>
  <c r="U2791" i="1"/>
  <c r="S2676" i="1"/>
  <c r="Q2676" i="1"/>
  <c r="U2676" i="1" s="1"/>
  <c r="Q2742" i="1"/>
  <c r="S2714" i="1"/>
  <c r="P2714" i="1"/>
  <c r="R2714" i="1" s="1"/>
  <c r="T2714" i="1" s="1"/>
  <c r="U2641" i="1"/>
  <c r="R2706" i="1"/>
  <c r="T2706" i="1" s="1"/>
  <c r="S2706" i="1"/>
  <c r="S2695" i="1"/>
  <c r="V2695" i="1" s="1"/>
  <c r="W2695" i="1" s="1"/>
  <c r="S2748" i="1"/>
  <c r="V2748" i="1" s="1"/>
  <c r="W2748" i="1" s="1"/>
  <c r="S2733" i="1"/>
  <c r="V2733" i="1" s="1"/>
  <c r="W2733" i="1" s="1"/>
  <c r="S2563" i="1"/>
  <c r="V2563" i="1" s="1"/>
  <c r="W2563" i="1" s="1"/>
  <c r="Q2563" i="1"/>
  <c r="U2563" i="1" s="1"/>
  <c r="Q2481" i="1"/>
  <c r="U2481" i="1" s="1"/>
  <c r="S2481" i="1"/>
  <c r="V2481" i="1" s="1"/>
  <c r="W2481" i="1" s="1"/>
  <c r="S2567" i="1"/>
  <c r="V2567" i="1" s="1"/>
  <c r="W2567" i="1" s="1"/>
  <c r="S2655" i="1"/>
  <c r="V2655" i="1" s="1"/>
  <c r="W2655" i="1" s="1"/>
  <c r="U2608" i="1"/>
  <c r="S2528" i="1"/>
  <c r="V2528" i="1" s="1"/>
  <c r="W2528" i="1" s="1"/>
  <c r="Q2541" i="1"/>
  <c r="U2541" i="1" s="1"/>
  <c r="S2539" i="1"/>
  <c r="Q2539" i="1"/>
  <c r="U2539" i="1" s="1"/>
  <c r="Q2618" i="1"/>
  <c r="U2618" i="1" s="1"/>
  <c r="P2601" i="1"/>
  <c r="R2601" i="1" s="1"/>
  <c r="T2601" i="1" s="1"/>
  <c r="S2595" i="1"/>
  <c r="V2595" i="1" s="1"/>
  <c r="W2595" i="1" s="1"/>
  <c r="S2673" i="1"/>
  <c r="V2673" i="1" s="1"/>
  <c r="W2673" i="1" s="1"/>
  <c r="S2296" i="1"/>
  <c r="P2286" i="1"/>
  <c r="R2286" i="1" s="1"/>
  <c r="T2286" i="1" s="1"/>
  <c r="U2444" i="1"/>
  <c r="V2444" i="1" s="1"/>
  <c r="W2444" i="1" s="1"/>
  <c r="P2353" i="1"/>
  <c r="R2353" i="1" s="1"/>
  <c r="T2353" i="1" s="1"/>
  <c r="Q2365" i="1"/>
  <c r="U2365" i="1" s="1"/>
  <c r="S2531" i="1"/>
  <c r="V2531" i="1" s="1"/>
  <c r="W2531" i="1" s="1"/>
  <c r="U2499" i="1"/>
  <c r="V2499" i="1" s="1"/>
  <c r="W2499" i="1" s="1"/>
  <c r="P2258" i="1"/>
  <c r="R2258" i="1" s="1"/>
  <c r="T2258" i="1" s="1"/>
  <c r="S2304" i="1"/>
  <c r="V2304" i="1" s="1"/>
  <c r="W2304" i="1" s="1"/>
  <c r="S2285" i="1"/>
  <c r="R2285" i="1"/>
  <c r="T2285" i="1" s="1"/>
  <c r="Q2422" i="1"/>
  <c r="U2422" i="1" s="1"/>
  <c r="Q2283" i="1"/>
  <c r="U2336" i="1"/>
  <c r="U2290" i="1"/>
  <c r="P2186" i="1"/>
  <c r="R2186" i="1" s="1"/>
  <c r="T2186" i="1" s="1"/>
  <c r="P2121" i="1"/>
  <c r="R2121" i="1" s="1"/>
  <c r="T2121" i="1" s="1"/>
  <c r="Q2217" i="1"/>
  <c r="U2217" i="1" s="1"/>
  <c r="Q2278" i="1"/>
  <c r="U2278" i="1" s="1"/>
  <c r="S2161" i="1"/>
  <c r="Q2161" i="1"/>
  <c r="U2161" i="1" s="1"/>
  <c r="Q2260" i="1"/>
  <c r="U2260" i="1" s="1"/>
  <c r="S2173" i="1"/>
  <c r="Q2236" i="1"/>
  <c r="U2236" i="1" s="1"/>
  <c r="Q2144" i="1"/>
  <c r="U2144" i="1" s="1"/>
  <c r="Q2041" i="1"/>
  <c r="P2201" i="1"/>
  <c r="R2201" i="1" s="1"/>
  <c r="T2201" i="1" s="1"/>
  <c r="S2019" i="1"/>
  <c r="V2019" i="1" s="1"/>
  <c r="W2019" i="1" s="1"/>
  <c r="Q2057" i="1"/>
  <c r="Q2090" i="1"/>
  <c r="U2090" i="1" s="1"/>
  <c r="S2175" i="1"/>
  <c r="V2175" i="1" s="1"/>
  <c r="W2175" i="1" s="1"/>
  <c r="S2066" i="1"/>
  <c r="V2066" i="1" s="1"/>
  <c r="W2066" i="1" s="1"/>
  <c r="S2064" i="1"/>
  <c r="V2064" i="1" s="1"/>
  <c r="W2064" i="1" s="1"/>
  <c r="Q2137" i="1"/>
  <c r="U2137" i="1" s="1"/>
  <c r="S2028" i="1"/>
  <c r="V2028" i="1" s="1"/>
  <c r="W2028" i="1" s="1"/>
  <c r="S2070" i="1"/>
  <c r="V2070" i="1" s="1"/>
  <c r="W2070" i="1" s="1"/>
  <c r="S2969" i="1"/>
  <c r="S2946" i="1"/>
  <c r="V2946" i="1" s="1"/>
  <c r="W2946" i="1" s="1"/>
  <c r="S2929" i="1"/>
  <c r="V2929" i="1" s="1"/>
  <c r="W2929" i="1" s="1"/>
  <c r="S2921" i="1"/>
  <c r="V2921" i="1" s="1"/>
  <c r="W2921" i="1" s="1"/>
  <c r="S2854" i="1"/>
  <c r="V2854" i="1" s="1"/>
  <c r="W2854" i="1" s="1"/>
  <c r="S2913" i="1"/>
  <c r="S2859" i="1"/>
  <c r="V2859" i="1" s="1"/>
  <c r="W2859" i="1" s="1"/>
  <c r="P2788" i="1"/>
  <c r="R2788" i="1" s="1"/>
  <c r="T2788" i="1" s="1"/>
  <c r="V2851" i="1"/>
  <c r="W2851" i="1" s="1"/>
  <c r="U2815" i="1"/>
  <c r="S2652" i="1"/>
  <c r="V2652" i="1" s="1"/>
  <c r="W2652" i="1" s="1"/>
  <c r="S2786" i="1"/>
  <c r="U2858" i="1"/>
  <c r="V2858" i="1" s="1"/>
  <c r="W2858" i="1" s="1"/>
  <c r="U2663" i="1"/>
  <c r="S2684" i="1"/>
  <c r="V2684" i="1" s="1"/>
  <c r="W2684" i="1" s="1"/>
  <c r="S2784" i="1"/>
  <c r="U2567" i="1"/>
  <c r="U2640" i="1"/>
  <c r="U2631" i="1"/>
  <c r="S2605" i="1"/>
  <c r="V2530" i="1"/>
  <c r="W2530" i="1" s="1"/>
  <c r="S2465" i="1"/>
  <c r="Q2601" i="1"/>
  <c r="U2601" i="1" s="1"/>
  <c r="S2272" i="1"/>
  <c r="U2620" i="1"/>
  <c r="P2418" i="1"/>
  <c r="R2418" i="1" s="1"/>
  <c r="T2418" i="1" s="1"/>
  <c r="S2679" i="1"/>
  <c r="Q2353" i="1"/>
  <c r="U2353" i="1" s="1"/>
  <c r="P2508" i="1"/>
  <c r="R2508" i="1" s="1"/>
  <c r="T2508" i="1" s="1"/>
  <c r="S2626" i="1"/>
  <c r="V2626" i="1" s="1"/>
  <c r="W2626" i="1" s="1"/>
  <c r="P2458" i="1"/>
  <c r="R2458" i="1" s="1"/>
  <c r="T2458" i="1" s="1"/>
  <c r="S2393" i="1"/>
  <c r="Q2251" i="1"/>
  <c r="P2446" i="1"/>
  <c r="R2446" i="1" s="1"/>
  <c r="T2446" i="1" s="1"/>
  <c r="S2452" i="1"/>
  <c r="V2452" i="1" s="1"/>
  <c r="W2452" i="1" s="1"/>
  <c r="S2197" i="1"/>
  <c r="Q2197" i="1"/>
  <c r="U2197" i="1" s="1"/>
  <c r="S2411" i="1"/>
  <c r="V2411" i="1" s="1"/>
  <c r="W2411" i="1" s="1"/>
  <c r="V2364" i="1"/>
  <c r="W2364" i="1" s="1"/>
  <c r="Q2186" i="1"/>
  <c r="U2186" i="1" s="1"/>
  <c r="P2105" i="1"/>
  <c r="R2105" i="1" s="1"/>
  <c r="T2105" i="1" s="1"/>
  <c r="Q2258" i="1"/>
  <c r="S2200" i="1"/>
  <c r="V2200" i="1" s="1"/>
  <c r="W2200" i="1" s="1"/>
  <c r="S2158" i="1"/>
  <c r="Q2158" i="1"/>
  <c r="U2158" i="1" s="1"/>
  <c r="S2194" i="1"/>
  <c r="U2313" i="1"/>
  <c r="S2079" i="1"/>
  <c r="V2079" i="1" s="1"/>
  <c r="W2079" i="1" s="1"/>
  <c r="P2147" i="1"/>
  <c r="R2147" i="1" s="1"/>
  <c r="T2147" i="1" s="1"/>
  <c r="P2041" i="1"/>
  <c r="R2041" i="1" s="1"/>
  <c r="T2041" i="1" s="1"/>
  <c r="U2113" i="1"/>
  <c r="V2113" i="1" s="1"/>
  <c r="W2113" i="1" s="1"/>
  <c r="S2348" i="1"/>
  <c r="V2348" i="1" s="1"/>
  <c r="W2348" i="1" s="1"/>
  <c r="Q2201" i="1"/>
  <c r="S2055" i="1"/>
  <c r="U2164" i="1"/>
  <c r="S2164" i="1"/>
  <c r="V2164" i="1" s="1"/>
  <c r="W2164" i="1" s="1"/>
  <c r="U2166" i="1"/>
  <c r="Q2096" i="1"/>
  <c r="Q2072" i="1"/>
  <c r="U2072" i="1" s="1"/>
  <c r="S2011" i="1"/>
  <c r="Q2030" i="1"/>
  <c r="U2030" i="1" s="1"/>
  <c r="S2053" i="1"/>
  <c r="V2053" i="1" s="1"/>
  <c r="W2053" i="1" s="1"/>
  <c r="S2746" i="1"/>
  <c r="Q2746" i="1"/>
  <c r="U2746" i="1" s="1"/>
  <c r="S2852" i="1"/>
  <c r="U2899" i="1"/>
  <c r="P2759" i="1"/>
  <c r="R2759" i="1" s="1"/>
  <c r="T2759" i="1" s="1"/>
  <c r="S2645" i="1"/>
  <c r="V2645" i="1" s="1"/>
  <c r="W2645" i="1" s="1"/>
  <c r="P2767" i="1"/>
  <c r="R2767" i="1" s="1"/>
  <c r="T2767" i="1" s="1"/>
  <c r="S2722" i="1"/>
  <c r="S2728" i="1"/>
  <c r="S2855" i="1"/>
  <c r="V2855" i="1" s="1"/>
  <c r="W2855" i="1" s="1"/>
  <c r="Q2610" i="1"/>
  <c r="S2682" i="1"/>
  <c r="V2682" i="1" s="1"/>
  <c r="W2682" i="1" s="1"/>
  <c r="S2700" i="1"/>
  <c r="V2674" i="1"/>
  <c r="W2674" i="1" s="1"/>
  <c r="S2552" i="1"/>
  <c r="P2461" i="1"/>
  <c r="R2461" i="1" s="1"/>
  <c r="T2461" i="1" s="1"/>
  <c r="V2649" i="1"/>
  <c r="W2649" i="1" s="1"/>
  <c r="U2619" i="1"/>
  <c r="U2613" i="1"/>
  <c r="R2524" i="1"/>
  <c r="T2524" i="1" s="1"/>
  <c r="U2524" i="1"/>
  <c r="S2490" i="1"/>
  <c r="Q2490" i="1"/>
  <c r="P2462" i="1"/>
  <c r="R2462" i="1" s="1"/>
  <c r="T2462" i="1" s="1"/>
  <c r="S2620" i="1"/>
  <c r="V2620" i="1" s="1"/>
  <c r="W2620" i="1" s="1"/>
  <c r="S2420" i="1"/>
  <c r="V2420" i="1" s="1"/>
  <c r="W2420" i="1" s="1"/>
  <c r="S2405" i="1"/>
  <c r="U2418" i="1"/>
  <c r="P2327" i="1"/>
  <c r="R2327" i="1" s="1"/>
  <c r="T2327" i="1" s="1"/>
  <c r="S2370" i="1"/>
  <c r="V2500" i="1"/>
  <c r="W2500" i="1" s="1"/>
  <c r="U2469" i="1"/>
  <c r="V2469" i="1" s="1"/>
  <c r="W2469" i="1" s="1"/>
  <c r="P2234" i="1"/>
  <c r="R2234" i="1" s="1"/>
  <c r="T2234" i="1" s="1"/>
  <c r="Q2310" i="1"/>
  <c r="U2310" i="1" s="1"/>
  <c r="P2253" i="1"/>
  <c r="R2253" i="1" s="1"/>
  <c r="T2253" i="1" s="1"/>
  <c r="P2558" i="1"/>
  <c r="R2558" i="1" s="1"/>
  <c r="T2558" i="1" s="1"/>
  <c r="Q2354" i="1"/>
  <c r="S2160" i="1"/>
  <c r="V2160" i="1" s="1"/>
  <c r="W2160" i="1" s="1"/>
  <c r="P2081" i="1"/>
  <c r="R2081" i="1" s="1"/>
  <c r="T2081" i="1" s="1"/>
  <c r="P2179" i="1"/>
  <c r="R2179" i="1" s="1"/>
  <c r="T2179" i="1" s="1"/>
  <c r="S2226" i="1"/>
  <c r="Q2180" i="1"/>
  <c r="U2180" i="1" s="1"/>
  <c r="S2149" i="1"/>
  <c r="Q2149" i="1"/>
  <c r="U2149" i="1" s="1"/>
  <c r="S2269" i="1"/>
  <c r="U2575" i="1"/>
  <c r="Q2298" i="1"/>
  <c r="U2298" i="1" s="1"/>
  <c r="S2065" i="1"/>
  <c r="U2147" i="1"/>
  <c r="S2025" i="1"/>
  <c r="V2025" i="1" s="1"/>
  <c r="W2025" i="1" s="1"/>
  <c r="S2103" i="1"/>
  <c r="V2103" i="1" s="1"/>
  <c r="W2103" i="1" s="1"/>
  <c r="U2196" i="1"/>
  <c r="S2046" i="1"/>
  <c r="R2046" i="1"/>
  <c r="T2046" i="1" s="1"/>
  <c r="P2156" i="1"/>
  <c r="R2156" i="1" s="1"/>
  <c r="T2156" i="1" s="1"/>
  <c r="U2135" i="1"/>
  <c r="S2037" i="1"/>
  <c r="V2037" i="1" s="1"/>
  <c r="W2037" i="1" s="1"/>
  <c r="U2174" i="1"/>
  <c r="S2166" i="1"/>
  <c r="V2166" i="1" s="1"/>
  <c r="W2166" i="1" s="1"/>
  <c r="P2058" i="1"/>
  <c r="R2058" i="1" s="1"/>
  <c r="T2058" i="1" s="1"/>
  <c r="U2011" i="1"/>
  <c r="Q2017" i="1"/>
  <c r="U2017" i="1" s="1"/>
  <c r="U2188" i="1"/>
  <c r="V2188" i="1" s="1"/>
  <c r="W2188" i="1" s="1"/>
  <c r="P2008" i="1"/>
  <c r="R2008" i="1" s="1"/>
  <c r="T2008" i="1" s="1"/>
  <c r="P2852" i="1"/>
  <c r="R2852" i="1" s="1"/>
  <c r="T2852" i="1" s="1"/>
  <c r="Q2849" i="1"/>
  <c r="S2818" i="1"/>
  <c r="V2818" i="1" s="1"/>
  <c r="W2818" i="1" s="1"/>
  <c r="U2821" i="1"/>
  <c r="Q2777" i="1"/>
  <c r="U2777" i="1" s="1"/>
  <c r="S2624" i="1"/>
  <c r="V2624" i="1" s="1"/>
  <c r="W2624" i="1" s="1"/>
  <c r="V2853" i="1"/>
  <c r="W2853" i="1" s="1"/>
  <c r="P2760" i="1"/>
  <c r="R2760" i="1" s="1"/>
  <c r="T2760" i="1" s="1"/>
  <c r="P2826" i="1"/>
  <c r="R2826" i="1" s="1"/>
  <c r="T2826" i="1" s="1"/>
  <c r="S2692" i="1"/>
  <c r="P2610" i="1"/>
  <c r="R2610" i="1" s="1"/>
  <c r="T2610" i="1" s="1"/>
  <c r="U2684" i="1"/>
  <c r="P2700" i="1"/>
  <c r="R2700" i="1" s="1"/>
  <c r="T2700" i="1" s="1"/>
  <c r="S2667" i="1"/>
  <c r="P2552" i="1"/>
  <c r="R2552" i="1" s="1"/>
  <c r="T2552" i="1" s="1"/>
  <c r="Q2454" i="1"/>
  <c r="S2548" i="1"/>
  <c r="S2635" i="1"/>
  <c r="U2509" i="1"/>
  <c r="V2509" i="1" s="1"/>
  <c r="W2509" i="1" s="1"/>
  <c r="Q2455" i="1"/>
  <c r="U2455" i="1" s="1"/>
  <c r="S2524" i="1"/>
  <c r="P2490" i="1"/>
  <c r="R2490" i="1" s="1"/>
  <c r="T2490" i="1" s="1"/>
  <c r="U2465" i="1"/>
  <c r="S2588" i="1"/>
  <c r="V2588" i="1" s="1"/>
  <c r="W2588" i="1" s="1"/>
  <c r="S2414" i="1"/>
  <c r="S2321" i="1"/>
  <c r="V2321" i="1" s="1"/>
  <c r="W2321" i="1" s="1"/>
  <c r="Q2399" i="1"/>
  <c r="U2399" i="1" s="1"/>
  <c r="U2626" i="1"/>
  <c r="U2445" i="1"/>
  <c r="V2445" i="1" s="1"/>
  <c r="W2445" i="1" s="1"/>
  <c r="P2454" i="1"/>
  <c r="R2454" i="1" s="1"/>
  <c r="T2454" i="1" s="1"/>
  <c r="S2434" i="1"/>
  <c r="V2434" i="1" s="1"/>
  <c r="W2434" i="1" s="1"/>
  <c r="S2308" i="1"/>
  <c r="V2308" i="1" s="1"/>
  <c r="W2308" i="1" s="1"/>
  <c r="P2249" i="1"/>
  <c r="R2249" i="1" s="1"/>
  <c r="T2249" i="1" s="1"/>
  <c r="S2368" i="1"/>
  <c r="V2368" i="1" s="1"/>
  <c r="W2368" i="1" s="1"/>
  <c r="S2246" i="1"/>
  <c r="V2246" i="1" s="1"/>
  <c r="W2246" i="1" s="1"/>
  <c r="Q2558" i="1"/>
  <c r="P2074" i="1"/>
  <c r="R2074" i="1" s="1"/>
  <c r="T2074" i="1" s="1"/>
  <c r="Q2312" i="1"/>
  <c r="U2312" i="1" s="1"/>
  <c r="S2400" i="1"/>
  <c r="Q2148" i="1"/>
  <c r="U2148" i="1" s="1"/>
  <c r="S2148" i="1"/>
  <c r="V2148" i="1" s="1"/>
  <c r="W2148" i="1" s="1"/>
  <c r="U2214" i="1"/>
  <c r="P2177" i="1"/>
  <c r="R2177" i="1" s="1"/>
  <c r="T2177" i="1" s="1"/>
  <c r="Q2143" i="1"/>
  <c r="P2269" i="1"/>
  <c r="R2269" i="1" s="1"/>
  <c r="T2269" i="1" s="1"/>
  <c r="Q2194" i="1"/>
  <c r="U2194" i="1" s="1"/>
  <c r="U2292" i="1"/>
  <c r="S2295" i="1"/>
  <c r="U2173" i="1"/>
  <c r="S2069" i="1"/>
  <c r="V2069" i="1" s="1"/>
  <c r="W2069" i="1" s="1"/>
  <c r="U2178" i="1"/>
  <c r="V2178" i="1" s="1"/>
  <c r="W2178" i="1" s="1"/>
  <c r="P2129" i="1"/>
  <c r="R2129" i="1" s="1"/>
  <c r="T2129" i="1" s="1"/>
  <c r="U2044" i="1"/>
  <c r="S2044" i="1"/>
  <c r="Q2151" i="1"/>
  <c r="U2151" i="1" s="1"/>
  <c r="S2013" i="1"/>
  <c r="V2013" i="1" s="1"/>
  <c r="W2013" i="1" s="1"/>
  <c r="S2020" i="1"/>
  <c r="V2020" i="1" s="1"/>
  <c r="W2020" i="1" s="1"/>
  <c r="S2153" i="1"/>
  <c r="V2153" i="1" s="1"/>
  <c r="W2153" i="1" s="1"/>
  <c r="S2104" i="1"/>
  <c r="Q2980" i="1"/>
  <c r="P2980" i="1"/>
  <c r="R2980" i="1" s="1"/>
  <c r="T2980" i="1" s="1"/>
  <c r="S2868" i="1"/>
  <c r="V2868" i="1" s="1"/>
  <c r="W2868" i="1" s="1"/>
  <c r="U2847" i="1"/>
  <c r="S2842" i="1"/>
  <c r="V2842" i="1" s="1"/>
  <c r="W2842" i="1" s="1"/>
  <c r="P2785" i="1"/>
  <c r="R2785" i="1" s="1"/>
  <c r="T2785" i="1" s="1"/>
  <c r="S2770" i="1"/>
  <c r="Q2852" i="1"/>
  <c r="U2989" i="1"/>
  <c r="P2849" i="1"/>
  <c r="R2849" i="1" s="1"/>
  <c r="T2849" i="1" s="1"/>
  <c r="S2901" i="1"/>
  <c r="V2901" i="1" s="1"/>
  <c r="W2901" i="1" s="1"/>
  <c r="S2821" i="1"/>
  <c r="S2743" i="1"/>
  <c r="R2841" i="1"/>
  <c r="T2841" i="1" s="1"/>
  <c r="S2841" i="1"/>
  <c r="V2841" i="1" s="1"/>
  <c r="W2841" i="1" s="1"/>
  <c r="R2751" i="1"/>
  <c r="T2751" i="1" s="1"/>
  <c r="S2751" i="1"/>
  <c r="Q2826" i="1"/>
  <c r="U2826" i="1" s="1"/>
  <c r="U2837" i="1"/>
  <c r="V2559" i="1"/>
  <c r="W2559" i="1" s="1"/>
  <c r="R2627" i="1"/>
  <c r="T2627" i="1" s="1"/>
  <c r="S2627" i="1"/>
  <c r="V2627" i="1" s="1"/>
  <c r="W2627" i="1" s="1"/>
  <c r="U2591" i="1"/>
  <c r="S2632" i="1"/>
  <c r="S2651" i="1"/>
  <c r="Q2651" i="1"/>
  <c r="U2651" i="1" s="1"/>
  <c r="P2653" i="1"/>
  <c r="R2653" i="1" s="1"/>
  <c r="T2653" i="1" s="1"/>
  <c r="P2727" i="1"/>
  <c r="R2727" i="1" s="1"/>
  <c r="T2727" i="1" s="1"/>
  <c r="Q2552" i="1"/>
  <c r="U2678" i="1"/>
  <c r="P2635" i="1"/>
  <c r="R2635" i="1" s="1"/>
  <c r="T2635" i="1" s="1"/>
  <c r="S2596" i="1"/>
  <c r="V2596" i="1" s="1"/>
  <c r="W2596" i="1" s="1"/>
  <c r="V2572" i="1"/>
  <c r="W2572" i="1" s="1"/>
  <c r="S2662" i="1"/>
  <c r="V2662" i="1" s="1"/>
  <c r="W2662" i="1" s="1"/>
  <c r="P2405" i="1"/>
  <c r="R2405" i="1" s="1"/>
  <c r="T2405" i="1" s="1"/>
  <c r="S2410" i="1"/>
  <c r="S2443" i="1"/>
  <c r="P2346" i="1"/>
  <c r="R2346" i="1" s="1"/>
  <c r="T2346" i="1" s="1"/>
  <c r="U2429" i="1"/>
  <c r="U2431" i="1"/>
  <c r="S2416" i="1"/>
  <c r="V2416" i="1" s="1"/>
  <c r="W2416" i="1" s="1"/>
  <c r="V2380" i="1"/>
  <c r="W2380" i="1" s="1"/>
  <c r="U2306" i="1"/>
  <c r="V2306" i="1" s="1"/>
  <c r="W2306" i="1" s="1"/>
  <c r="S2391" i="1"/>
  <c r="V2391" i="1" s="1"/>
  <c r="W2391" i="1" s="1"/>
  <c r="U2276" i="1"/>
  <c r="U2050" i="1"/>
  <c r="S2050" i="1"/>
  <c r="R2050" i="1"/>
  <c r="T2050" i="1" s="1"/>
  <c r="P2350" i="1"/>
  <c r="R2350" i="1" s="1"/>
  <c r="T2350" i="1" s="1"/>
  <c r="P2212" i="1"/>
  <c r="R2212" i="1" s="1"/>
  <c r="T2212" i="1" s="1"/>
  <c r="Q2177" i="1"/>
  <c r="U2177" i="1" s="1"/>
  <c r="S2106" i="1"/>
  <c r="Q2106" i="1"/>
  <c r="U2106" i="1" s="1"/>
  <c r="P2479" i="1"/>
  <c r="R2479" i="1" s="1"/>
  <c r="T2479" i="1" s="1"/>
  <c r="U2335" i="1"/>
  <c r="Q2131" i="1"/>
  <c r="P2215" i="1"/>
  <c r="R2215" i="1" s="1"/>
  <c r="T2215" i="1" s="1"/>
  <c r="Q2139" i="1"/>
  <c r="U2139" i="1" s="1"/>
  <c r="S2139" i="1"/>
  <c r="V2139" i="1" s="1"/>
  <c r="W2139" i="1" s="1"/>
  <c r="S2061" i="1"/>
  <c r="S2162" i="1"/>
  <c r="S2033" i="1"/>
  <c r="V2033" i="1" s="1"/>
  <c r="W2033" i="1" s="1"/>
  <c r="P2143" i="1"/>
  <c r="R2143" i="1" s="1"/>
  <c r="T2143" i="1" s="1"/>
  <c r="P2122" i="1"/>
  <c r="R2122" i="1" s="1"/>
  <c r="T2122" i="1" s="1"/>
  <c r="Q2277" i="1"/>
  <c r="U2277" i="1" s="1"/>
  <c r="S2135" i="1"/>
  <c r="V2135" i="1" s="1"/>
  <c r="W2135" i="1" s="1"/>
  <c r="U2132" i="1"/>
  <c r="U2062" i="1"/>
  <c r="V2062" i="1" s="1"/>
  <c r="W2062" i="1" s="1"/>
  <c r="S2054" i="1"/>
  <c r="V2054" i="1" s="1"/>
  <c r="W2054" i="1" s="1"/>
  <c r="S2039" i="1"/>
  <c r="Q2010" i="1"/>
  <c r="U2010" i="1" s="1"/>
  <c r="S2016" i="1"/>
  <c r="V2016" i="1" s="1"/>
  <c r="W2016" i="1" s="1"/>
  <c r="U2070" i="1"/>
  <c r="S2987" i="1"/>
  <c r="Q2785" i="1"/>
  <c r="U2785" i="1" s="1"/>
  <c r="P2896" i="1"/>
  <c r="R2896" i="1" s="1"/>
  <c r="T2896" i="1" s="1"/>
  <c r="Q2969" i="1"/>
  <c r="U2969" i="1" s="1"/>
  <c r="Q2792" i="1"/>
  <c r="U2792" i="1" s="1"/>
  <c r="S2715" i="1"/>
  <c r="U2841" i="1"/>
  <c r="P2705" i="1"/>
  <c r="R2705" i="1" s="1"/>
  <c r="T2705" i="1" s="1"/>
  <c r="U2796" i="1"/>
  <c r="P2669" i="1"/>
  <c r="R2669" i="1" s="1"/>
  <c r="T2669" i="1" s="1"/>
  <c r="S2776" i="1"/>
  <c r="S2803" i="1"/>
  <c r="V2803" i="1" s="1"/>
  <c r="W2803" i="1" s="1"/>
  <c r="S2837" i="1"/>
  <c r="Q2556" i="1"/>
  <c r="P2556" i="1"/>
  <c r="R2556" i="1" s="1"/>
  <c r="T2556" i="1" s="1"/>
  <c r="P2623" i="1"/>
  <c r="R2623" i="1" s="1"/>
  <c r="T2623" i="1" s="1"/>
  <c r="P2580" i="1"/>
  <c r="R2580" i="1" s="1"/>
  <c r="T2580" i="1" s="1"/>
  <c r="Q2587" i="1"/>
  <c r="U2587" i="1" s="1"/>
  <c r="Q2776" i="1"/>
  <c r="U2776" i="1" s="1"/>
  <c r="U2679" i="1"/>
  <c r="S2636" i="1"/>
  <c r="Q2636" i="1"/>
  <c r="U2636" i="1" s="1"/>
  <c r="Q2653" i="1"/>
  <c r="Q2727" i="1"/>
  <c r="U2727" i="1" s="1"/>
  <c r="S2538" i="1"/>
  <c r="U2661" i="1"/>
  <c r="S2521" i="1"/>
  <c r="Q2635" i="1"/>
  <c r="R2450" i="1"/>
  <c r="T2450" i="1" s="1"/>
  <c r="S2450" i="1"/>
  <c r="U2605" i="1"/>
  <c r="S2721" i="1"/>
  <c r="U2621" i="1"/>
  <c r="U2549" i="1"/>
  <c r="V2549" i="1" s="1"/>
  <c r="W2549" i="1" s="1"/>
  <c r="S2382" i="1"/>
  <c r="Q2382" i="1"/>
  <c r="U2382" i="1" s="1"/>
  <c r="U2551" i="1"/>
  <c r="P2570" i="1"/>
  <c r="R2570" i="1" s="1"/>
  <c r="T2570" i="1" s="1"/>
  <c r="S2403" i="1"/>
  <c r="V2403" i="1" s="1"/>
  <c r="W2403" i="1" s="1"/>
  <c r="S2376" i="1"/>
  <c r="S2390" i="1"/>
  <c r="P2443" i="1"/>
  <c r="R2443" i="1" s="1"/>
  <c r="T2443" i="1" s="1"/>
  <c r="Q2346" i="1"/>
  <c r="S2536" i="1"/>
  <c r="S2358" i="1"/>
  <c r="V2358" i="1" s="1"/>
  <c r="W2358" i="1" s="1"/>
  <c r="P2456" i="1"/>
  <c r="R2456" i="1" s="1"/>
  <c r="T2456" i="1" s="1"/>
  <c r="U2400" i="1"/>
  <c r="P2354" i="1"/>
  <c r="R2354" i="1" s="1"/>
  <c r="T2354" i="1" s="1"/>
  <c r="P2273" i="1"/>
  <c r="R2273" i="1" s="1"/>
  <c r="T2273" i="1" s="1"/>
  <c r="P2225" i="1"/>
  <c r="R2225" i="1" s="1"/>
  <c r="T2225" i="1" s="1"/>
  <c r="U2388" i="1"/>
  <c r="P2339" i="1"/>
  <c r="R2339" i="1" s="1"/>
  <c r="T2339" i="1" s="1"/>
  <c r="Q2545" i="1"/>
  <c r="U2545" i="1" s="1"/>
  <c r="P2271" i="1"/>
  <c r="R2271" i="1" s="1"/>
  <c r="T2271" i="1" s="1"/>
  <c r="Q2393" i="1"/>
  <c r="U2393" i="1" s="1"/>
  <c r="S2276" i="1"/>
  <c r="V2276" i="1" s="1"/>
  <c r="W2276" i="1" s="1"/>
  <c r="S2043" i="1"/>
  <c r="Q2043" i="1"/>
  <c r="U2043" i="1" s="1"/>
  <c r="U2334" i="1"/>
  <c r="V2533" i="1"/>
  <c r="W2533" i="1" s="1"/>
  <c r="S2155" i="1"/>
  <c r="Q2155" i="1"/>
  <c r="U2155" i="1" s="1"/>
  <c r="S2082" i="1"/>
  <c r="Q2082" i="1"/>
  <c r="U2082" i="1" s="1"/>
  <c r="S2257" i="1"/>
  <c r="V2257" i="1" s="1"/>
  <c r="W2257" i="1" s="1"/>
  <c r="Q2479" i="1"/>
  <c r="S2219" i="1"/>
  <c r="P2131" i="1"/>
  <c r="R2131" i="1" s="1"/>
  <c r="T2131" i="1" s="1"/>
  <c r="S2128" i="1"/>
  <c r="U2061" i="1"/>
  <c r="S2026" i="1"/>
  <c r="V2026" i="1" s="1"/>
  <c r="W2026" i="1" s="1"/>
  <c r="Q2125" i="1"/>
  <c r="Q2122" i="1"/>
  <c r="P2251" i="1"/>
  <c r="R2251" i="1" s="1"/>
  <c r="T2251" i="1" s="1"/>
  <c r="U2264" i="1"/>
  <c r="V2264" i="1" s="1"/>
  <c r="W2264" i="1" s="1"/>
  <c r="S2132" i="1"/>
  <c r="V2132" i="1" s="1"/>
  <c r="W2132" i="1" s="1"/>
  <c r="S2049" i="1"/>
  <c r="V2049" i="1" s="1"/>
  <c r="W2049" i="1" s="1"/>
  <c r="U2035" i="1"/>
  <c r="U2039" i="1"/>
  <c r="U2896" i="1"/>
  <c r="V2902" i="1"/>
  <c r="W2902" i="1" s="1"/>
  <c r="S2869" i="1"/>
  <c r="V2869" i="1" s="1"/>
  <c r="W2869" i="1" s="1"/>
  <c r="V2883" i="1"/>
  <c r="W2883" i="1" s="1"/>
  <c r="V2704" i="1"/>
  <c r="W2704" i="1" s="1"/>
  <c r="R2838" i="1"/>
  <c r="T2838" i="1" s="1"/>
  <c r="S2838" i="1"/>
  <c r="V2762" i="1"/>
  <c r="W2762" i="1" s="1"/>
  <c r="S2771" i="1"/>
  <c r="Q2593" i="1"/>
  <c r="U2593" i="1" s="1"/>
  <c r="S2848" i="1"/>
  <c r="V2848" i="1" s="1"/>
  <c r="W2848" i="1" s="1"/>
  <c r="U2763" i="1"/>
  <c r="V2754" i="1"/>
  <c r="W2754" i="1" s="1"/>
  <c r="U2638" i="1"/>
  <c r="V2638" i="1" s="1"/>
  <c r="W2638" i="1" s="1"/>
  <c r="U2716" i="1"/>
  <c r="P2609" i="1"/>
  <c r="R2609" i="1" s="1"/>
  <c r="T2609" i="1" s="1"/>
  <c r="S2562" i="1"/>
  <c r="S2355" i="1"/>
  <c r="V2355" i="1" s="1"/>
  <c r="W2355" i="1" s="1"/>
  <c r="S2378" i="1"/>
  <c r="V2378" i="1" s="1"/>
  <c r="W2378" i="1" s="1"/>
  <c r="P2545" i="1"/>
  <c r="R2545" i="1" s="1"/>
  <c r="T2545" i="1" s="1"/>
  <c r="V2575" i="1"/>
  <c r="W2575" i="1" s="1"/>
  <c r="U2443" i="1"/>
  <c r="S2608" i="1"/>
  <c r="V2608" i="1" s="1"/>
  <c r="W2608" i="1" s="1"/>
  <c r="P2262" i="1"/>
  <c r="R2262" i="1" s="1"/>
  <c r="T2262" i="1" s="1"/>
  <c r="S2388" i="1"/>
  <c r="V2388" i="1" s="1"/>
  <c r="W2388" i="1" s="1"/>
  <c r="U2339" i="1"/>
  <c r="S2542" i="1"/>
  <c r="V2542" i="1" s="1"/>
  <c r="W2542" i="1" s="1"/>
  <c r="Q2390" i="1"/>
  <c r="U2390" i="1" s="1"/>
  <c r="Q2367" i="1"/>
  <c r="U2367" i="1" s="1"/>
  <c r="S2334" i="1"/>
  <c r="Q2124" i="1"/>
  <c r="P2124" i="1"/>
  <c r="R2124" i="1" s="1"/>
  <c r="T2124" i="1" s="1"/>
  <c r="P2152" i="1"/>
  <c r="R2152" i="1" s="1"/>
  <c r="T2152" i="1" s="1"/>
  <c r="U2252" i="1"/>
  <c r="Q2286" i="1"/>
  <c r="U2286" i="1" s="1"/>
  <c r="S2209" i="1"/>
  <c r="V2209" i="1" s="1"/>
  <c r="W2209" i="1" s="1"/>
  <c r="Q2121" i="1"/>
  <c r="U2121" i="1" s="1"/>
  <c r="Q2209" i="1"/>
  <c r="U2209" i="1" s="1"/>
  <c r="S2009" i="1"/>
  <c r="V2009" i="1" s="1"/>
  <c r="W2009" i="1" s="1"/>
  <c r="U2127" i="1"/>
  <c r="Q2040" i="1"/>
  <c r="U2040" i="1" s="1"/>
  <c r="P2047" i="1"/>
  <c r="R2047" i="1" s="1"/>
  <c r="T2047" i="1" s="1"/>
  <c r="U2098" i="1"/>
  <c r="S2060" i="1"/>
  <c r="V2060" i="1" s="1"/>
  <c r="W2060" i="1" s="1"/>
  <c r="P2836" i="1"/>
  <c r="R2836" i="1" s="1"/>
  <c r="T2836" i="1" s="1"/>
  <c r="U2864" i="1"/>
  <c r="Q2987" i="1"/>
  <c r="U2987" i="1" s="1"/>
  <c r="Q2779" i="1"/>
  <c r="U2779" i="1" s="1"/>
  <c r="U2875" i="1"/>
  <c r="V2875" i="1" s="1"/>
  <c r="W2875" i="1" s="1"/>
  <c r="S2814" i="1"/>
  <c r="V2814" i="1" s="1"/>
  <c r="W2814" i="1" s="1"/>
  <c r="S2782" i="1"/>
  <c r="V2782" i="1" s="1"/>
  <c r="W2782" i="1" s="1"/>
  <c r="S2689" i="1"/>
  <c r="V2689" i="1" s="1"/>
  <c r="W2689" i="1" s="1"/>
  <c r="U2838" i="1"/>
  <c r="P2683" i="1"/>
  <c r="R2683" i="1" s="1"/>
  <c r="T2683" i="1" s="1"/>
  <c r="U2667" i="1"/>
  <c r="S2764" i="1"/>
  <c r="V2764" i="1" s="1"/>
  <c r="W2764" i="1" s="1"/>
  <c r="Q2771" i="1"/>
  <c r="U2771" i="1" s="1"/>
  <c r="S2591" i="1"/>
  <c r="P2578" i="1"/>
  <c r="R2578" i="1" s="1"/>
  <c r="T2578" i="1" s="1"/>
  <c r="Q2722" i="1"/>
  <c r="U2722" i="1" s="1"/>
  <c r="Q2538" i="1"/>
  <c r="U2538" i="1" s="1"/>
  <c r="S2656" i="1"/>
  <c r="V2656" i="1" s="1"/>
  <c r="W2656" i="1" s="1"/>
  <c r="U2521" i="1"/>
  <c r="P2699" i="1"/>
  <c r="R2699" i="1" s="1"/>
  <c r="T2699" i="1" s="1"/>
  <c r="P2562" i="1"/>
  <c r="R2562" i="1" s="1"/>
  <c r="T2562" i="1" s="1"/>
  <c r="P2688" i="1"/>
  <c r="R2688" i="1" s="1"/>
  <c r="T2688" i="1" s="1"/>
  <c r="P2599" i="1"/>
  <c r="R2599" i="1" s="1"/>
  <c r="T2599" i="1" s="1"/>
  <c r="S2467" i="1"/>
  <c r="R2467" i="1"/>
  <c r="T2467" i="1" s="1"/>
  <c r="S2389" i="1"/>
  <c r="V2389" i="1" s="1"/>
  <c r="W2389" i="1" s="1"/>
  <c r="U2721" i="1"/>
  <c r="S2615" i="1"/>
  <c r="U2478" i="1"/>
  <c r="S2551" i="1"/>
  <c r="S2514" i="1"/>
  <c r="S2340" i="1"/>
  <c r="P2367" i="1"/>
  <c r="R2367" i="1" s="1"/>
  <c r="T2367" i="1" s="1"/>
  <c r="U2542" i="1"/>
  <c r="S2553" i="1"/>
  <c r="V2553" i="1" s="1"/>
  <c r="W2553" i="1" s="1"/>
  <c r="U2566" i="1"/>
  <c r="S2439" i="1"/>
  <c r="V2439" i="1" s="1"/>
  <c r="W2439" i="1" s="1"/>
  <c r="S2568" i="1"/>
  <c r="V2568" i="1" s="1"/>
  <c r="W2568" i="1" s="1"/>
  <c r="U2536" i="1"/>
  <c r="Q2340" i="1"/>
  <c r="U2340" i="1" s="1"/>
  <c r="P2449" i="1"/>
  <c r="R2449" i="1" s="1"/>
  <c r="T2449" i="1" s="1"/>
  <c r="S2330" i="1"/>
  <c r="U2337" i="1"/>
  <c r="S2259" i="1"/>
  <c r="Q2439" i="1"/>
  <c r="U2439" i="1" s="1"/>
  <c r="S2336" i="1"/>
  <c r="V2336" i="1" s="1"/>
  <c r="W2336" i="1" s="1"/>
  <c r="S2433" i="1"/>
  <c r="V2433" i="1" s="1"/>
  <c r="W2433" i="1" s="1"/>
  <c r="P2502" i="1"/>
  <c r="R2502" i="1" s="1"/>
  <c r="T2502" i="1" s="1"/>
  <c r="S2245" i="1"/>
  <c r="V2245" i="1" s="1"/>
  <c r="W2245" i="1" s="1"/>
  <c r="V2315" i="1"/>
  <c r="W2315" i="1" s="1"/>
  <c r="Q2273" i="1"/>
  <c r="U2273" i="1" s="1"/>
  <c r="P2146" i="1"/>
  <c r="R2146" i="1" s="1"/>
  <c r="T2146" i="1" s="1"/>
  <c r="V2326" i="1"/>
  <c r="W2326" i="1" s="1"/>
  <c r="P2263" i="1"/>
  <c r="R2263" i="1" s="1"/>
  <c r="T2263" i="1" s="1"/>
  <c r="Q2268" i="1"/>
  <c r="U2268" i="1" s="1"/>
  <c r="V2176" i="1"/>
  <c r="W2176" i="1" s="1"/>
  <c r="S2116" i="1"/>
  <c r="V2116" i="1" s="1"/>
  <c r="W2116" i="1" s="1"/>
  <c r="Q2128" i="1"/>
  <c r="U2128" i="1" s="1"/>
  <c r="U2361" i="1"/>
  <c r="Q2157" i="1"/>
  <c r="U2157" i="1" s="1"/>
  <c r="Q2171" i="1"/>
  <c r="U2171" i="1" s="1"/>
  <c r="U2104" i="1"/>
  <c r="S2002" i="1"/>
  <c r="U2219" i="1"/>
  <c r="P2120" i="1"/>
  <c r="R2120" i="1" s="1"/>
  <c r="T2120" i="1" s="1"/>
  <c r="S2140" i="1"/>
  <c r="S2127" i="1"/>
  <c r="V2127" i="1" s="1"/>
  <c r="W2127" i="1" s="1"/>
  <c r="P2072" i="1"/>
  <c r="R2072" i="1" s="1"/>
  <c r="T2072" i="1" s="1"/>
  <c r="Q2047" i="1"/>
  <c r="Q2002" i="1"/>
  <c r="U2002" i="1" s="1"/>
  <c r="P2032" i="1"/>
  <c r="R2032" i="1" s="1"/>
  <c r="T2032" i="1" s="1"/>
  <c r="V2775" i="1"/>
  <c r="W2775" i="1" s="1"/>
  <c r="S2873" i="1"/>
  <c r="V2873" i="1" s="1"/>
  <c r="W2873" i="1" s="1"/>
  <c r="Q2683" i="1"/>
  <c r="U2683" i="1" s="1"/>
  <c r="P2554" i="1"/>
  <c r="R2554" i="1" s="1"/>
  <c r="T2554" i="1" s="1"/>
  <c r="S2576" i="1"/>
  <c r="V2877" i="1"/>
  <c r="W2877" i="1" s="1"/>
  <c r="S2800" i="1"/>
  <c r="P2527" i="1"/>
  <c r="R2527" i="1" s="1"/>
  <c r="T2527" i="1" s="1"/>
  <c r="Q2579" i="1"/>
  <c r="P2579" i="1"/>
  <c r="R2579" i="1" s="1"/>
  <c r="T2579" i="1" s="1"/>
  <c r="Q2699" i="1"/>
  <c r="S2557" i="1"/>
  <c r="V2557" i="1" s="1"/>
  <c r="W2557" i="1" s="1"/>
  <c r="Q2688" i="1"/>
  <c r="U2688" i="1" s="1"/>
  <c r="Q2599" i="1"/>
  <c r="S2412" i="1"/>
  <c r="Q2412" i="1"/>
  <c r="U2412" i="1" s="1"/>
  <c r="S2598" i="1"/>
  <c r="Q2578" i="1"/>
  <c r="S2478" i="1"/>
  <c r="S2369" i="1"/>
  <c r="V2369" i="1" s="1"/>
  <c r="W2369" i="1" s="1"/>
  <c r="S2300" i="1"/>
  <c r="V2300" i="1" s="1"/>
  <c r="W2300" i="1" s="1"/>
  <c r="S2487" i="1"/>
  <c r="V2487" i="1" s="1"/>
  <c r="W2487" i="1" s="1"/>
  <c r="S2566" i="1"/>
  <c r="V2566" i="1" s="1"/>
  <c r="W2566" i="1" s="1"/>
  <c r="S2408" i="1"/>
  <c r="V2408" i="1" s="1"/>
  <c r="W2408" i="1" s="1"/>
  <c r="Q2317" i="1"/>
  <c r="U2317" i="1" s="1"/>
  <c r="S2431" i="1"/>
  <c r="V2431" i="1" s="1"/>
  <c r="W2431" i="1" s="1"/>
  <c r="S2349" i="1"/>
  <c r="P2320" i="1"/>
  <c r="R2320" i="1" s="1"/>
  <c r="T2320" i="1" s="1"/>
  <c r="Q2414" i="1"/>
  <c r="U2414" i="1" s="1"/>
  <c r="Q2502" i="1"/>
  <c r="S2184" i="1"/>
  <c r="Q2184" i="1"/>
  <c r="U2184" i="1" s="1"/>
  <c r="Q2294" i="1"/>
  <c r="U2294" i="1" s="1"/>
  <c r="S2229" i="1"/>
  <c r="P2099" i="1"/>
  <c r="R2099" i="1" s="1"/>
  <c r="T2099" i="1" s="1"/>
  <c r="S2202" i="1"/>
  <c r="V2202" i="1" s="1"/>
  <c r="W2202" i="1" s="1"/>
  <c r="Q2241" i="1"/>
  <c r="U2241" i="1" s="1"/>
  <c r="Q2263" i="1"/>
  <c r="U2254" i="1"/>
  <c r="Q2152" i="1"/>
  <c r="U2103" i="1"/>
  <c r="U2295" i="1"/>
  <c r="S2150" i="1"/>
  <c r="S2361" i="1"/>
  <c r="V2361" i="1" s="1"/>
  <c r="W2361" i="1" s="1"/>
  <c r="P2096" i="1"/>
  <c r="R2096" i="1" s="1"/>
  <c r="T2096" i="1" s="1"/>
  <c r="Q2120" i="1"/>
  <c r="U2120" i="1" s="1"/>
  <c r="S2107" i="1"/>
  <c r="V2107" i="1" s="1"/>
  <c r="W2107" i="1" s="1"/>
  <c r="Q2119" i="1"/>
  <c r="U2119" i="1" s="1"/>
  <c r="S2024" i="1"/>
  <c r="V2024" i="1" s="1"/>
  <c r="W2024" i="1" s="1"/>
  <c r="Q2034" i="1"/>
  <c r="U2034" i="1" s="1"/>
  <c r="U2018" i="1"/>
  <c r="Q1937" i="1"/>
  <c r="P1738" i="1"/>
  <c r="R1738" i="1" s="1"/>
  <c r="T1738" i="1" s="1"/>
  <c r="Q1587" i="1"/>
  <c r="U1587" i="1" s="1"/>
  <c r="P1587" i="1"/>
  <c r="R1587" i="1" s="1"/>
  <c r="T1587" i="1" s="1"/>
  <c r="S1440" i="1"/>
  <c r="Q1440" i="1"/>
  <c r="U1440" i="1" s="1"/>
  <c r="P1440" i="1"/>
  <c r="R1440" i="1" s="1"/>
  <c r="T1440" i="1" s="1"/>
  <c r="Q1986" i="1"/>
  <c r="U1965" i="1"/>
  <c r="P1915" i="1"/>
  <c r="R1915" i="1" s="1"/>
  <c r="T1915" i="1" s="1"/>
  <c r="R1893" i="1"/>
  <c r="T1893" i="1" s="1"/>
  <c r="S1893" i="1"/>
  <c r="Q1933" i="1"/>
  <c r="U1933" i="1" s="1"/>
  <c r="P1933" i="1"/>
  <c r="R1933" i="1" s="1"/>
  <c r="T1933" i="1" s="1"/>
  <c r="U1852" i="1"/>
  <c r="Q1968" i="1"/>
  <c r="P1937" i="1"/>
  <c r="R1937" i="1" s="1"/>
  <c r="T1937" i="1" s="1"/>
  <c r="U1893" i="1"/>
  <c r="S1812" i="1"/>
  <c r="P1812" i="1"/>
  <c r="R1812" i="1" s="1"/>
  <c r="T1812" i="1" s="1"/>
  <c r="U1795" i="1"/>
  <c r="U1684" i="1"/>
  <c r="Q1447" i="1"/>
  <c r="P1447" i="1"/>
  <c r="R1447" i="1" s="1"/>
  <c r="T1447" i="1" s="1"/>
  <c r="P1907" i="1"/>
  <c r="R1907" i="1" s="1"/>
  <c r="T1907" i="1" s="1"/>
  <c r="P1709" i="1"/>
  <c r="R1709" i="1" s="1"/>
  <c r="T1709" i="1" s="1"/>
  <c r="S1889" i="1"/>
  <c r="S1818" i="1"/>
  <c r="S1873" i="1"/>
  <c r="U1725" i="1"/>
  <c r="R1746" i="1"/>
  <c r="T1746" i="1" s="1"/>
  <c r="U1746" i="1"/>
  <c r="Q1630" i="1"/>
  <c r="Q1595" i="1"/>
  <c r="P1595" i="1"/>
  <c r="R1595" i="1" s="1"/>
  <c r="T1595" i="1" s="1"/>
  <c r="R1745" i="1"/>
  <c r="T1745" i="1" s="1"/>
  <c r="S1745" i="1"/>
  <c r="P1336" i="1"/>
  <c r="R1336" i="1" s="1"/>
  <c r="T1336" i="1" s="1"/>
  <c r="Q1336" i="1"/>
  <c r="Q1458" i="1"/>
  <c r="P1458" i="1"/>
  <c r="R1458" i="1" s="1"/>
  <c r="T1458" i="1" s="1"/>
  <c r="P1218" i="1"/>
  <c r="R1218" i="1" s="1"/>
  <c r="T1218" i="1" s="1"/>
  <c r="Q1218" i="1"/>
  <c r="U1218" i="1" s="1"/>
  <c r="P1024" i="1"/>
  <c r="R1024" i="1" s="1"/>
  <c r="T1024" i="1" s="1"/>
  <c r="U1907" i="1"/>
  <c r="S1888" i="1"/>
  <c r="V1888" i="1" s="1"/>
  <c r="W1888" i="1" s="1"/>
  <c r="S1722" i="1"/>
  <c r="Q1722" i="1"/>
  <c r="U1722" i="1" s="1"/>
  <c r="P1252" i="1"/>
  <c r="R1252" i="1" s="1"/>
  <c r="T1252" i="1" s="1"/>
  <c r="Q1252" i="1"/>
  <c r="P2000" i="1"/>
  <c r="R2000" i="1" s="1"/>
  <c r="T2000" i="1" s="1"/>
  <c r="S1875" i="1"/>
  <c r="U1995" i="1"/>
  <c r="P1985" i="1"/>
  <c r="R1985" i="1" s="1"/>
  <c r="T1985" i="1" s="1"/>
  <c r="S1972" i="1"/>
  <c r="P1889" i="1"/>
  <c r="R1889" i="1" s="1"/>
  <c r="T1889" i="1" s="1"/>
  <c r="P1818" i="1"/>
  <c r="R1818" i="1" s="1"/>
  <c r="T1818" i="1" s="1"/>
  <c r="Q1888" i="1"/>
  <c r="U1888" i="1" s="1"/>
  <c r="R1909" i="1"/>
  <c r="T1909" i="1" s="1"/>
  <c r="S1909" i="1"/>
  <c r="P1873" i="1"/>
  <c r="R1873" i="1" s="1"/>
  <c r="T1873" i="1" s="1"/>
  <c r="U1816" i="1"/>
  <c r="U1838" i="1"/>
  <c r="U1626" i="1"/>
  <c r="P1524" i="1"/>
  <c r="R1524" i="1" s="1"/>
  <c r="T1524" i="1" s="1"/>
  <c r="Q1524" i="1"/>
  <c r="U1524" i="1" s="1"/>
  <c r="U1635" i="1"/>
  <c r="V1635" i="1" s="1"/>
  <c r="W1635" i="1" s="1"/>
  <c r="P1740" i="1"/>
  <c r="R1740" i="1" s="1"/>
  <c r="T1740" i="1" s="1"/>
  <c r="P1623" i="1"/>
  <c r="R1623" i="1" s="1"/>
  <c r="T1623" i="1" s="1"/>
  <c r="Q1623" i="1"/>
  <c r="V1611" i="1"/>
  <c r="W1611" i="1" s="1"/>
  <c r="R1414" i="1"/>
  <c r="T1414" i="1" s="1"/>
  <c r="S1414" i="1"/>
  <c r="S1129" i="1"/>
  <c r="Q1129" i="1"/>
  <c r="U1129" i="1" s="1"/>
  <c r="S1271" i="1"/>
  <c r="S1057" i="1"/>
  <c r="Q1057" i="1"/>
  <c r="U1057" i="1" s="1"/>
  <c r="S1953" i="1"/>
  <c r="U1967" i="1"/>
  <c r="S1984" i="1"/>
  <c r="Q1984" i="1"/>
  <c r="U1984" i="1" s="1"/>
  <c r="Q1985" i="1"/>
  <c r="V1954" i="1"/>
  <c r="W1954" i="1" s="1"/>
  <c r="Q1889" i="1"/>
  <c r="U1889" i="1" s="1"/>
  <c r="R1794" i="1"/>
  <c r="T1794" i="1" s="1"/>
  <c r="S1794" i="1"/>
  <c r="Q1873" i="1"/>
  <c r="U1873" i="1" s="1"/>
  <c r="U1876" i="1"/>
  <c r="S1816" i="1"/>
  <c r="R1816" i="1"/>
  <c r="T1816" i="1" s="1"/>
  <c r="U1841" i="1"/>
  <c r="S1829" i="1"/>
  <c r="Q1624" i="1"/>
  <c r="R1592" i="1"/>
  <c r="T1592" i="1" s="1"/>
  <c r="S1592" i="1"/>
  <c r="V1592" i="1" s="1"/>
  <c r="W1592" i="1" s="1"/>
  <c r="S1665" i="1"/>
  <c r="R1409" i="1"/>
  <c r="T1409" i="1" s="1"/>
  <c r="S1409" i="1"/>
  <c r="Q1221" i="1"/>
  <c r="U1221" i="1" s="1"/>
  <c r="P1221" i="1"/>
  <c r="R1221" i="1" s="1"/>
  <c r="T1221" i="1" s="1"/>
  <c r="R1942" i="1"/>
  <c r="T1942" i="1" s="1"/>
  <c r="U1942" i="1"/>
  <c r="R1990" i="1"/>
  <c r="T1990" i="1" s="1"/>
  <c r="S1990" i="1"/>
  <c r="P1930" i="1"/>
  <c r="R1930" i="1" s="1"/>
  <c r="T1930" i="1" s="1"/>
  <c r="V1917" i="1"/>
  <c r="W1917" i="1" s="1"/>
  <c r="P1863" i="1"/>
  <c r="R1863" i="1" s="1"/>
  <c r="T1863" i="1" s="1"/>
  <c r="Q1871" i="1"/>
  <c r="P1871" i="1"/>
  <c r="R1871" i="1" s="1"/>
  <c r="T1871" i="1" s="1"/>
  <c r="S1795" i="1"/>
  <c r="V1795" i="1" s="1"/>
  <c r="W1795" i="1" s="1"/>
  <c r="U1829" i="1"/>
  <c r="P1624" i="1"/>
  <c r="R1624" i="1" s="1"/>
  <c r="T1624" i="1" s="1"/>
  <c r="U1906" i="1"/>
  <c r="S1737" i="1"/>
  <c r="Q1737" i="1"/>
  <c r="P1573" i="1"/>
  <c r="R1573" i="1" s="1"/>
  <c r="T1573" i="1" s="1"/>
  <c r="Q1573" i="1"/>
  <c r="Q1671" i="1"/>
  <c r="R1385" i="1"/>
  <c r="T1385" i="1" s="1"/>
  <c r="U1385" i="1"/>
  <c r="S1385" i="1"/>
  <c r="U1271" i="1"/>
  <c r="R1785" i="1"/>
  <c r="T1785" i="1" s="1"/>
  <c r="S1785" i="1"/>
  <c r="S1994" i="1"/>
  <c r="U1953" i="1"/>
  <c r="P1992" i="1"/>
  <c r="R1992" i="1" s="1"/>
  <c r="T1992" i="1" s="1"/>
  <c r="U1897" i="1"/>
  <c r="P1810" i="1"/>
  <c r="R1810" i="1" s="1"/>
  <c r="T1810" i="1" s="1"/>
  <c r="U1990" i="1"/>
  <c r="U1918" i="1"/>
  <c r="S1826" i="1"/>
  <c r="Q1826" i="1"/>
  <c r="U1826" i="1" s="1"/>
  <c r="Q1930" i="1"/>
  <c r="S1682" i="1"/>
  <c r="P1952" i="1"/>
  <c r="R1952" i="1" s="1"/>
  <c r="T1952" i="1" s="1"/>
  <c r="S1664" i="1"/>
  <c r="Q1664" i="1"/>
  <c r="U1664" i="1" s="1"/>
  <c r="S1761" i="1"/>
  <c r="Q1761" i="1"/>
  <c r="U1761" i="1" s="1"/>
  <c r="P1620" i="1"/>
  <c r="R1620" i="1" s="1"/>
  <c r="T1620" i="1" s="1"/>
  <c r="Q1620" i="1"/>
  <c r="U1620" i="1" s="1"/>
  <c r="P1737" i="1"/>
  <c r="R1737" i="1" s="1"/>
  <c r="T1737" i="1" s="1"/>
  <c r="P1671" i="1"/>
  <c r="R1671" i="1" s="1"/>
  <c r="T1671" i="1" s="1"/>
  <c r="Q1665" i="1"/>
  <c r="U1665" i="1" s="1"/>
  <c r="Q1495" i="1"/>
  <c r="P1495" i="1"/>
  <c r="R1495" i="1" s="1"/>
  <c r="T1495" i="1" s="1"/>
  <c r="R1673" i="1"/>
  <c r="T1673" i="1" s="1"/>
  <c r="S1673" i="1"/>
  <c r="P1210" i="1"/>
  <c r="R1210" i="1" s="1"/>
  <c r="T1210" i="1" s="1"/>
  <c r="U1300" i="1"/>
  <c r="S2001" i="1"/>
  <c r="P1887" i="1"/>
  <c r="R1887" i="1" s="1"/>
  <c r="T1887" i="1" s="1"/>
  <c r="U1810" i="1"/>
  <c r="S1938" i="1"/>
  <c r="R1787" i="1"/>
  <c r="T1787" i="1" s="1"/>
  <c r="S1787" i="1"/>
  <c r="R1604" i="1"/>
  <c r="T1604" i="1" s="1"/>
  <c r="S1604" i="1"/>
  <c r="U1789" i="1"/>
  <c r="Q1600" i="1"/>
  <c r="R1655" i="1"/>
  <c r="T1655" i="1" s="1"/>
  <c r="S1655" i="1"/>
  <c r="R1487" i="1"/>
  <c r="T1487" i="1" s="1"/>
  <c r="S1487" i="1"/>
  <c r="R1185" i="1"/>
  <c r="T1185" i="1" s="1"/>
  <c r="S1185" i="1"/>
  <c r="P1914" i="1"/>
  <c r="R1914" i="1" s="1"/>
  <c r="T1914" i="1" s="1"/>
  <c r="U1833" i="1"/>
  <c r="S1981" i="1"/>
  <c r="S1781" i="1"/>
  <c r="Q1781" i="1"/>
  <c r="U1781" i="1" s="1"/>
  <c r="S1977" i="1"/>
  <c r="U1892" i="1"/>
  <c r="V1820" i="1"/>
  <c r="W1820" i="1" s="1"/>
  <c r="P1938" i="1"/>
  <c r="R1938" i="1" s="1"/>
  <c r="T1938" i="1" s="1"/>
  <c r="U1927" i="1"/>
  <c r="S1897" i="1"/>
  <c r="S1877" i="1"/>
  <c r="V1877" i="1" s="1"/>
  <c r="W1877" i="1" s="1"/>
  <c r="Q1682" i="1"/>
  <c r="U1682" i="1" s="1"/>
  <c r="P1900" i="1"/>
  <c r="R1900" i="1" s="1"/>
  <c r="T1900" i="1" s="1"/>
  <c r="S1880" i="1"/>
  <c r="V1880" i="1" s="1"/>
  <c r="W1880" i="1" s="1"/>
  <c r="P1739" i="1"/>
  <c r="R1739" i="1" s="1"/>
  <c r="T1739" i="1" s="1"/>
  <c r="S1667" i="1"/>
  <c r="P1667" i="1"/>
  <c r="R1667" i="1" s="1"/>
  <c r="T1667" i="1" s="1"/>
  <c r="Q1667" i="1"/>
  <c r="U1667" i="1" s="1"/>
  <c r="S1669" i="1"/>
  <c r="V1669" i="1" s="1"/>
  <c r="W1669" i="1" s="1"/>
  <c r="P1194" i="1"/>
  <c r="R1194" i="1" s="1"/>
  <c r="T1194" i="1" s="1"/>
  <c r="Q1194" i="1"/>
  <c r="S1177" i="1"/>
  <c r="Q1177" i="1"/>
  <c r="U1177" i="1" s="1"/>
  <c r="P1177" i="1"/>
  <c r="R1177" i="1" s="1"/>
  <c r="T1177" i="1" s="1"/>
  <c r="S1942" i="1"/>
  <c r="Q1979" i="1"/>
  <c r="P1979" i="1"/>
  <c r="R1979" i="1" s="1"/>
  <c r="T1979" i="1" s="1"/>
  <c r="Q1733" i="1"/>
  <c r="U1733" i="1" s="1"/>
  <c r="P1733" i="1"/>
  <c r="R1733" i="1" s="1"/>
  <c r="T1733" i="1" s="1"/>
  <c r="S1890" i="1"/>
  <c r="Q1890" i="1"/>
  <c r="U1890" i="1" s="1"/>
  <c r="S1772" i="1"/>
  <c r="S1860" i="1"/>
  <c r="R1860" i="1"/>
  <c r="T1860" i="1" s="1"/>
  <c r="Q1739" i="1"/>
  <c r="U1739" i="1" s="1"/>
  <c r="S1626" i="1"/>
  <c r="R1626" i="1"/>
  <c r="T1626" i="1" s="1"/>
  <c r="S1789" i="1"/>
  <c r="R1659" i="1"/>
  <c r="T1659" i="1" s="1"/>
  <c r="S1659" i="1"/>
  <c r="P1169" i="1"/>
  <c r="R1169" i="1" s="1"/>
  <c r="T1169" i="1" s="1"/>
  <c r="Q1169" i="1"/>
  <c r="P1260" i="1"/>
  <c r="R1260" i="1" s="1"/>
  <c r="T1260" i="1" s="1"/>
  <c r="R1144" i="1"/>
  <c r="T1144" i="1" s="1"/>
  <c r="S1144" i="1"/>
  <c r="S1998" i="1"/>
  <c r="R1895" i="1"/>
  <c r="T1895" i="1" s="1"/>
  <c r="S1895" i="1"/>
  <c r="U1972" i="1"/>
  <c r="Q1981" i="1"/>
  <c r="U1981" i="1" s="1"/>
  <c r="P1881" i="1"/>
  <c r="R1881" i="1" s="1"/>
  <c r="T1881" i="1" s="1"/>
  <c r="Q1977" i="1"/>
  <c r="U1977" i="1" s="1"/>
  <c r="P1882" i="1"/>
  <c r="R1882" i="1" s="1"/>
  <c r="T1882" i="1" s="1"/>
  <c r="S1882" i="1"/>
  <c r="Q1898" i="1"/>
  <c r="S1674" i="1"/>
  <c r="Q1674" i="1"/>
  <c r="U1674" i="1" s="1"/>
  <c r="S1803" i="1"/>
  <c r="Q1803" i="1"/>
  <c r="U1803" i="1" s="1"/>
  <c r="U1973" i="1"/>
  <c r="V1844" i="1"/>
  <c r="W1844" i="1" s="1"/>
  <c r="U1659" i="1"/>
  <c r="U1384" i="1"/>
  <c r="P1051" i="1"/>
  <c r="R1051" i="1" s="1"/>
  <c r="T1051" i="1" s="1"/>
  <c r="Q1716" i="1"/>
  <c r="P1716" i="1"/>
  <c r="R1716" i="1" s="1"/>
  <c r="T1716" i="1" s="1"/>
  <c r="R1784" i="1"/>
  <c r="T1784" i="1" s="1"/>
  <c r="S1784" i="1"/>
  <c r="S1971" i="1"/>
  <c r="V1996" i="1"/>
  <c r="W1996" i="1" s="1"/>
  <c r="U1895" i="1"/>
  <c r="Q1963" i="1"/>
  <c r="P1963" i="1"/>
  <c r="R1963" i="1" s="1"/>
  <c r="T1963" i="1" s="1"/>
  <c r="S1995" i="1"/>
  <c r="V1995" i="1" s="1"/>
  <c r="W1995" i="1" s="1"/>
  <c r="Q1881" i="1"/>
  <c r="U1881" i="1" s="1"/>
  <c r="Q1915" i="1"/>
  <c r="U1959" i="1"/>
  <c r="Q1882" i="1"/>
  <c r="U1882" i="1" s="1"/>
  <c r="S1894" i="1"/>
  <c r="V1894" i="1" s="1"/>
  <c r="W1894" i="1" s="1"/>
  <c r="P1968" i="1"/>
  <c r="R1968" i="1" s="1"/>
  <c r="T1968" i="1" s="1"/>
  <c r="P1898" i="1"/>
  <c r="R1898" i="1" s="1"/>
  <c r="T1898" i="1" s="1"/>
  <c r="Q1771" i="1"/>
  <c r="S1658" i="1"/>
  <c r="Q1658" i="1"/>
  <c r="U1658" i="1" s="1"/>
  <c r="P1803" i="1"/>
  <c r="R1803" i="1" s="1"/>
  <c r="T1803" i="1" s="1"/>
  <c r="S1912" i="1"/>
  <c r="Q1912" i="1"/>
  <c r="U1912" i="1" s="1"/>
  <c r="R1813" i="1"/>
  <c r="T1813" i="1" s="1"/>
  <c r="S1813" i="1"/>
  <c r="S1763" i="1"/>
  <c r="V1763" i="1" s="1"/>
  <c r="W1763" i="1" s="1"/>
  <c r="S1750" i="1"/>
  <c r="Q1750" i="1"/>
  <c r="U1750" i="1" s="1"/>
  <c r="S1811" i="1"/>
  <c r="V1751" i="1"/>
  <c r="W1751" i="1" s="1"/>
  <c r="P1585" i="1"/>
  <c r="R1585" i="1" s="1"/>
  <c r="T1585" i="1" s="1"/>
  <c r="Q1585" i="1"/>
  <c r="Q1051" i="1"/>
  <c r="P1964" i="1"/>
  <c r="R1964" i="1" s="1"/>
  <c r="T1964" i="1" s="1"/>
  <c r="P1976" i="1"/>
  <c r="R1976" i="1" s="1"/>
  <c r="T1976" i="1" s="1"/>
  <c r="S1989" i="1"/>
  <c r="U1875" i="1"/>
  <c r="S1959" i="1"/>
  <c r="P1896" i="1"/>
  <c r="R1896" i="1" s="1"/>
  <c r="T1896" i="1" s="1"/>
  <c r="Q1896" i="1"/>
  <c r="U1896" i="1" s="1"/>
  <c r="S1904" i="1"/>
  <c r="P1534" i="1"/>
  <c r="R1534" i="1" s="1"/>
  <c r="T1534" i="1" s="1"/>
  <c r="S1711" i="1"/>
  <c r="P1630" i="1"/>
  <c r="R1630" i="1" s="1"/>
  <c r="T1630" i="1" s="1"/>
  <c r="Q1709" i="1"/>
  <c r="U1709" i="1" s="1"/>
  <c r="R1760" i="1"/>
  <c r="T1760" i="1" s="1"/>
  <c r="S1760" i="1"/>
  <c r="S1575" i="1"/>
  <c r="Q1575" i="1"/>
  <c r="U1575" i="1" s="1"/>
  <c r="Q1115" i="1"/>
  <c r="U1994" i="1"/>
  <c r="S1905" i="1"/>
  <c r="V1905" i="1" s="1"/>
  <c r="W1905" i="1" s="1"/>
  <c r="S1993" i="1"/>
  <c r="V1993" i="1" s="1"/>
  <c r="W1993" i="1" s="1"/>
  <c r="Q1905" i="1"/>
  <c r="U1905" i="1" s="1"/>
  <c r="R1879" i="1"/>
  <c r="T1879" i="1" s="1"/>
  <c r="S1879" i="1"/>
  <c r="Q1660" i="1"/>
  <c r="P1660" i="1"/>
  <c r="R1660" i="1" s="1"/>
  <c r="T1660" i="1" s="1"/>
  <c r="P1032" i="1"/>
  <c r="R1032" i="1" s="1"/>
  <c r="T1032" i="1" s="1"/>
  <c r="Q1976" i="1"/>
  <c r="S1983" i="1"/>
  <c r="S1956" i="1"/>
  <c r="V1956" i="1" s="1"/>
  <c r="W1956" i="1" s="1"/>
  <c r="R1891" i="1"/>
  <c r="T1891" i="1" s="1"/>
  <c r="S1891" i="1"/>
  <c r="V1891" i="1" s="1"/>
  <c r="W1891" i="1" s="1"/>
  <c r="S1987" i="1"/>
  <c r="V1987" i="1" s="1"/>
  <c r="W1987" i="1" s="1"/>
  <c r="S1823" i="1"/>
  <c r="V1823" i="1" s="1"/>
  <c r="W1823" i="1" s="1"/>
  <c r="U1879" i="1"/>
  <c r="P1801" i="1"/>
  <c r="R1801" i="1" s="1"/>
  <c r="T1801" i="1" s="1"/>
  <c r="S1892" i="1"/>
  <c r="V1892" i="1" s="1"/>
  <c r="W1892" i="1" s="1"/>
  <c r="P1840" i="1"/>
  <c r="R1840" i="1" s="1"/>
  <c r="T1840" i="1" s="1"/>
  <c r="Q1711" i="1"/>
  <c r="U1711" i="1" s="1"/>
  <c r="Q1748" i="1"/>
  <c r="P1748" i="1"/>
  <c r="R1748" i="1" s="1"/>
  <c r="T1748" i="1" s="1"/>
  <c r="U1758" i="1"/>
  <c r="R1774" i="1"/>
  <c r="T1774" i="1" s="1"/>
  <c r="S1774" i="1"/>
  <c r="R1706" i="1"/>
  <c r="T1706" i="1" s="1"/>
  <c r="U1706" i="1"/>
  <c r="S1706" i="1"/>
  <c r="P1575" i="1"/>
  <c r="R1575" i="1" s="1"/>
  <c r="T1575" i="1" s="1"/>
  <c r="Q1566" i="1"/>
  <c r="P1566" i="1"/>
  <c r="R1566" i="1" s="1"/>
  <c r="T1566" i="1" s="1"/>
  <c r="S1652" i="1"/>
  <c r="R1576" i="1"/>
  <c r="T1576" i="1" s="1"/>
  <c r="S1576" i="1"/>
  <c r="U1576" i="1"/>
  <c r="S1410" i="1"/>
  <c r="V1410" i="1" s="1"/>
  <c r="W1410" i="1" s="1"/>
  <c r="S1489" i="1"/>
  <c r="S1244" i="1"/>
  <c r="Q1244" i="1"/>
  <c r="U1244" i="1" s="1"/>
  <c r="P1115" i="1"/>
  <c r="R1115" i="1" s="1"/>
  <c r="T1115" i="1" s="1"/>
  <c r="R1028" i="1"/>
  <c r="T1028" i="1" s="1"/>
  <c r="S1028" i="1"/>
  <c r="P1931" i="1"/>
  <c r="R1931" i="1" s="1"/>
  <c r="T1931" i="1" s="1"/>
  <c r="P1969" i="1"/>
  <c r="R1969" i="1" s="1"/>
  <c r="T1969" i="1" s="1"/>
  <c r="P1947" i="1"/>
  <c r="R1947" i="1" s="1"/>
  <c r="T1947" i="1" s="1"/>
  <c r="Q1947" i="1"/>
  <c r="Q1850" i="1"/>
  <c r="Q1920" i="1"/>
  <c r="Q1975" i="1"/>
  <c r="R1817" i="1"/>
  <c r="T1817" i="1" s="1"/>
  <c r="S1817" i="1"/>
  <c r="R1790" i="1"/>
  <c r="T1790" i="1" s="1"/>
  <c r="S1790" i="1"/>
  <c r="S1861" i="1"/>
  <c r="S1868" i="1"/>
  <c r="R1804" i="1"/>
  <c r="T1804" i="1" s="1"/>
  <c r="S1804" i="1"/>
  <c r="P1955" i="1"/>
  <c r="R1955" i="1" s="1"/>
  <c r="T1955" i="1" s="1"/>
  <c r="S1955" i="1"/>
  <c r="S1736" i="1"/>
  <c r="R1689" i="1"/>
  <c r="T1689" i="1" s="1"/>
  <c r="U1689" i="1"/>
  <c r="S1689" i="1"/>
  <c r="P1699" i="1"/>
  <c r="R1699" i="1" s="1"/>
  <c r="T1699" i="1" s="1"/>
  <c r="R1561" i="1"/>
  <c r="T1561" i="1" s="1"/>
  <c r="S1561" i="1"/>
  <c r="R1645" i="1"/>
  <c r="T1645" i="1" s="1"/>
  <c r="S1645" i="1"/>
  <c r="R1415" i="1"/>
  <c r="T1415" i="1" s="1"/>
  <c r="S1415" i="1"/>
  <c r="V1415" i="1" s="1"/>
  <c r="W1415" i="1" s="1"/>
  <c r="U1415" i="1"/>
  <c r="S1484" i="1"/>
  <c r="Q1484" i="1"/>
  <c r="U1484" i="1" s="1"/>
  <c r="Q1200" i="1"/>
  <c r="U1535" i="1"/>
  <c r="P1023" i="1"/>
  <c r="R1023" i="1" s="1"/>
  <c r="T1023" i="1" s="1"/>
  <c r="S1929" i="1"/>
  <c r="U1983" i="1"/>
  <c r="R1945" i="1"/>
  <c r="T1945" i="1" s="1"/>
  <c r="S1945" i="1"/>
  <c r="V1945" i="1" s="1"/>
  <c r="W1945" i="1" s="1"/>
  <c r="U1971" i="1"/>
  <c r="P1850" i="1"/>
  <c r="R1850" i="1" s="1"/>
  <c r="T1850" i="1" s="1"/>
  <c r="P1920" i="1"/>
  <c r="R1920" i="1" s="1"/>
  <c r="T1920" i="1" s="1"/>
  <c r="P1975" i="1"/>
  <c r="R1975" i="1" s="1"/>
  <c r="T1975" i="1" s="1"/>
  <c r="P1978" i="1"/>
  <c r="R1978" i="1" s="1"/>
  <c r="T1978" i="1" s="1"/>
  <c r="Q1935" i="1"/>
  <c r="S1965" i="1"/>
  <c r="V1965" i="1" s="1"/>
  <c r="W1965" i="1" s="1"/>
  <c r="U1817" i="1"/>
  <c r="S1842" i="1"/>
  <c r="Q1842" i="1"/>
  <c r="U1842" i="1" s="1"/>
  <c r="U1794" i="1"/>
  <c r="S1838" i="1"/>
  <c r="V1855" i="1"/>
  <c r="W1855" i="1" s="1"/>
  <c r="Q1848" i="1"/>
  <c r="U1714" i="1"/>
  <c r="U1736" i="1"/>
  <c r="S1684" i="1"/>
  <c r="P1702" i="1"/>
  <c r="R1702" i="1" s="1"/>
  <c r="T1702" i="1" s="1"/>
  <c r="R1552" i="1"/>
  <c r="T1552" i="1" s="1"/>
  <c r="S1552" i="1"/>
  <c r="U1552" i="1"/>
  <c r="R1396" i="1"/>
  <c r="T1396" i="1" s="1"/>
  <c r="S1396" i="1"/>
  <c r="V1396" i="1" s="1"/>
  <c r="W1396" i="1" s="1"/>
  <c r="P1484" i="1"/>
  <c r="R1484" i="1" s="1"/>
  <c r="T1484" i="1" s="1"/>
  <c r="S1521" i="1"/>
  <c r="U1410" i="1"/>
  <c r="U1489" i="1"/>
  <c r="R1350" i="1"/>
  <c r="T1350" i="1" s="1"/>
  <c r="S1350" i="1"/>
  <c r="V1350" i="1" s="1"/>
  <c r="W1350" i="1" s="1"/>
  <c r="P1200" i="1"/>
  <c r="R1200" i="1" s="1"/>
  <c r="T1200" i="1" s="1"/>
  <c r="Q1223" i="1"/>
  <c r="P1223" i="1"/>
  <c r="R1223" i="1" s="1"/>
  <c r="T1223" i="1" s="1"/>
  <c r="Q1023" i="1"/>
  <c r="S1127" i="1"/>
  <c r="S1962" i="1"/>
  <c r="Q1887" i="1"/>
  <c r="S1960" i="1"/>
  <c r="V1960" i="1" s="1"/>
  <c r="W1960" i="1" s="1"/>
  <c r="U1946" i="1"/>
  <c r="Q1978" i="1"/>
  <c r="P1935" i="1"/>
  <c r="R1935" i="1" s="1"/>
  <c r="T1935" i="1" s="1"/>
  <c r="S1753" i="1"/>
  <c r="P1848" i="1"/>
  <c r="R1848" i="1" s="1"/>
  <c r="T1848" i="1" s="1"/>
  <c r="V1707" i="1"/>
  <c r="W1707" i="1" s="1"/>
  <c r="S1656" i="1"/>
  <c r="Q1656" i="1"/>
  <c r="U1656" i="1" s="1"/>
  <c r="Q1702" i="1"/>
  <c r="U1702" i="1" s="1"/>
  <c r="R1636" i="1"/>
  <c r="T1636" i="1" s="1"/>
  <c r="S1636" i="1"/>
  <c r="P1610" i="1"/>
  <c r="R1610" i="1" s="1"/>
  <c r="T1610" i="1" s="1"/>
  <c r="P1038" i="1"/>
  <c r="R1038" i="1" s="1"/>
  <c r="T1038" i="1" s="1"/>
  <c r="Q1038" i="1"/>
  <c r="U1038" i="1" s="1"/>
  <c r="Q1073" i="1"/>
  <c r="U1073" i="1" s="1"/>
  <c r="P1073" i="1"/>
  <c r="R1073" i="1" s="1"/>
  <c r="T1073" i="1" s="1"/>
  <c r="Q1024" i="1"/>
  <c r="R1928" i="1"/>
  <c r="T1928" i="1" s="1"/>
  <c r="S1928" i="1"/>
  <c r="P1913" i="1"/>
  <c r="R1913" i="1" s="1"/>
  <c r="T1913" i="1" s="1"/>
  <c r="P1986" i="1"/>
  <c r="R1986" i="1" s="1"/>
  <c r="T1986" i="1" s="1"/>
  <c r="S1944" i="1"/>
  <c r="R1944" i="1"/>
  <c r="T1944" i="1" s="1"/>
  <c r="V1932" i="1"/>
  <c r="W1932" i="1" s="1"/>
  <c r="S1924" i="1"/>
  <c r="V1924" i="1" s="1"/>
  <c r="W1924" i="1" s="1"/>
  <c r="S1651" i="1"/>
  <c r="V1651" i="1" s="1"/>
  <c r="W1651" i="1" s="1"/>
  <c r="Q1651" i="1"/>
  <c r="U1651" i="1" s="1"/>
  <c r="P1672" i="1"/>
  <c r="R1672" i="1" s="1"/>
  <c r="T1672" i="1" s="1"/>
  <c r="R1648" i="1"/>
  <c r="T1648" i="1" s="1"/>
  <c r="S1648" i="1"/>
  <c r="V1648" i="1" s="1"/>
  <c r="W1648" i="1" s="1"/>
  <c r="S1629" i="1"/>
  <c r="Q1629" i="1"/>
  <c r="P1614" i="1"/>
  <c r="R1614" i="1" s="1"/>
  <c r="T1614" i="1" s="1"/>
  <c r="Q1610" i="1"/>
  <c r="U1610" i="1" s="1"/>
  <c r="P1453" i="1"/>
  <c r="R1453" i="1" s="1"/>
  <c r="T1453" i="1" s="1"/>
  <c r="Q1521" i="1"/>
  <c r="U1521" i="1" s="1"/>
  <c r="P1033" i="1"/>
  <c r="R1033" i="1" s="1"/>
  <c r="T1033" i="1" s="1"/>
  <c r="Q1033" i="1"/>
  <c r="Q1922" i="1"/>
  <c r="Q2000" i="1"/>
  <c r="U2000" i="1" s="1"/>
  <c r="Q1858" i="1"/>
  <c r="V1967" i="1"/>
  <c r="W1967" i="1" s="1"/>
  <c r="Q1828" i="1"/>
  <c r="U1828" i="1" s="1"/>
  <c r="P1828" i="1"/>
  <c r="R1828" i="1" s="1"/>
  <c r="T1828" i="1" s="1"/>
  <c r="R1768" i="1"/>
  <c r="T1768" i="1" s="1"/>
  <c r="S1768" i="1"/>
  <c r="V1768" i="1" s="1"/>
  <c r="W1768" i="1" s="1"/>
  <c r="S1703" i="1"/>
  <c r="Q1703" i="1"/>
  <c r="U1703" i="1" s="1"/>
  <c r="P1662" i="1"/>
  <c r="R1662" i="1" s="1"/>
  <c r="T1662" i="1" s="1"/>
  <c r="Q1662" i="1"/>
  <c r="P1629" i="1"/>
  <c r="R1629" i="1" s="1"/>
  <c r="T1629" i="1" s="1"/>
  <c r="Q1614" i="1"/>
  <c r="P1515" i="1"/>
  <c r="R1515" i="1" s="1"/>
  <c r="T1515" i="1" s="1"/>
  <c r="Q1572" i="1"/>
  <c r="P1572" i="1"/>
  <c r="R1572" i="1" s="1"/>
  <c r="T1572" i="1" s="1"/>
  <c r="R1282" i="1"/>
  <c r="T1282" i="1" s="1"/>
  <c r="U1282" i="1"/>
  <c r="S1282" i="1"/>
  <c r="P1109" i="1"/>
  <c r="R1109" i="1" s="1"/>
  <c r="T1109" i="1" s="1"/>
  <c r="Q1109" i="1"/>
  <c r="U1025" i="1"/>
  <c r="P1859" i="1"/>
  <c r="R1859" i="1" s="1"/>
  <c r="T1859" i="1" s="1"/>
  <c r="Q1859" i="1"/>
  <c r="U1859" i="1" s="1"/>
  <c r="P1922" i="1"/>
  <c r="R1922" i="1" s="1"/>
  <c r="T1922" i="1" s="1"/>
  <c r="U1868" i="1"/>
  <c r="P1858" i="1"/>
  <c r="R1858" i="1" s="1"/>
  <c r="T1858" i="1" s="1"/>
  <c r="S1883" i="1"/>
  <c r="V1903" i="1"/>
  <c r="W1903" i="1" s="1"/>
  <c r="R1792" i="1"/>
  <c r="T1792" i="1" s="1"/>
  <c r="S1792" i="1"/>
  <c r="P1943" i="1"/>
  <c r="R1943" i="1" s="1"/>
  <c r="T1943" i="1" s="1"/>
  <c r="P1940" i="1"/>
  <c r="R1940" i="1" s="1"/>
  <c r="T1940" i="1" s="1"/>
  <c r="U1776" i="1"/>
  <c r="V1847" i="1"/>
  <c r="W1847" i="1" s="1"/>
  <c r="S1906" i="1"/>
  <c r="P1608" i="1"/>
  <c r="R1608" i="1" s="1"/>
  <c r="T1608" i="1" s="1"/>
  <c r="S1696" i="1"/>
  <c r="R1696" i="1"/>
  <c r="T1696" i="1" s="1"/>
  <c r="U1696" i="1"/>
  <c r="P1274" i="1"/>
  <c r="R1274" i="1" s="1"/>
  <c r="T1274" i="1" s="1"/>
  <c r="Q1274" i="1"/>
  <c r="Q1431" i="1"/>
  <c r="P1431" i="1"/>
  <c r="R1431" i="1" s="1"/>
  <c r="T1431" i="1" s="1"/>
  <c r="R1247" i="1"/>
  <c r="T1247" i="1" s="1"/>
  <c r="S1247" i="1"/>
  <c r="V1247" i="1" s="1"/>
  <c r="W1247" i="1" s="1"/>
  <c r="R1104" i="1"/>
  <c r="T1104" i="1" s="1"/>
  <c r="U1104" i="1"/>
  <c r="S1104" i="1"/>
  <c r="P1864" i="1"/>
  <c r="R1864" i="1" s="1"/>
  <c r="T1864" i="1" s="1"/>
  <c r="R1921" i="1"/>
  <c r="T1921" i="1" s="1"/>
  <c r="S1921" i="1"/>
  <c r="V1918" i="1"/>
  <c r="W1918" i="1" s="1"/>
  <c r="R1908" i="1"/>
  <c r="T1908" i="1" s="1"/>
  <c r="S1908" i="1"/>
  <c r="Q1943" i="1"/>
  <c r="U1943" i="1" s="1"/>
  <c r="P1851" i="1"/>
  <c r="R1851" i="1" s="1"/>
  <c r="T1851" i="1" s="1"/>
  <c r="Q1738" i="1"/>
  <c r="U1738" i="1" s="1"/>
  <c r="U1865" i="1"/>
  <c r="R1694" i="1"/>
  <c r="T1694" i="1" s="1"/>
  <c r="S1694" i="1"/>
  <c r="V1694" i="1" s="1"/>
  <c r="W1694" i="1" s="1"/>
  <c r="R1579" i="1"/>
  <c r="T1579" i="1" s="1"/>
  <c r="S1579" i="1"/>
  <c r="U1579" i="1"/>
  <c r="S1698" i="1"/>
  <c r="V1698" i="1" s="1"/>
  <c r="W1698" i="1" s="1"/>
  <c r="S1732" i="1"/>
  <c r="Q1732" i="1"/>
  <c r="U1732" i="1" s="1"/>
  <c r="P1732" i="1"/>
  <c r="R1732" i="1" s="1"/>
  <c r="T1732" i="1" s="1"/>
  <c r="P1649" i="1"/>
  <c r="R1649" i="1" s="1"/>
  <c r="T1649" i="1" s="1"/>
  <c r="V1631" i="1"/>
  <c r="W1631" i="1" s="1"/>
  <c r="P1479" i="1"/>
  <c r="R1479" i="1" s="1"/>
  <c r="T1479" i="1" s="1"/>
  <c r="Q1479" i="1"/>
  <c r="P1485" i="1"/>
  <c r="R1485" i="1" s="1"/>
  <c r="T1485" i="1" s="1"/>
  <c r="Q1515" i="1"/>
  <c r="U1515" i="1" s="1"/>
  <c r="R1421" i="1"/>
  <c r="T1421" i="1" s="1"/>
  <c r="S1421" i="1"/>
  <c r="Q1138" i="1"/>
  <c r="P1138" i="1"/>
  <c r="R1138" i="1" s="1"/>
  <c r="T1138" i="1" s="1"/>
  <c r="R1013" i="1"/>
  <c r="T1013" i="1" s="1"/>
  <c r="S1013" i="1"/>
  <c r="S1988" i="1"/>
  <c r="P1988" i="1"/>
  <c r="R1988" i="1" s="1"/>
  <c r="T1988" i="1" s="1"/>
  <c r="Q1988" i="1"/>
  <c r="U1988" i="1" s="1"/>
  <c r="U1998" i="1"/>
  <c r="P1970" i="1"/>
  <c r="R1970" i="1" s="1"/>
  <c r="T1970" i="1" s="1"/>
  <c r="Q1864" i="1"/>
  <c r="U1864" i="1" s="1"/>
  <c r="U1921" i="1"/>
  <c r="R1973" i="1"/>
  <c r="T1973" i="1" s="1"/>
  <c r="S1973" i="1"/>
  <c r="P1825" i="1"/>
  <c r="R1825" i="1" s="1"/>
  <c r="T1825" i="1" s="1"/>
  <c r="V1822" i="1"/>
  <c r="W1822" i="1" s="1"/>
  <c r="S1746" i="1"/>
  <c r="S1622" i="1"/>
  <c r="R1616" i="1"/>
  <c r="T1616" i="1" s="1"/>
  <c r="S1616" i="1"/>
  <c r="U1652" i="1"/>
  <c r="R1715" i="1"/>
  <c r="T1715" i="1" s="1"/>
  <c r="S1715" i="1"/>
  <c r="Q1398" i="1"/>
  <c r="Q1485" i="1"/>
  <c r="U1485" i="1" s="1"/>
  <c r="R1391" i="1"/>
  <c r="T1391" i="1" s="1"/>
  <c r="S1391" i="1"/>
  <c r="V1391" i="1" s="1"/>
  <c r="W1391" i="1" s="1"/>
  <c r="Q1219" i="1"/>
  <c r="P1219" i="1"/>
  <c r="R1219" i="1" s="1"/>
  <c r="T1219" i="1" s="1"/>
  <c r="R1094" i="1"/>
  <c r="T1094" i="1" s="1"/>
  <c r="S1094" i="1"/>
  <c r="R1249" i="1"/>
  <c r="T1249" i="1" s="1"/>
  <c r="U1249" i="1"/>
  <c r="S1249" i="1"/>
  <c r="V1249" i="1" s="1"/>
  <c r="W1249" i="1" s="1"/>
  <c r="S1010" i="1"/>
  <c r="Q1010" i="1"/>
  <c r="P1010" i="1"/>
  <c r="R1010" i="1" s="1"/>
  <c r="T1010" i="1" s="1"/>
  <c r="R1958" i="1"/>
  <c r="T1958" i="1" s="1"/>
  <c r="U1958" i="1"/>
  <c r="U1818" i="1"/>
  <c r="Q2001" i="1"/>
  <c r="U2001" i="1" s="1"/>
  <c r="U1989" i="1"/>
  <c r="P1936" i="1"/>
  <c r="R1936" i="1" s="1"/>
  <c r="T1936" i="1" s="1"/>
  <c r="U1904" i="1"/>
  <c r="P1957" i="1"/>
  <c r="R1957" i="1" s="1"/>
  <c r="T1957" i="1" s="1"/>
  <c r="S1852" i="1"/>
  <c r="V1852" i="1" s="1"/>
  <c r="W1852" i="1" s="1"/>
  <c r="P1771" i="1"/>
  <c r="R1771" i="1" s="1"/>
  <c r="T1771" i="1" s="1"/>
  <c r="S1980" i="1"/>
  <c r="V1980" i="1" s="1"/>
  <c r="W1980" i="1" s="1"/>
  <c r="U1793" i="1"/>
  <c r="V1793" i="1" s="1"/>
  <c r="W1793" i="1" s="1"/>
  <c r="Q1825" i="1"/>
  <c r="U1825" i="1" s="1"/>
  <c r="S1757" i="1"/>
  <c r="Q1757" i="1"/>
  <c r="U1757" i="1" s="1"/>
  <c r="S1865" i="1"/>
  <c r="P1719" i="1"/>
  <c r="R1719" i="1" s="1"/>
  <c r="T1719" i="1" s="1"/>
  <c r="R1824" i="1"/>
  <c r="T1824" i="1" s="1"/>
  <c r="S1824" i="1"/>
  <c r="V1824" i="1" s="1"/>
  <c r="W1824" i="1" s="1"/>
  <c r="P1653" i="1"/>
  <c r="R1653" i="1" s="1"/>
  <c r="T1653" i="1" s="1"/>
  <c r="Q1698" i="1"/>
  <c r="U1698" i="1" s="1"/>
  <c r="P1600" i="1"/>
  <c r="R1600" i="1" s="1"/>
  <c r="T1600" i="1" s="1"/>
  <c r="S1735" i="1"/>
  <c r="Q1735" i="1"/>
  <c r="U1735" i="1" s="1"/>
  <c r="P1607" i="1"/>
  <c r="R1607" i="1" s="1"/>
  <c r="T1607" i="1" s="1"/>
  <c r="Q1607" i="1"/>
  <c r="U1548" i="1"/>
  <c r="R1601" i="1"/>
  <c r="T1601" i="1" s="1"/>
  <c r="U1601" i="1"/>
  <c r="S1601" i="1"/>
  <c r="R1597" i="1"/>
  <c r="T1597" i="1" s="1"/>
  <c r="S1597" i="1"/>
  <c r="V1597" i="1" s="1"/>
  <c r="W1597" i="1" s="1"/>
  <c r="P1398" i="1"/>
  <c r="R1398" i="1" s="1"/>
  <c r="T1398" i="1" s="1"/>
  <c r="Q1442" i="1"/>
  <c r="P1442" i="1"/>
  <c r="R1442" i="1" s="1"/>
  <c r="T1442" i="1" s="1"/>
  <c r="U1326" i="1"/>
  <c r="U1288" i="1"/>
  <c r="Q1210" i="1"/>
  <c r="U1151" i="1"/>
  <c r="U1199" i="1"/>
  <c r="U1569" i="1"/>
  <c r="P1511" i="1"/>
  <c r="R1511" i="1" s="1"/>
  <c r="T1511" i="1" s="1"/>
  <c r="Q1284" i="1"/>
  <c r="S1472" i="1"/>
  <c r="V1472" i="1" s="1"/>
  <c r="W1472" i="1" s="1"/>
  <c r="S1348" i="1"/>
  <c r="S1234" i="1"/>
  <c r="P1234" i="1"/>
  <c r="R1234" i="1" s="1"/>
  <c r="T1234" i="1" s="1"/>
  <c r="U1283" i="1"/>
  <c r="U1405" i="1"/>
  <c r="S1443" i="1"/>
  <c r="V1256" i="1"/>
  <c r="W1256" i="1" s="1"/>
  <c r="P1004" i="1"/>
  <c r="R1004" i="1" s="1"/>
  <c r="T1004" i="1" s="1"/>
  <c r="U1144" i="1"/>
  <c r="U1017" i="1"/>
  <c r="S1695" i="1"/>
  <c r="U1745" i="1"/>
  <c r="S1594" i="1"/>
  <c r="S1580" i="1"/>
  <c r="U1645" i="1"/>
  <c r="S1831" i="1"/>
  <c r="V1831" i="1" s="1"/>
  <c r="W1831" i="1" s="1"/>
  <c r="S1389" i="1"/>
  <c r="S1569" i="1"/>
  <c r="V1569" i="1" s="1"/>
  <c r="W1569" i="1" s="1"/>
  <c r="V1475" i="1"/>
  <c r="W1475" i="1" s="1"/>
  <c r="S1390" i="1"/>
  <c r="P1523" i="1"/>
  <c r="R1523" i="1" s="1"/>
  <c r="T1523" i="1" s="1"/>
  <c r="S1765" i="1"/>
  <c r="V1765" i="1" s="1"/>
  <c r="W1765" i="1" s="1"/>
  <c r="Q1265" i="1"/>
  <c r="P1505" i="1"/>
  <c r="R1505" i="1" s="1"/>
  <c r="T1505" i="1" s="1"/>
  <c r="U1414" i="1"/>
  <c r="S1366" i="1"/>
  <c r="U1364" i="1"/>
  <c r="U1438" i="1"/>
  <c r="Q1348" i="1"/>
  <c r="U1348" i="1" s="1"/>
  <c r="S1139" i="1"/>
  <c r="V1139" i="1" s="1"/>
  <c r="W1139" i="1" s="1"/>
  <c r="Q1139" i="1"/>
  <c r="U1139" i="1" s="1"/>
  <c r="S1119" i="1"/>
  <c r="V1119" i="1" s="1"/>
  <c r="W1119" i="1" s="1"/>
  <c r="S1286" i="1"/>
  <c r="S1227" i="1"/>
  <c r="P1227" i="1"/>
  <c r="R1227" i="1" s="1"/>
  <c r="T1227" i="1" s="1"/>
  <c r="S1272" i="1"/>
  <c r="S1189" i="1"/>
  <c r="V1189" i="1" s="1"/>
  <c r="W1189" i="1" s="1"/>
  <c r="P1091" i="1"/>
  <c r="R1091" i="1" s="1"/>
  <c r="T1091" i="1" s="1"/>
  <c r="S1187" i="1"/>
  <c r="V1187" i="1" s="1"/>
  <c r="W1187" i="1" s="1"/>
  <c r="S1402" i="1"/>
  <c r="S1103" i="1"/>
  <c r="U1175" i="1"/>
  <c r="S1233" i="1"/>
  <c r="R1233" i="1"/>
  <c r="T1233" i="1" s="1"/>
  <c r="S1099" i="1"/>
  <c r="S1093" i="1"/>
  <c r="S1040" i="1"/>
  <c r="U1068" i="1"/>
  <c r="Q1499" i="1"/>
  <c r="P1499" i="1"/>
  <c r="R1499" i="1" s="1"/>
  <c r="T1499" i="1" s="1"/>
  <c r="U1376" i="1"/>
  <c r="S1405" i="1"/>
  <c r="S1172" i="1"/>
  <c r="V1172" i="1" s="1"/>
  <c r="W1172" i="1" s="1"/>
  <c r="V1255" i="1"/>
  <c r="W1255" i="1" s="1"/>
  <c r="U1066" i="1"/>
  <c r="U1053" i="1"/>
  <c r="S1055" i="1"/>
  <c r="S1558" i="1"/>
  <c r="V1558" i="1" s="1"/>
  <c r="W1558" i="1" s="1"/>
  <c r="U1389" i="1"/>
  <c r="S1444" i="1"/>
  <c r="U1390" i="1"/>
  <c r="S1276" i="1"/>
  <c r="P1276" i="1"/>
  <c r="R1276" i="1" s="1"/>
  <c r="T1276" i="1" s="1"/>
  <c r="U1486" i="1"/>
  <c r="V1486" i="1" s="1"/>
  <c r="W1486" i="1" s="1"/>
  <c r="P1412" i="1"/>
  <c r="R1412" i="1" s="1"/>
  <c r="T1412" i="1" s="1"/>
  <c r="P1358" i="1"/>
  <c r="R1358" i="1" s="1"/>
  <c r="T1358" i="1" s="1"/>
  <c r="S1468" i="1"/>
  <c r="V1287" i="1"/>
  <c r="W1287" i="1" s="1"/>
  <c r="U1103" i="1"/>
  <c r="U1160" i="1"/>
  <c r="U1286" i="1"/>
  <c r="U1272" i="1"/>
  <c r="U1143" i="1"/>
  <c r="U1441" i="1"/>
  <c r="U1187" i="1"/>
  <c r="S1133" i="1"/>
  <c r="U1404" i="1"/>
  <c r="V1404" i="1" s="1"/>
  <c r="W1404" i="1" s="1"/>
  <c r="S1225" i="1"/>
  <c r="S1202" i="1"/>
  <c r="V1136" i="1"/>
  <c r="W1136" i="1" s="1"/>
  <c r="U1230" i="1"/>
  <c r="S1011" i="1"/>
  <c r="V1011" i="1" s="1"/>
  <c r="W1011" i="1" s="1"/>
  <c r="S1776" i="1"/>
  <c r="R1869" i="1"/>
  <c r="T1869" i="1" s="1"/>
  <c r="S1869" i="1"/>
  <c r="R1802" i="1"/>
  <c r="T1802" i="1" s="1"/>
  <c r="S1802" i="1"/>
  <c r="V1802" i="1" s="1"/>
  <c r="W1802" i="1" s="1"/>
  <c r="S1830" i="1"/>
  <c r="V1830" i="1" s="1"/>
  <c r="W1830" i="1" s="1"/>
  <c r="S1637" i="1"/>
  <c r="U1811" i="1"/>
  <c r="S1721" i="1"/>
  <c r="V1721" i="1" s="1"/>
  <c r="W1721" i="1" s="1"/>
  <c r="V1730" i="1"/>
  <c r="W1730" i="1" s="1"/>
  <c r="U1713" i="1"/>
  <c r="P1605" i="1"/>
  <c r="R1605" i="1" s="1"/>
  <c r="T1605" i="1" s="1"/>
  <c r="P1582" i="1"/>
  <c r="R1582" i="1" s="1"/>
  <c r="T1582" i="1" s="1"/>
  <c r="V1588" i="1"/>
  <c r="W1588" i="1" s="1"/>
  <c r="Q1546" i="1"/>
  <c r="U1546" i="1" s="1"/>
  <c r="S1546" i="1"/>
  <c r="S1598" i="1"/>
  <c r="U1537" i="1"/>
  <c r="S1621" i="1"/>
  <c r="Q1621" i="1"/>
  <c r="U1621" i="1" s="1"/>
  <c r="U1762" i="1"/>
  <c r="S1497" i="1"/>
  <c r="Q1356" i="1"/>
  <c r="P1356" i="1"/>
  <c r="R1356" i="1" s="1"/>
  <c r="T1356" i="1" s="1"/>
  <c r="U1492" i="1"/>
  <c r="S1549" i="1"/>
  <c r="S1259" i="1"/>
  <c r="Q1259" i="1"/>
  <c r="U1259" i="1" s="1"/>
  <c r="V1464" i="1"/>
  <c r="W1464" i="1" s="1"/>
  <c r="S1377" i="1"/>
  <c r="Q1407" i="1"/>
  <c r="Q1412" i="1"/>
  <c r="U1412" i="1" s="1"/>
  <c r="U1421" i="1"/>
  <c r="Q1358" i="1"/>
  <c r="P1406" i="1"/>
  <c r="R1406" i="1" s="1"/>
  <c r="T1406" i="1" s="1"/>
  <c r="S1399" i="1"/>
  <c r="V1399" i="1" s="1"/>
  <c r="W1399" i="1" s="1"/>
  <c r="P1312" i="1"/>
  <c r="R1312" i="1" s="1"/>
  <c r="T1312" i="1" s="1"/>
  <c r="U1459" i="1"/>
  <c r="S1160" i="1"/>
  <c r="V1160" i="1" s="1"/>
  <c r="W1160" i="1" s="1"/>
  <c r="S1401" i="1"/>
  <c r="P1098" i="1"/>
  <c r="R1098" i="1" s="1"/>
  <c r="T1098" i="1" s="1"/>
  <c r="S1270" i="1"/>
  <c r="Q1222" i="1"/>
  <c r="P1222" i="1"/>
  <c r="R1222" i="1" s="1"/>
  <c r="T1222" i="1" s="1"/>
  <c r="S1441" i="1"/>
  <c r="P1269" i="1"/>
  <c r="R1269" i="1" s="1"/>
  <c r="T1269" i="1" s="1"/>
  <c r="P1202" i="1"/>
  <c r="R1202" i="1" s="1"/>
  <c r="T1202" i="1" s="1"/>
  <c r="S1166" i="1"/>
  <c r="V1166" i="1" s="1"/>
  <c r="W1166" i="1" s="1"/>
  <c r="R1168" i="1"/>
  <c r="T1168" i="1" s="1"/>
  <c r="S1168" i="1"/>
  <c r="S1018" i="1"/>
  <c r="V1018" i="1" s="1"/>
  <c r="W1018" i="1" s="1"/>
  <c r="P1027" i="1"/>
  <c r="R1027" i="1" s="1"/>
  <c r="T1027" i="1" s="1"/>
  <c r="P1016" i="1"/>
  <c r="R1016" i="1" s="1"/>
  <c r="T1016" i="1" s="1"/>
  <c r="P1042" i="1"/>
  <c r="R1042" i="1" s="1"/>
  <c r="T1042" i="1" s="1"/>
  <c r="S1015" i="1"/>
  <c r="S1053" i="1"/>
  <c r="Q1020" i="1"/>
  <c r="U1020" i="1" s="1"/>
  <c r="S1708" i="1"/>
  <c r="P1603" i="1"/>
  <c r="R1603" i="1" s="1"/>
  <c r="T1603" i="1" s="1"/>
  <c r="U1767" i="1"/>
  <c r="V1542" i="1"/>
  <c r="W1542" i="1" s="1"/>
  <c r="S1554" i="1"/>
  <c r="S1532" i="1"/>
  <c r="P1532" i="1"/>
  <c r="R1532" i="1" s="1"/>
  <c r="T1532" i="1" s="1"/>
  <c r="S1762" i="1"/>
  <c r="Q1532" i="1"/>
  <c r="U1532" i="1" s="1"/>
  <c r="S1693" i="1"/>
  <c r="V1693" i="1" s="1"/>
  <c r="W1693" i="1" s="1"/>
  <c r="S1490" i="1"/>
  <c r="V1490" i="1" s="1"/>
  <c r="W1490" i="1" s="1"/>
  <c r="S1540" i="1"/>
  <c r="S1437" i="1"/>
  <c r="U1377" i="1"/>
  <c r="U1409" i="1"/>
  <c r="Q1406" i="1"/>
  <c r="S1454" i="1"/>
  <c r="V1298" i="1"/>
  <c r="W1298" i="1" s="1"/>
  <c r="Q1098" i="1"/>
  <c r="S1257" i="1"/>
  <c r="V1257" i="1" s="1"/>
  <c r="W1257" i="1" s="1"/>
  <c r="Q1257" i="1"/>
  <c r="U1257" i="1" s="1"/>
  <c r="S1208" i="1"/>
  <c r="V1208" i="1" s="1"/>
  <c r="W1208" i="1" s="1"/>
  <c r="S1248" i="1"/>
  <c r="S1117" i="1"/>
  <c r="S1425" i="1"/>
  <c r="P1167" i="1"/>
  <c r="R1167" i="1" s="1"/>
  <c r="T1167" i="1" s="1"/>
  <c r="Q1269" i="1"/>
  <c r="S1056" i="1"/>
  <c r="V1056" i="1" s="1"/>
  <c r="W1056" i="1" s="1"/>
  <c r="Q1056" i="1"/>
  <c r="U1056" i="1" s="1"/>
  <c r="Q1202" i="1"/>
  <c r="U1094" i="1"/>
  <c r="S1162" i="1"/>
  <c r="V1162" i="1" s="1"/>
  <c r="W1162" i="1" s="1"/>
  <c r="S1214" i="1"/>
  <c r="V1214" i="1" s="1"/>
  <c r="W1214" i="1" s="1"/>
  <c r="V1331" i="1"/>
  <c r="W1331" i="1" s="1"/>
  <c r="U1019" i="1"/>
  <c r="Q1016" i="1"/>
  <c r="U1291" i="1"/>
  <c r="S1078" i="1"/>
  <c r="S1112" i="1"/>
  <c r="Q1112" i="1"/>
  <c r="U1112" i="1" s="1"/>
  <c r="U1201" i="1"/>
  <c r="V1195" i="1"/>
  <c r="W1195" i="1" s="1"/>
  <c r="U1258" i="1"/>
  <c r="S1008" i="1"/>
  <c r="U1029" i="1"/>
  <c r="V1029" i="1" s="1"/>
  <c r="W1029" i="1" s="1"/>
  <c r="Q1695" i="1"/>
  <c r="U1695" i="1" s="1"/>
  <c r="S1742" i="1"/>
  <c r="R1529" i="1"/>
  <c r="T1529" i="1" s="1"/>
  <c r="U1529" i="1"/>
  <c r="V1529" i="1" s="1"/>
  <c r="W1529" i="1" s="1"/>
  <c r="Q1554" i="1"/>
  <c r="U1554" i="1" s="1"/>
  <c r="U1463" i="1"/>
  <c r="P1444" i="1"/>
  <c r="R1444" i="1" s="1"/>
  <c r="T1444" i="1" s="1"/>
  <c r="S1295" i="1"/>
  <c r="R1295" i="1"/>
  <c r="T1295" i="1" s="1"/>
  <c r="S1538" i="1"/>
  <c r="U1460" i="1"/>
  <c r="Q1540" i="1"/>
  <c r="U1540" i="1" s="1"/>
  <c r="P1543" i="1"/>
  <c r="R1543" i="1" s="1"/>
  <c r="T1543" i="1" s="1"/>
  <c r="Q1437" i="1"/>
  <c r="U1437" i="1" s="1"/>
  <c r="U1434" i="1"/>
  <c r="P1369" i="1"/>
  <c r="R1369" i="1" s="1"/>
  <c r="T1369" i="1" s="1"/>
  <c r="U1387" i="1"/>
  <c r="V1387" i="1" s="1"/>
  <c r="W1387" i="1" s="1"/>
  <c r="P1343" i="1"/>
  <c r="R1343" i="1" s="1"/>
  <c r="T1343" i="1" s="1"/>
  <c r="U1397" i="1"/>
  <c r="Q1454" i="1"/>
  <c r="U1454" i="1" s="1"/>
  <c r="U1330" i="1"/>
  <c r="S1062" i="1"/>
  <c r="Q1425" i="1"/>
  <c r="U1425" i="1" s="1"/>
  <c r="S1148" i="1"/>
  <c r="S1175" i="1"/>
  <c r="V1175" i="1" s="1"/>
  <c r="W1175" i="1" s="1"/>
  <c r="P1081" i="1"/>
  <c r="R1081" i="1" s="1"/>
  <c r="T1081" i="1" s="1"/>
  <c r="P1190" i="1"/>
  <c r="R1190" i="1" s="1"/>
  <c r="T1190" i="1" s="1"/>
  <c r="Q1162" i="1"/>
  <c r="U1162" i="1" s="1"/>
  <c r="U1159" i="1"/>
  <c r="P1002" i="1"/>
  <c r="R1002" i="1" s="1"/>
  <c r="T1002" i="1" s="1"/>
  <c r="S1031" i="1"/>
  <c r="V1031" i="1" s="1"/>
  <c r="W1031" i="1" s="1"/>
  <c r="U1037" i="1"/>
  <c r="U1790" i="1"/>
  <c r="Q1641" i="1"/>
  <c r="P1641" i="1"/>
  <c r="R1641" i="1" s="1"/>
  <c r="T1641" i="1" s="1"/>
  <c r="S1692" i="1"/>
  <c r="P1685" i="1"/>
  <c r="R1685" i="1" s="1"/>
  <c r="T1685" i="1" s="1"/>
  <c r="P1690" i="1"/>
  <c r="R1690" i="1" s="1"/>
  <c r="T1690" i="1" s="1"/>
  <c r="U1774" i="1"/>
  <c r="S1642" i="1"/>
  <c r="V1642" i="1" s="1"/>
  <c r="W1642" i="1" s="1"/>
  <c r="P1565" i="1"/>
  <c r="R1565" i="1" s="1"/>
  <c r="T1565" i="1" s="1"/>
  <c r="V1691" i="1"/>
  <c r="W1691" i="1" s="1"/>
  <c r="V1679" i="1"/>
  <c r="W1679" i="1" s="1"/>
  <c r="S1677" i="1"/>
  <c r="V1677" i="1" s="1"/>
  <c r="W1677" i="1" s="1"/>
  <c r="P1742" i="1"/>
  <c r="R1742" i="1" s="1"/>
  <c r="T1742" i="1" s="1"/>
  <c r="P1480" i="1"/>
  <c r="R1480" i="1" s="1"/>
  <c r="T1480" i="1" s="1"/>
  <c r="Q1480" i="1"/>
  <c r="U1480" i="1" s="1"/>
  <c r="Q1681" i="1"/>
  <c r="U1681" i="1" s="1"/>
  <c r="S1512" i="1"/>
  <c r="R1512" i="1"/>
  <c r="T1512" i="1" s="1"/>
  <c r="Q1444" i="1"/>
  <c r="U1571" i="1"/>
  <c r="P1513" i="1"/>
  <c r="R1513" i="1" s="1"/>
  <c r="T1513" i="1" s="1"/>
  <c r="Q1543" i="1"/>
  <c r="S1427" i="1"/>
  <c r="Q1432" i="1"/>
  <c r="U1432" i="1" s="1"/>
  <c r="P1432" i="1"/>
  <c r="R1432" i="1" s="1"/>
  <c r="T1432" i="1" s="1"/>
  <c r="S1364" i="1"/>
  <c r="V1364" i="1" s="1"/>
  <c r="W1364" i="1" s="1"/>
  <c r="S1397" i="1"/>
  <c r="S1386" i="1"/>
  <c r="U1408" i="1"/>
  <c r="U1337" i="1"/>
  <c r="P1365" i="1"/>
  <c r="R1365" i="1" s="1"/>
  <c r="T1365" i="1" s="1"/>
  <c r="Q1303" i="1"/>
  <c r="P1303" i="1"/>
  <c r="R1303" i="1" s="1"/>
  <c r="T1303" i="1" s="1"/>
  <c r="U1503" i="1"/>
  <c r="U1402" i="1"/>
  <c r="P1133" i="1"/>
  <c r="R1133" i="1" s="1"/>
  <c r="T1133" i="1" s="1"/>
  <c r="P1254" i="1"/>
  <c r="R1254" i="1" s="1"/>
  <c r="T1254" i="1" s="1"/>
  <c r="Q1014" i="1"/>
  <c r="U1178" i="1"/>
  <c r="V1178" i="1" s="1"/>
  <c r="W1178" i="1" s="1"/>
  <c r="Q1081" i="1"/>
  <c r="U1081" i="1" s="1"/>
  <c r="U1181" i="1"/>
  <c r="S1159" i="1"/>
  <c r="U1443" i="1"/>
  <c r="Q1133" i="1"/>
  <c r="U1133" i="1" s="1"/>
  <c r="P1226" i="1"/>
  <c r="R1226" i="1" s="1"/>
  <c r="T1226" i="1" s="1"/>
  <c r="V1135" i="1"/>
  <c r="W1135" i="1" s="1"/>
  <c r="S1235" i="1"/>
  <c r="V1235" i="1" s="1"/>
  <c r="W1235" i="1" s="1"/>
  <c r="U1267" i="1"/>
  <c r="V1267" i="1" s="1"/>
  <c r="W1267" i="1" s="1"/>
  <c r="S1012" i="1"/>
  <c r="U1925" i="1"/>
  <c r="V1925" i="1" s="1"/>
  <c r="W1925" i="1" s="1"/>
  <c r="S1927" i="1"/>
  <c r="V1927" i="1" s="1"/>
  <c r="W1927" i="1" s="1"/>
  <c r="S1874" i="1"/>
  <c r="V1874" i="1" s="1"/>
  <c r="W1874" i="1" s="1"/>
  <c r="V1916" i="1"/>
  <c r="W1916" i="1" s="1"/>
  <c r="S1778" i="1"/>
  <c r="V1778" i="1" s="1"/>
  <c r="W1778" i="1" s="1"/>
  <c r="P1849" i="1"/>
  <c r="R1849" i="1" s="1"/>
  <c r="T1849" i="1" s="1"/>
  <c r="S1786" i="1"/>
  <c r="P1800" i="1"/>
  <c r="R1800" i="1" s="1"/>
  <c r="T1800" i="1" s="1"/>
  <c r="S1596" i="1"/>
  <c r="V1596" i="1" s="1"/>
  <c r="W1596" i="1" s="1"/>
  <c r="Q1596" i="1"/>
  <c r="U1596" i="1" s="1"/>
  <c r="Q1692" i="1"/>
  <c r="U1692" i="1" s="1"/>
  <c r="U1819" i="1"/>
  <c r="V1819" i="1" s="1"/>
  <c r="W1819" i="1" s="1"/>
  <c r="Q1685" i="1"/>
  <c r="U1685" i="1" s="1"/>
  <c r="P1606" i="1"/>
  <c r="R1606" i="1" s="1"/>
  <c r="T1606" i="1" s="1"/>
  <c r="P1639" i="1"/>
  <c r="R1639" i="1" s="1"/>
  <c r="T1639" i="1" s="1"/>
  <c r="V1644" i="1"/>
  <c r="W1644" i="1" s="1"/>
  <c r="S1633" i="1"/>
  <c r="S1797" i="1"/>
  <c r="V1797" i="1" s="1"/>
  <c r="W1797" i="1" s="1"/>
  <c r="Q1742" i="1"/>
  <c r="Q1580" i="1"/>
  <c r="U1580" i="1" s="1"/>
  <c r="S1423" i="1"/>
  <c r="V1423" i="1" s="1"/>
  <c r="W1423" i="1" s="1"/>
  <c r="P1510" i="1"/>
  <c r="R1510" i="1" s="1"/>
  <c r="T1510" i="1" s="1"/>
  <c r="S1701" i="1"/>
  <c r="P1556" i="1"/>
  <c r="R1556" i="1" s="1"/>
  <c r="T1556" i="1" s="1"/>
  <c r="V1683" i="1"/>
  <c r="W1683" i="1" s="1"/>
  <c r="P1424" i="1"/>
  <c r="R1424" i="1" s="1"/>
  <c r="T1424" i="1" s="1"/>
  <c r="P1562" i="1"/>
  <c r="R1562" i="1" s="1"/>
  <c r="T1562" i="1" s="1"/>
  <c r="S1571" i="1"/>
  <c r="V1571" i="1" s="1"/>
  <c r="W1571" i="1" s="1"/>
  <c r="Q1490" i="1"/>
  <c r="U1490" i="1" s="1"/>
  <c r="P1427" i="1"/>
  <c r="R1427" i="1" s="1"/>
  <c r="T1427" i="1" s="1"/>
  <c r="S1361" i="1"/>
  <c r="S1349" i="1"/>
  <c r="V1349" i="1" s="1"/>
  <c r="W1349" i="1" s="1"/>
  <c r="U1323" i="1"/>
  <c r="S1380" i="1"/>
  <c r="P1370" i="1"/>
  <c r="R1370" i="1" s="1"/>
  <c r="T1370" i="1" s="1"/>
  <c r="S1408" i="1"/>
  <c r="V1408" i="1" s="1"/>
  <c r="W1408" i="1" s="1"/>
  <c r="S1337" i="1"/>
  <c r="Q1365" i="1"/>
  <c r="U1064" i="1"/>
  <c r="V1064" i="1" s="1"/>
  <c r="W1064" i="1" s="1"/>
  <c r="S1283" i="1"/>
  <c r="V1283" i="1" s="1"/>
  <c r="W1283" i="1" s="1"/>
  <c r="U1184" i="1"/>
  <c r="V1184" i="1" s="1"/>
  <c r="W1184" i="1" s="1"/>
  <c r="S1174" i="1"/>
  <c r="P1213" i="1"/>
  <c r="R1213" i="1" s="1"/>
  <c r="T1213" i="1" s="1"/>
  <c r="S1503" i="1"/>
  <c r="U1435" i="1"/>
  <c r="V1435" i="1" s="1"/>
  <c r="W1435" i="1" s="1"/>
  <c r="P1375" i="1"/>
  <c r="R1375" i="1" s="1"/>
  <c r="T1375" i="1" s="1"/>
  <c r="P1265" i="1"/>
  <c r="R1265" i="1" s="1"/>
  <c r="T1265" i="1" s="1"/>
  <c r="Q1254" i="1"/>
  <c r="Q1182" i="1"/>
  <c r="P1154" i="1"/>
  <c r="R1154" i="1" s="1"/>
  <c r="T1154" i="1" s="1"/>
  <c r="S1097" i="1"/>
  <c r="Q1097" i="1"/>
  <c r="U1097" i="1" s="1"/>
  <c r="P1060" i="1"/>
  <c r="R1060" i="1" s="1"/>
  <c r="T1060" i="1" s="1"/>
  <c r="S1105" i="1"/>
  <c r="P1026" i="1"/>
  <c r="R1026" i="1" s="1"/>
  <c r="T1026" i="1" s="1"/>
  <c r="Q1226" i="1"/>
  <c r="U1225" i="1"/>
  <c r="S1209" i="1"/>
  <c r="V1209" i="1" s="1"/>
  <c r="W1209" i="1" s="1"/>
  <c r="S1066" i="1"/>
  <c r="V1066" i="1" s="1"/>
  <c r="W1066" i="1" s="1"/>
  <c r="S1690" i="1"/>
  <c r="U1637" i="1"/>
  <c r="Q1628" i="1"/>
  <c r="P1628" i="1"/>
  <c r="R1628" i="1" s="1"/>
  <c r="T1628" i="1" s="1"/>
  <c r="S1779" i="1"/>
  <c r="S1843" i="1"/>
  <c r="V1843" i="1" s="1"/>
  <c r="W1843" i="1" s="1"/>
  <c r="V1663" i="1"/>
  <c r="W1663" i="1" s="1"/>
  <c r="S1632" i="1"/>
  <c r="S1681" i="1"/>
  <c r="Q1424" i="1"/>
  <c r="U1424" i="1" s="1"/>
  <c r="U1568" i="1"/>
  <c r="Q1427" i="1"/>
  <c r="U1427" i="1" s="1"/>
  <c r="P1407" i="1"/>
  <c r="R1407" i="1" s="1"/>
  <c r="T1407" i="1" s="1"/>
  <c r="P1345" i="1"/>
  <c r="R1345" i="1" s="1"/>
  <c r="T1345" i="1" s="1"/>
  <c r="S1384" i="1"/>
  <c r="V1384" i="1" s="1"/>
  <c r="W1384" i="1" s="1"/>
  <c r="Q1370" i="1"/>
  <c r="V1388" i="1"/>
  <c r="W1388" i="1" s="1"/>
  <c r="S1333" i="1"/>
  <c r="V1333" i="1" s="1"/>
  <c r="W1333" i="1" s="1"/>
  <c r="P1284" i="1"/>
  <c r="R1284" i="1" s="1"/>
  <c r="T1284" i="1" s="1"/>
  <c r="S1201" i="1"/>
  <c r="S1536" i="1"/>
  <c r="V1536" i="1" s="1"/>
  <c r="W1536" i="1" s="1"/>
  <c r="S1459" i="1"/>
  <c r="V1459" i="1" s="1"/>
  <c r="W1459" i="1" s="1"/>
  <c r="P1123" i="1"/>
  <c r="R1123" i="1" s="1"/>
  <c r="T1123" i="1" s="1"/>
  <c r="V1134" i="1"/>
  <c r="W1134" i="1" s="1"/>
  <c r="U1031" i="1"/>
  <c r="S1102" i="1"/>
  <c r="V1292" i="1"/>
  <c r="W1292" i="1" s="1"/>
  <c r="U1005" i="1"/>
  <c r="S1220" i="1"/>
  <c r="Q1107" i="1"/>
  <c r="V1126" i="1"/>
  <c r="W1126" i="1" s="1"/>
  <c r="V1197" i="1"/>
  <c r="W1197" i="1" s="1"/>
  <c r="U1055" i="1"/>
  <c r="S1047" i="1"/>
  <c r="U1633" i="1"/>
  <c r="V1713" i="1"/>
  <c r="W1713" i="1" s="1"/>
  <c r="S1368" i="1"/>
  <c r="P1368" i="1"/>
  <c r="R1368" i="1" s="1"/>
  <c r="T1368" i="1" s="1"/>
  <c r="V1547" i="1"/>
  <c r="W1547" i="1" s="1"/>
  <c r="S1502" i="1"/>
  <c r="R1433" i="1"/>
  <c r="T1433" i="1" s="1"/>
  <c r="U1433" i="1"/>
  <c r="V1433" i="1" s="1"/>
  <c r="W1433" i="1" s="1"/>
  <c r="V1519" i="1"/>
  <c r="W1519" i="1" s="1"/>
  <c r="Q1525" i="1"/>
  <c r="P1525" i="1"/>
  <c r="R1525" i="1" s="1"/>
  <c r="T1525" i="1" s="1"/>
  <c r="S1417" i="1"/>
  <c r="Q1417" i="1"/>
  <c r="U1417" i="1" s="1"/>
  <c r="R1367" i="1"/>
  <c r="T1367" i="1" s="1"/>
  <c r="S1367" i="1"/>
  <c r="V1367" i="1" s="1"/>
  <c r="W1367" i="1" s="1"/>
  <c r="P1341" i="1"/>
  <c r="R1341" i="1" s="1"/>
  <c r="T1341" i="1" s="1"/>
  <c r="P1307" i="1"/>
  <c r="R1307" i="1" s="1"/>
  <c r="T1307" i="1" s="1"/>
  <c r="S1360" i="1"/>
  <c r="U1361" i="1"/>
  <c r="U1248" i="1"/>
  <c r="P1329" i="1"/>
  <c r="R1329" i="1" s="1"/>
  <c r="T1329" i="1" s="1"/>
  <c r="P1263" i="1"/>
  <c r="R1263" i="1" s="1"/>
  <c r="T1263" i="1" s="1"/>
  <c r="U1338" i="1"/>
  <c r="U1363" i="1"/>
  <c r="S1237" i="1"/>
  <c r="Q1123" i="1"/>
  <c r="U1185" i="1"/>
  <c r="S1151" i="1"/>
  <c r="V1151" i="1" s="1"/>
  <c r="W1151" i="1" s="1"/>
  <c r="S1009" i="1"/>
  <c r="Q1105" i="1"/>
  <c r="U1105" i="1" s="1"/>
  <c r="U1136" i="1"/>
  <c r="S1258" i="1"/>
  <c r="V1258" i="1" s="1"/>
  <c r="W1258" i="1" s="1"/>
  <c r="S1204" i="1"/>
  <c r="P1107" i="1"/>
  <c r="R1107" i="1" s="1"/>
  <c r="T1107" i="1" s="1"/>
  <c r="U1063" i="1"/>
  <c r="P1014" i="1"/>
  <c r="R1014" i="1" s="1"/>
  <c r="T1014" i="1" s="1"/>
  <c r="S1037" i="1"/>
  <c r="Q1939" i="1"/>
  <c r="U1939" i="1" s="1"/>
  <c r="P1939" i="1"/>
  <c r="R1939" i="1" s="1"/>
  <c r="T1939" i="1" s="1"/>
  <c r="U1928" i="1"/>
  <c r="S1961" i="1"/>
  <c r="V1961" i="1" s="1"/>
  <c r="W1961" i="1" s="1"/>
  <c r="S1876" i="1"/>
  <c r="S1725" i="1"/>
  <c r="S1759" i="1"/>
  <c r="Q1759" i="1"/>
  <c r="U1759" i="1" s="1"/>
  <c r="S1841" i="1"/>
  <c r="S1609" i="1"/>
  <c r="V1609" i="1" s="1"/>
  <c r="W1609" i="1" s="1"/>
  <c r="U1804" i="1"/>
  <c r="P1637" i="1"/>
  <c r="R1637" i="1" s="1"/>
  <c r="T1637" i="1" s="1"/>
  <c r="U1622" i="1"/>
  <c r="S1728" i="1"/>
  <c r="Q1798" i="1"/>
  <c r="U1798" i="1" s="1"/>
  <c r="P1798" i="1"/>
  <c r="R1798" i="1" s="1"/>
  <c r="T1798" i="1" s="1"/>
  <c r="S1589" i="1"/>
  <c r="S1752" i="1"/>
  <c r="V1752" i="1" s="1"/>
  <c r="W1752" i="1" s="1"/>
  <c r="Q1779" i="1"/>
  <c r="U1779" i="1" s="1"/>
  <c r="P1727" i="1"/>
  <c r="R1727" i="1" s="1"/>
  <c r="T1727" i="1" s="1"/>
  <c r="S1654" i="1"/>
  <c r="Q1708" i="1"/>
  <c r="U1708" i="1" s="1"/>
  <c r="S1478" i="1"/>
  <c r="V1478" i="1" s="1"/>
  <c r="W1478" i="1" s="1"/>
  <c r="Q1632" i="1"/>
  <c r="U1632" i="1" s="1"/>
  <c r="S1537" i="1"/>
  <c r="V1537" i="1" s="1"/>
  <c r="W1537" i="1" s="1"/>
  <c r="U1678" i="1"/>
  <c r="S1634" i="1"/>
  <c r="V1634" i="1" s="1"/>
  <c r="W1634" i="1" s="1"/>
  <c r="U1512" i="1"/>
  <c r="V1429" i="1"/>
  <c r="W1429" i="1" s="1"/>
  <c r="S1506" i="1"/>
  <c r="V1506" i="1" s="1"/>
  <c r="W1506" i="1" s="1"/>
  <c r="U1516" i="1"/>
  <c r="V1516" i="1" s="1"/>
  <c r="W1516" i="1" s="1"/>
  <c r="S1460" i="1"/>
  <c r="S1564" i="1"/>
  <c r="S1520" i="1"/>
  <c r="S1393" i="1"/>
  <c r="Q1393" i="1"/>
  <c r="U1393" i="1" s="1"/>
  <c r="Q1345" i="1"/>
  <c r="S1323" i="1"/>
  <c r="Q1341" i="1"/>
  <c r="S1302" i="1"/>
  <c r="P1436" i="1"/>
  <c r="R1436" i="1" s="1"/>
  <c r="T1436" i="1" s="1"/>
  <c r="S1326" i="1"/>
  <c r="U1418" i="1"/>
  <c r="S1354" i="1"/>
  <c r="V1354" i="1" s="1"/>
  <c r="W1354" i="1" s="1"/>
  <c r="U1342" i="1"/>
  <c r="S1362" i="1"/>
  <c r="V1362" i="1" s="1"/>
  <c r="W1362" i="1" s="1"/>
  <c r="U1315" i="1"/>
  <c r="S1330" i="1"/>
  <c r="S1203" i="1"/>
  <c r="P1153" i="1"/>
  <c r="R1153" i="1" s="1"/>
  <c r="T1153" i="1" s="1"/>
  <c r="Q1329" i="1"/>
  <c r="S1357" i="1"/>
  <c r="S1338" i="1"/>
  <c r="S1363" i="1"/>
  <c r="V1363" i="1" s="1"/>
  <c r="W1363" i="1" s="1"/>
  <c r="V1374" i="1"/>
  <c r="W1374" i="1" s="1"/>
  <c r="V1157" i="1"/>
  <c r="W1157" i="1" s="1"/>
  <c r="S1084" i="1"/>
  <c r="V1145" i="1"/>
  <c r="W1145" i="1" s="1"/>
  <c r="U1084" i="1"/>
  <c r="S1088" i="1"/>
  <c r="V1088" i="1" s="1"/>
  <c r="W1088" i="1" s="1"/>
  <c r="V1106" i="1"/>
  <c r="W1106" i="1" s="1"/>
  <c r="S1140" i="1"/>
  <c r="V1140" i="1" s="1"/>
  <c r="W1140" i="1" s="1"/>
  <c r="Q1049" i="1"/>
  <c r="S1030" i="1"/>
  <c r="V1030" i="1" s="1"/>
  <c r="W1030" i="1" s="1"/>
  <c r="S1809" i="1"/>
  <c r="V1809" i="1" s="1"/>
  <c r="W1809" i="1" s="1"/>
  <c r="S1578" i="1"/>
  <c r="U1605" i="1"/>
  <c r="S1504" i="1"/>
  <c r="S1678" i="1"/>
  <c r="V1678" i="1" s="1"/>
  <c r="W1678" i="1" s="1"/>
  <c r="V1661" i="1"/>
  <c r="W1661" i="1" s="1"/>
  <c r="Q1504" i="1"/>
  <c r="U1549" i="1"/>
  <c r="R1452" i="1"/>
  <c r="T1452" i="1" s="1"/>
  <c r="S1452" i="1"/>
  <c r="P1383" i="1"/>
  <c r="R1383" i="1" s="1"/>
  <c r="T1383" i="1" s="1"/>
  <c r="S1304" i="1"/>
  <c r="Q1436" i="1"/>
  <c r="Q1319" i="1"/>
  <c r="V1411" i="1"/>
  <c r="W1411" i="1" s="1"/>
  <c r="P1340" i="1"/>
  <c r="R1340" i="1" s="1"/>
  <c r="T1340" i="1" s="1"/>
  <c r="S1344" i="1"/>
  <c r="V1344" i="1" s="1"/>
  <c r="W1344" i="1" s="1"/>
  <c r="Q1352" i="1"/>
  <c r="S1315" i="1"/>
  <c r="S1268" i="1"/>
  <c r="S1124" i="1"/>
  <c r="Q1153" i="1"/>
  <c r="U1153" i="1" s="1"/>
  <c r="P1290" i="1"/>
  <c r="R1290" i="1" s="1"/>
  <c r="T1290" i="1" s="1"/>
  <c r="V1114" i="1"/>
  <c r="W1114" i="1" s="1"/>
  <c r="S1131" i="1"/>
  <c r="V1131" i="1" s="1"/>
  <c r="W1131" i="1" s="1"/>
  <c r="U1028" i="1"/>
  <c r="S1322" i="1"/>
  <c r="V1125" i="1"/>
  <c r="W1125" i="1" s="1"/>
  <c r="V1275" i="1"/>
  <c r="W1275" i="1" s="1"/>
  <c r="U1086" i="1"/>
  <c r="V1086" i="1" s="1"/>
  <c r="W1086" i="1" s="1"/>
  <c r="S1068" i="1"/>
  <c r="V1068" i="1" s="1"/>
  <c r="W1068" i="1" s="1"/>
  <c r="U1046" i="1"/>
  <c r="U1168" i="1"/>
  <c r="S1544" i="1"/>
  <c r="U1604" i="1"/>
  <c r="S1593" i="1"/>
  <c r="P1570" i="1"/>
  <c r="R1570" i="1" s="1"/>
  <c r="T1570" i="1" s="1"/>
  <c r="U1728" i="1"/>
  <c r="U1760" i="1"/>
  <c r="U1589" i="1"/>
  <c r="Q1594" i="1"/>
  <c r="U1594" i="1" s="1"/>
  <c r="S1717" i="1"/>
  <c r="Q1809" i="1"/>
  <c r="U1809" i="1" s="1"/>
  <c r="P1578" i="1"/>
  <c r="R1578" i="1" s="1"/>
  <c r="T1578" i="1" s="1"/>
  <c r="U1478" i="1"/>
  <c r="U1598" i="1"/>
  <c r="S1577" i="1"/>
  <c r="V1577" i="1" s="1"/>
  <c r="W1577" i="1" s="1"/>
  <c r="S1612" i="1"/>
  <c r="V1612" i="1" s="1"/>
  <c r="W1612" i="1" s="1"/>
  <c r="S1469" i="1"/>
  <c r="S1420" i="1"/>
  <c r="Q1513" i="1"/>
  <c r="U1513" i="1" s="1"/>
  <c r="Q1351" i="1"/>
  <c r="S1299" i="1"/>
  <c r="S1311" i="1"/>
  <c r="U1302" i="1"/>
  <c r="S1314" i="1"/>
  <c r="S1372" i="1"/>
  <c r="P1319" i="1"/>
  <c r="R1319" i="1" s="1"/>
  <c r="T1319" i="1" s="1"/>
  <c r="Q1317" i="1"/>
  <c r="U1317" i="1" s="1"/>
  <c r="Q1340" i="1"/>
  <c r="U1340" i="1" s="1"/>
  <c r="P1251" i="1"/>
  <c r="R1251" i="1" s="1"/>
  <c r="T1251" i="1" s="1"/>
  <c r="S1321" i="1"/>
  <c r="U1080" i="1"/>
  <c r="V1080" i="1" s="1"/>
  <c r="W1080" i="1" s="1"/>
  <c r="Q1268" i="1"/>
  <c r="U1203" i="1"/>
  <c r="S1143" i="1"/>
  <c r="V1143" i="1" s="1"/>
  <c r="W1143" i="1" s="1"/>
  <c r="S1161" i="1"/>
  <c r="Q1357" i="1"/>
  <c r="U1357" i="1" s="1"/>
  <c r="S1230" i="1"/>
  <c r="S1308" i="1"/>
  <c r="V1308" i="1" s="1"/>
  <c r="W1308" i="1" s="1"/>
  <c r="P1206" i="1"/>
  <c r="R1206" i="1" s="1"/>
  <c r="T1206" i="1" s="1"/>
  <c r="S1297" i="1"/>
  <c r="V1297" i="1" s="1"/>
  <c r="W1297" i="1" s="1"/>
  <c r="Q1359" i="1"/>
  <c r="P1065" i="1"/>
  <c r="R1065" i="1" s="1"/>
  <c r="T1065" i="1" s="1"/>
  <c r="S1020" i="1"/>
  <c r="P1322" i="1"/>
  <c r="R1322" i="1" s="1"/>
  <c r="T1322" i="1" s="1"/>
  <c r="S1074" i="1"/>
  <c r="Q1102" i="1"/>
  <c r="U1102" i="1" s="1"/>
  <c r="S1041" i="1"/>
  <c r="S1239" i="1"/>
  <c r="V1239" i="1" s="1"/>
  <c r="W1239" i="1" s="1"/>
  <c r="S1180" i="1"/>
  <c r="V1180" i="1" s="1"/>
  <c r="W1180" i="1" s="1"/>
  <c r="S1061" i="1"/>
  <c r="P1170" i="1"/>
  <c r="R1170" i="1" s="1"/>
  <c r="T1170" i="1" s="1"/>
  <c r="S1063" i="1"/>
  <c r="P1120" i="1"/>
  <c r="R1120" i="1" s="1"/>
  <c r="T1120" i="1" s="1"/>
  <c r="S1035" i="1"/>
  <c r="V1035" i="1" s="1"/>
  <c r="W1035" i="1" s="1"/>
  <c r="Q1041" i="1"/>
  <c r="U1041" i="1" s="1"/>
  <c r="Q1565" i="1"/>
  <c r="Q1570" i="1"/>
  <c r="U1715" i="1"/>
  <c r="S1640" i="1"/>
  <c r="Q1640" i="1"/>
  <c r="U1640" i="1" s="1"/>
  <c r="Q1578" i="1"/>
  <c r="U1578" i="1" s="1"/>
  <c r="P1496" i="1"/>
  <c r="R1496" i="1" s="1"/>
  <c r="T1496" i="1" s="1"/>
  <c r="U1468" i="1"/>
  <c r="S1581" i="1"/>
  <c r="V1581" i="1" s="1"/>
  <c r="W1581" i="1" s="1"/>
  <c r="S1535" i="1"/>
  <c r="V1535" i="1" s="1"/>
  <c r="W1535" i="1" s="1"/>
  <c r="P1471" i="1"/>
  <c r="R1471" i="1" s="1"/>
  <c r="T1471" i="1" s="1"/>
  <c r="S1463" i="1"/>
  <c r="V1463" i="1" s="1"/>
  <c r="W1463" i="1" s="1"/>
  <c r="V1403" i="1"/>
  <c r="W1403" i="1" s="1"/>
  <c r="V1451" i="1"/>
  <c r="W1451" i="1" s="1"/>
  <c r="P1531" i="1"/>
  <c r="R1531" i="1" s="1"/>
  <c r="T1531" i="1" s="1"/>
  <c r="U1497" i="1"/>
  <c r="U1530" i="1"/>
  <c r="U1520" i="1"/>
  <c r="U1564" i="1"/>
  <c r="P1351" i="1"/>
  <c r="R1351" i="1" s="1"/>
  <c r="T1351" i="1" s="1"/>
  <c r="V1473" i="1"/>
  <c r="W1473" i="1" s="1"/>
  <c r="S1196" i="1"/>
  <c r="R1196" i="1"/>
  <c r="T1196" i="1" s="1"/>
  <c r="P1317" i="1"/>
  <c r="R1317" i="1" s="1"/>
  <c r="T1317" i="1" s="1"/>
  <c r="U1401" i="1"/>
  <c r="S1310" i="1"/>
  <c r="V1310" i="1" s="1"/>
  <c r="W1310" i="1" s="1"/>
  <c r="Q1251" i="1"/>
  <c r="U1251" i="1" s="1"/>
  <c r="U1296" i="1"/>
  <c r="V1507" i="1"/>
  <c r="W1507" i="1" s="1"/>
  <c r="P1268" i="1"/>
  <c r="R1268" i="1" s="1"/>
  <c r="T1268" i="1" s="1"/>
  <c r="P1158" i="1"/>
  <c r="R1158" i="1" s="1"/>
  <c r="T1158" i="1" s="1"/>
  <c r="Q1148" i="1"/>
  <c r="U1148" i="1" s="1"/>
  <c r="P1156" i="1"/>
  <c r="R1156" i="1" s="1"/>
  <c r="T1156" i="1" s="1"/>
  <c r="P1359" i="1"/>
  <c r="R1359" i="1" s="1"/>
  <c r="T1359" i="1" s="1"/>
  <c r="Q1065" i="1"/>
  <c r="S1054" i="1"/>
  <c r="Q1270" i="1"/>
  <c r="U1270" i="1" s="1"/>
  <c r="Q1322" i="1"/>
  <c r="U1322" i="1" s="1"/>
  <c r="P1034" i="1"/>
  <c r="R1034" i="1" s="1"/>
  <c r="T1034" i="1" s="1"/>
  <c r="P1049" i="1"/>
  <c r="R1049" i="1" s="1"/>
  <c r="T1049" i="1" s="1"/>
  <c r="Q1170" i="1"/>
  <c r="Q1120" i="1"/>
  <c r="U1015" i="1"/>
  <c r="U1919" i="1"/>
  <c r="V1919" i="1" s="1"/>
  <c r="W1919" i="1" s="1"/>
  <c r="P1805" i="1"/>
  <c r="R1805" i="1" s="1"/>
  <c r="T1805" i="1" s="1"/>
  <c r="V1911" i="1"/>
  <c r="W1911" i="1" s="1"/>
  <c r="S1946" i="1"/>
  <c r="Q1874" i="1"/>
  <c r="U1874" i="1" s="1"/>
  <c r="Q1704" i="1"/>
  <c r="P1704" i="1"/>
  <c r="R1704" i="1" s="1"/>
  <c r="T1704" i="1" s="1"/>
  <c r="S1878" i="1"/>
  <c r="R1599" i="1"/>
  <c r="T1599" i="1" s="1"/>
  <c r="U1599" i="1"/>
  <c r="S1783" i="1"/>
  <c r="Q1593" i="1"/>
  <c r="U1593" i="1" s="1"/>
  <c r="S1560" i="1"/>
  <c r="U1837" i="1"/>
  <c r="V1837" i="1" s="1"/>
  <c r="W1837" i="1" s="1"/>
  <c r="U1717" i="1"/>
  <c r="S1638" i="1"/>
  <c r="V1638" i="1" s="1"/>
  <c r="W1638" i="1" s="1"/>
  <c r="P1754" i="1"/>
  <c r="R1754" i="1" s="1"/>
  <c r="T1754" i="1" s="1"/>
  <c r="S1557" i="1"/>
  <c r="S1568" i="1"/>
  <c r="V1568" i="1" s="1"/>
  <c r="W1568" i="1" s="1"/>
  <c r="S1508" i="1"/>
  <c r="Q1563" i="1"/>
  <c r="S1439" i="1"/>
  <c r="V1439" i="1" s="1"/>
  <c r="W1439" i="1" s="1"/>
  <c r="R1439" i="1"/>
  <c r="T1439" i="1" s="1"/>
  <c r="P1422" i="1"/>
  <c r="R1422" i="1" s="1"/>
  <c r="T1422" i="1" s="1"/>
  <c r="S1461" i="1"/>
  <c r="Q1446" i="1"/>
  <c r="Q1531" i="1"/>
  <c r="S1492" i="1"/>
  <c r="U1533" i="1"/>
  <c r="S1518" i="1"/>
  <c r="U1487" i="1"/>
  <c r="U1528" i="1"/>
  <c r="V1528" i="1" s="1"/>
  <c r="W1528" i="1" s="1"/>
  <c r="Q1299" i="1"/>
  <c r="U1299" i="1" s="1"/>
  <c r="U1419" i="1"/>
  <c r="V1419" i="1" s="1"/>
  <c r="W1419" i="1" s="1"/>
  <c r="Q1311" i="1"/>
  <c r="U1311" i="1" s="1"/>
  <c r="S1455" i="1"/>
  <c r="V1455" i="1" s="1"/>
  <c r="W1455" i="1" s="1"/>
  <c r="U1498" i="1"/>
  <c r="U1366" i="1"/>
  <c r="Q1314" i="1"/>
  <c r="U1314" i="1" s="1"/>
  <c r="Q1372" i="1"/>
  <c r="U1372" i="1" s="1"/>
  <c r="S1462" i="1"/>
  <c r="V1462" i="1" s="1"/>
  <c r="W1462" i="1" s="1"/>
  <c r="S1533" i="1"/>
  <c r="V1533" i="1" s="1"/>
  <c r="W1533" i="1" s="1"/>
  <c r="U1306" i="1"/>
  <c r="V1306" i="1" s="1"/>
  <c r="W1306" i="1" s="1"/>
  <c r="S1245" i="1"/>
  <c r="Q1321" i="1"/>
  <c r="U1321" i="1" s="1"/>
  <c r="S1266" i="1"/>
  <c r="S1426" i="1"/>
  <c r="V1426" i="1" s="1"/>
  <c r="W1426" i="1" s="1"/>
  <c r="U1220" i="1"/>
  <c r="S1155" i="1"/>
  <c r="R1155" i="1"/>
  <c r="T1155" i="1" s="1"/>
  <c r="Q1067" i="1"/>
  <c r="U1067" i="1" s="1"/>
  <c r="S1067" i="1"/>
  <c r="S1096" i="1"/>
  <c r="V1096" i="1" s="1"/>
  <c r="W1096" i="1" s="1"/>
  <c r="P1132" i="1"/>
  <c r="R1132" i="1" s="1"/>
  <c r="T1132" i="1" s="1"/>
  <c r="U1211" i="1"/>
  <c r="S1285" i="1"/>
  <c r="Q1250" i="1"/>
  <c r="S1146" i="1"/>
  <c r="S1280" i="1"/>
  <c r="U1047" i="1"/>
  <c r="S1058" i="1"/>
  <c r="V1058" i="1" s="1"/>
  <c r="W1058" i="1" s="1"/>
  <c r="P1054" i="1"/>
  <c r="R1054" i="1" s="1"/>
  <c r="T1054" i="1" s="1"/>
  <c r="Q1074" i="1"/>
  <c r="U1074" i="1" s="1"/>
  <c r="P1071" i="1"/>
  <c r="R1071" i="1" s="1"/>
  <c r="T1071" i="1" s="1"/>
  <c r="S1007" i="1"/>
  <c r="Q1007" i="1"/>
  <c r="U1007" i="1" s="1"/>
  <c r="Q1174" i="1"/>
  <c r="U1174" i="1" s="1"/>
  <c r="P1083" i="1"/>
  <c r="R1083" i="1" s="1"/>
  <c r="T1083" i="1" s="1"/>
  <c r="S1171" i="1"/>
  <c r="V1171" i="1" s="1"/>
  <c r="W1171" i="1" s="1"/>
  <c r="S1044" i="1"/>
  <c r="V1044" i="1" s="1"/>
  <c r="W1044" i="1" s="1"/>
  <c r="Q1158" i="1"/>
  <c r="U1158" i="1" s="1"/>
  <c r="Q1117" i="1"/>
  <c r="U1117" i="1" s="1"/>
  <c r="Q1004" i="1"/>
  <c r="S1021" i="1"/>
  <c r="V1021" i="1" s="1"/>
  <c r="W1021" i="1" s="1"/>
  <c r="Q1027" i="1"/>
  <c r="U1655" i="1"/>
  <c r="V1902" i="1"/>
  <c r="W1902" i="1" s="1"/>
  <c r="U1784" i="1"/>
  <c r="V1599" i="1"/>
  <c r="W1599" i="1" s="1"/>
  <c r="V1832" i="1"/>
  <c r="W1832" i="1" s="1"/>
  <c r="U1752" i="1"/>
  <c r="Q1754" i="1"/>
  <c r="U1754" i="1" s="1"/>
  <c r="S1559" i="1"/>
  <c r="R1559" i="1"/>
  <c r="T1559" i="1" s="1"/>
  <c r="P1563" i="1"/>
  <c r="R1563" i="1" s="1"/>
  <c r="T1563" i="1" s="1"/>
  <c r="S1413" i="1"/>
  <c r="P1420" i="1"/>
  <c r="R1420" i="1" s="1"/>
  <c r="T1420" i="1" s="1"/>
  <c r="S1438" i="1"/>
  <c r="S1476" i="1"/>
  <c r="S1334" i="1"/>
  <c r="P1294" i="1"/>
  <c r="R1294" i="1" s="1"/>
  <c r="T1294" i="1" s="1"/>
  <c r="S1498" i="1"/>
  <c r="S1445" i="1"/>
  <c r="S1288" i="1"/>
  <c r="V1301" i="1"/>
  <c r="W1301" i="1" s="1"/>
  <c r="S1205" i="1"/>
  <c r="R1205" i="1"/>
  <c r="T1205" i="1" s="1"/>
  <c r="P1075" i="1"/>
  <c r="R1075" i="1" s="1"/>
  <c r="T1075" i="1" s="1"/>
  <c r="S1394" i="1"/>
  <c r="V1394" i="1" s="1"/>
  <c r="W1394" i="1" s="1"/>
  <c r="P1130" i="1"/>
  <c r="R1130" i="1" s="1"/>
  <c r="T1130" i="1" s="1"/>
  <c r="S1290" i="1"/>
  <c r="S1199" i="1"/>
  <c r="V1199" i="1" s="1"/>
  <c r="W1199" i="1" s="1"/>
  <c r="S1043" i="1"/>
  <c r="Q1054" i="1"/>
  <c r="Q1234" i="1"/>
  <c r="U1234" i="1" s="1"/>
  <c r="Q1062" i="1"/>
  <c r="U1062" i="1" s="1"/>
  <c r="Q1383" i="1"/>
  <c r="Q1071" i="1"/>
  <c r="U1071" i="1" s="1"/>
  <c r="U1183" i="1"/>
  <c r="V1183" i="1" s="1"/>
  <c r="W1183" i="1" s="1"/>
  <c r="Q1161" i="1"/>
  <c r="U1161" i="1" s="1"/>
  <c r="U1013" i="1"/>
  <c r="S1278" i="1"/>
  <c r="V1278" i="1" s="1"/>
  <c r="W1278" i="1" s="1"/>
  <c r="S1095" i="1"/>
  <c r="V1095" i="1" s="1"/>
  <c r="W1095" i="1" s="1"/>
  <c r="S1092" i="1"/>
  <c r="V1092" i="1" s="1"/>
  <c r="W1092" i="1" s="1"/>
  <c r="S1005" i="1"/>
  <c r="U1909" i="1"/>
  <c r="U1878" i="1"/>
  <c r="P1756" i="1"/>
  <c r="R1756" i="1" s="1"/>
  <c r="T1756" i="1" s="1"/>
  <c r="U1785" i="1"/>
  <c r="U1619" i="1"/>
  <c r="Q1544" i="1"/>
  <c r="U1544" i="1" s="1"/>
  <c r="S1731" i="1"/>
  <c r="U1783" i="1"/>
  <c r="S1814" i="1"/>
  <c r="V1814" i="1" s="1"/>
  <c r="W1814" i="1" s="1"/>
  <c r="U1560" i="1"/>
  <c r="Q1650" i="1"/>
  <c r="P1697" i="1"/>
  <c r="R1697" i="1" s="1"/>
  <c r="T1697" i="1" s="1"/>
  <c r="U1638" i="1"/>
  <c r="U1557" i="1"/>
  <c r="P1796" i="1"/>
  <c r="R1796" i="1" s="1"/>
  <c r="T1796" i="1" s="1"/>
  <c r="U1508" i="1"/>
  <c r="P1734" i="1"/>
  <c r="R1734" i="1" s="1"/>
  <c r="T1734" i="1" s="1"/>
  <c r="V1744" i="1"/>
  <c r="W1744" i="1" s="1"/>
  <c r="P1504" i="1"/>
  <c r="R1504" i="1" s="1"/>
  <c r="T1504" i="1" s="1"/>
  <c r="V1574" i="1"/>
  <c r="W1574" i="1" s="1"/>
  <c r="P1413" i="1"/>
  <c r="R1413" i="1" s="1"/>
  <c r="T1413" i="1" s="1"/>
  <c r="U1461" i="1"/>
  <c r="V1591" i="1"/>
  <c r="W1591" i="1" s="1"/>
  <c r="Q1420" i="1"/>
  <c r="P1416" i="1"/>
  <c r="R1416" i="1" s="1"/>
  <c r="T1416" i="1" s="1"/>
  <c r="U1518" i="1"/>
  <c r="P1476" i="1"/>
  <c r="R1476" i="1" s="1"/>
  <c r="T1476" i="1" s="1"/>
  <c r="P1334" i="1"/>
  <c r="R1334" i="1" s="1"/>
  <c r="T1334" i="1" s="1"/>
  <c r="P1449" i="1"/>
  <c r="R1449" i="1" s="1"/>
  <c r="T1449" i="1" s="1"/>
  <c r="P1466" i="1"/>
  <c r="R1466" i="1" s="1"/>
  <c r="T1466" i="1" s="1"/>
  <c r="P1352" i="1"/>
  <c r="R1352" i="1" s="1"/>
  <c r="T1352" i="1" s="1"/>
  <c r="Q1466" i="1"/>
  <c r="P1428" i="1"/>
  <c r="R1428" i="1" s="1"/>
  <c r="T1428" i="1" s="1"/>
  <c r="U1474" i="1"/>
  <c r="V1474" i="1" s="1"/>
  <c r="W1474" i="1" s="1"/>
  <c r="S1296" i="1"/>
  <c r="U1245" i="1"/>
  <c r="U1266" i="1"/>
  <c r="S1291" i="1"/>
  <c r="V1291" i="1" s="1"/>
  <c r="W1291" i="1" s="1"/>
  <c r="Q1163" i="1"/>
  <c r="U1517" i="1"/>
  <c r="V1517" i="1" s="1"/>
  <c r="W1517" i="1" s="1"/>
  <c r="S1381" i="1"/>
  <c r="V1381" i="1" s="1"/>
  <c r="W1381" i="1" s="1"/>
  <c r="P1232" i="1"/>
  <c r="R1232" i="1" s="1"/>
  <c r="T1232" i="1" s="1"/>
  <c r="S1246" i="1"/>
  <c r="P1182" i="1"/>
  <c r="R1182" i="1" s="1"/>
  <c r="T1182" i="1" s="1"/>
  <c r="U1285" i="1"/>
  <c r="U1146" i="1"/>
  <c r="U1280" i="1"/>
  <c r="V1328" i="1"/>
  <c r="W1328" i="1" s="1"/>
  <c r="Q1006" i="1"/>
  <c r="Q1060" i="1"/>
  <c r="U1060" i="1" s="1"/>
  <c r="S1025" i="1"/>
  <c r="V1025" i="1" s="1"/>
  <c r="W1025" i="1" s="1"/>
  <c r="P1045" i="1"/>
  <c r="R1045" i="1" s="1"/>
  <c r="T1045" i="1" s="1"/>
  <c r="S1045" i="1"/>
  <c r="Q1045" i="1"/>
  <c r="U1045" i="1" s="1"/>
  <c r="S1240" i="1"/>
  <c r="V1240" i="1" s="1"/>
  <c r="W1240" i="1" s="1"/>
  <c r="S1046" i="1"/>
  <c r="V1046" i="1" s="1"/>
  <c r="W1046" i="1" s="1"/>
  <c r="S1052" i="1"/>
  <c r="Q1052" i="1"/>
  <c r="U1052" i="1" s="1"/>
  <c r="V1236" i="1"/>
  <c r="W1236" i="1" s="1"/>
  <c r="Q1130" i="1"/>
  <c r="U1130" i="1" s="1"/>
  <c r="U1044" i="1"/>
  <c r="V1101" i="1"/>
  <c r="W1101" i="1" s="1"/>
  <c r="S1077" i="1"/>
  <c r="V1077" i="1" s="1"/>
  <c r="W1077" i="1" s="1"/>
  <c r="Q1040" i="1"/>
  <c r="U1040" i="1" s="1"/>
  <c r="R1799" i="1"/>
  <c r="T1799" i="1" s="1"/>
  <c r="S1799" i="1"/>
  <c r="S1770" i="1"/>
  <c r="Q1770" i="1"/>
  <c r="U1770" i="1" s="1"/>
  <c r="S1866" i="1"/>
  <c r="Q1866" i="1"/>
  <c r="Q1756" i="1"/>
  <c r="U1756" i="1" s="1"/>
  <c r="S1619" i="1"/>
  <c r="P1827" i="1"/>
  <c r="R1827" i="1" s="1"/>
  <c r="T1827" i="1" s="1"/>
  <c r="S1764" i="1"/>
  <c r="P1731" i="1"/>
  <c r="R1731" i="1" s="1"/>
  <c r="T1731" i="1" s="1"/>
  <c r="P1553" i="1"/>
  <c r="R1553" i="1" s="1"/>
  <c r="T1553" i="1" s="1"/>
  <c r="P1687" i="1"/>
  <c r="R1687" i="1" s="1"/>
  <c r="T1687" i="1" s="1"/>
  <c r="U1718" i="1"/>
  <c r="P1650" i="1"/>
  <c r="R1650" i="1" s="1"/>
  <c r="T1650" i="1" s="1"/>
  <c r="P1788" i="1"/>
  <c r="R1788" i="1" s="1"/>
  <c r="T1788" i="1" s="1"/>
  <c r="U1686" i="1"/>
  <c r="S1627" i="1"/>
  <c r="Q1627" i="1"/>
  <c r="U1627" i="1" s="1"/>
  <c r="P1724" i="1"/>
  <c r="R1724" i="1" s="1"/>
  <c r="T1724" i="1" s="1"/>
  <c r="P1488" i="1"/>
  <c r="R1488" i="1" s="1"/>
  <c r="T1488" i="1" s="1"/>
  <c r="Q1488" i="1"/>
  <c r="U1488" i="1" s="1"/>
  <c r="Q1734" i="1"/>
  <c r="P1769" i="1"/>
  <c r="R1769" i="1" s="1"/>
  <c r="T1769" i="1" s="1"/>
  <c r="P1551" i="1"/>
  <c r="R1551" i="1" s="1"/>
  <c r="T1551" i="1" s="1"/>
  <c r="V1657" i="1"/>
  <c r="W1657" i="1" s="1"/>
  <c r="Q1413" i="1"/>
  <c r="U1413" i="1" s="1"/>
  <c r="U1455" i="1"/>
  <c r="S1509" i="1"/>
  <c r="V1509" i="1" s="1"/>
  <c r="W1509" i="1" s="1"/>
  <c r="V1541" i="1"/>
  <c r="W1541" i="1" s="1"/>
  <c r="S1526" i="1"/>
  <c r="V1526" i="1" s="1"/>
  <c r="W1526" i="1" s="1"/>
  <c r="S1530" i="1"/>
  <c r="S1332" i="1"/>
  <c r="Q1332" i="1"/>
  <c r="U1332" i="1" s="1"/>
  <c r="S1253" i="1"/>
  <c r="P1289" i="1"/>
  <c r="R1289" i="1" s="1"/>
  <c r="T1289" i="1" s="1"/>
  <c r="Q1449" i="1"/>
  <c r="U1449" i="1" s="1"/>
  <c r="S1339" i="1"/>
  <c r="Q1339" i="1"/>
  <c r="U1339" i="1" s="1"/>
  <c r="U1448" i="1"/>
  <c r="V1448" i="1" s="1"/>
  <c r="W1448" i="1" s="1"/>
  <c r="Q1380" i="1"/>
  <c r="U1380" i="1" s="1"/>
  <c r="S1376" i="1"/>
  <c r="V1376" i="1" s="1"/>
  <c r="W1376" i="1" s="1"/>
  <c r="Q1276" i="1"/>
  <c r="U1276" i="1" s="1"/>
  <c r="Q1294" i="1"/>
  <c r="S1241" i="1"/>
  <c r="U1241" i="1"/>
  <c r="Q1253" i="1"/>
  <c r="U1253" i="1" s="1"/>
  <c r="P1163" i="1"/>
  <c r="R1163" i="1" s="1"/>
  <c r="T1163" i="1" s="1"/>
  <c r="P1122" i="1"/>
  <c r="R1122" i="1" s="1"/>
  <c r="T1122" i="1" s="1"/>
  <c r="Q1232" i="1"/>
  <c r="P1242" i="1"/>
  <c r="R1242" i="1" s="1"/>
  <c r="T1242" i="1" s="1"/>
  <c r="P1179" i="1"/>
  <c r="R1179" i="1" s="1"/>
  <c r="T1179" i="1" s="1"/>
  <c r="S1216" i="1"/>
  <c r="V1313" i="1"/>
  <c r="W1313" i="1" s="1"/>
  <c r="S1017" i="1"/>
  <c r="Q1009" i="1"/>
  <c r="U1009" i="1" s="1"/>
  <c r="S1191" i="1"/>
  <c r="V1191" i="1" s="1"/>
  <c r="W1191" i="1" s="1"/>
  <c r="S1211" i="1"/>
  <c r="V1211" i="1" s="1"/>
  <c r="W1211" i="1" s="1"/>
  <c r="U1121" i="1"/>
  <c r="V1121" i="1" s="1"/>
  <c r="W1121" i="1" s="1"/>
  <c r="Q1039" i="1"/>
  <c r="P1039" i="1"/>
  <c r="R1039" i="1" s="1"/>
  <c r="T1039" i="1" s="1"/>
  <c r="S1141" i="1"/>
  <c r="U1093" i="1"/>
  <c r="S1238" i="1"/>
  <c r="V1238" i="1" s="1"/>
  <c r="W1238" i="1" s="1"/>
  <c r="S1022" i="1"/>
  <c r="V1022" i="1" s="1"/>
  <c r="W1022" i="1" s="1"/>
  <c r="U1012" i="1"/>
  <c r="S1833" i="1"/>
  <c r="V1833" i="1" s="1"/>
  <c r="W1833" i="1" s="1"/>
  <c r="U1854" i="1"/>
  <c r="V1854" i="1" s="1"/>
  <c r="W1854" i="1" s="1"/>
  <c r="Q1743" i="1"/>
  <c r="U1743" i="1" s="1"/>
  <c r="S1743" i="1"/>
  <c r="S1910" i="1"/>
  <c r="V1910" i="1" s="1"/>
  <c r="W1910" i="1" s="1"/>
  <c r="P1857" i="1"/>
  <c r="R1857" i="1" s="1"/>
  <c r="T1857" i="1" s="1"/>
  <c r="U1799" i="1"/>
  <c r="S1714" i="1"/>
  <c r="V1714" i="1" s="1"/>
  <c r="W1714" i="1" s="1"/>
  <c r="P1866" i="1"/>
  <c r="R1866" i="1" s="1"/>
  <c r="T1866" i="1" s="1"/>
  <c r="U1813" i="1"/>
  <c r="P1770" i="1"/>
  <c r="R1770" i="1" s="1"/>
  <c r="T1770" i="1" s="1"/>
  <c r="S1815" i="1"/>
  <c r="V1815" i="1" s="1"/>
  <c r="W1815" i="1" s="1"/>
  <c r="Q1764" i="1"/>
  <c r="U1764" i="1" s="1"/>
  <c r="Q1731" i="1"/>
  <c r="U1731" i="1" s="1"/>
  <c r="S1758" i="1"/>
  <c r="V1758" i="1" s="1"/>
  <c r="W1758" i="1" s="1"/>
  <c r="V1755" i="1"/>
  <c r="W1755" i="1" s="1"/>
  <c r="P1545" i="1"/>
  <c r="R1545" i="1" s="1"/>
  <c r="T1545" i="1" s="1"/>
  <c r="Q1687" i="1"/>
  <c r="S1718" i="1"/>
  <c r="S1767" i="1"/>
  <c r="V1767" i="1" s="1"/>
  <c r="W1767" i="1" s="1"/>
  <c r="S1686" i="1"/>
  <c r="S1625" i="1"/>
  <c r="V1625" i="1" s="1"/>
  <c r="W1625" i="1" s="1"/>
  <c r="Q1724" i="1"/>
  <c r="U1724" i="1" s="1"/>
  <c r="S1548" i="1"/>
  <c r="V1548" i="1" s="1"/>
  <c r="W1548" i="1" s="1"/>
  <c r="U1676" i="1"/>
  <c r="V1676" i="1" s="1"/>
  <c r="W1676" i="1" s="1"/>
  <c r="S1646" i="1"/>
  <c r="V1646" i="1" s="1"/>
  <c r="W1646" i="1" s="1"/>
  <c r="P1382" i="1"/>
  <c r="R1382" i="1" s="1"/>
  <c r="T1382" i="1" s="1"/>
  <c r="Q1769" i="1"/>
  <c r="Q1551" i="1"/>
  <c r="U1654" i="1"/>
  <c r="P1446" i="1"/>
  <c r="R1446" i="1" s="1"/>
  <c r="T1446" i="1" s="1"/>
  <c r="U1680" i="1"/>
  <c r="V1680" i="1" s="1"/>
  <c r="W1680" i="1" s="1"/>
  <c r="U1538" i="1"/>
  <c r="Q1523" i="1"/>
  <c r="U1523" i="1" s="1"/>
  <c r="S1494" i="1"/>
  <c r="V1494" i="1" s="1"/>
  <c r="W1494" i="1" s="1"/>
  <c r="Q1496" i="1"/>
  <c r="P1456" i="1"/>
  <c r="R1456" i="1" s="1"/>
  <c r="T1456" i="1" s="1"/>
  <c r="S1320" i="1"/>
  <c r="S1550" i="1"/>
  <c r="V1550" i="1" s="1"/>
  <c r="W1550" i="1" s="1"/>
  <c r="S1309" i="1"/>
  <c r="V1309" i="1" s="1"/>
  <c r="W1309" i="1" s="1"/>
  <c r="S1434" i="1"/>
  <c r="V1434" i="1" s="1"/>
  <c r="W1434" i="1" s="1"/>
  <c r="S1342" i="1"/>
  <c r="Q1368" i="1"/>
  <c r="U1368" i="1" s="1"/>
  <c r="P1430" i="1"/>
  <c r="R1430" i="1" s="1"/>
  <c r="T1430" i="1" s="1"/>
  <c r="S1261" i="1"/>
  <c r="U1277" i="1"/>
  <c r="U1231" i="1"/>
  <c r="V1231" i="1" s="1"/>
  <c r="W1231" i="1" s="1"/>
  <c r="S1181" i="1"/>
  <c r="V1181" i="1" s="1"/>
  <c r="W1181" i="1" s="1"/>
  <c r="P1229" i="1"/>
  <c r="R1229" i="1" s="1"/>
  <c r="T1229" i="1" s="1"/>
  <c r="U1127" i="1"/>
  <c r="U1477" i="1"/>
  <c r="V1477" i="1" s="1"/>
  <c r="W1477" i="1" s="1"/>
  <c r="S1300" i="1"/>
  <c r="V1300" i="1" s="1"/>
  <c r="W1300" i="1" s="1"/>
  <c r="P1305" i="1"/>
  <c r="R1305" i="1" s="1"/>
  <c r="T1305" i="1" s="1"/>
  <c r="Q1122" i="1"/>
  <c r="Q1237" i="1"/>
  <c r="U1237" i="1" s="1"/>
  <c r="S1164" i="1"/>
  <c r="V1164" i="1" s="1"/>
  <c r="W1164" i="1" s="1"/>
  <c r="P1250" i="1"/>
  <c r="R1250" i="1" s="1"/>
  <c r="T1250" i="1" s="1"/>
  <c r="Q1216" i="1"/>
  <c r="U1216" i="1" s="1"/>
  <c r="Q1167" i="1"/>
  <c r="Q1304" i="1"/>
  <c r="U1304" i="1" s="1"/>
  <c r="S1353" i="1"/>
  <c r="V1353" i="1" s="1"/>
  <c r="W1353" i="1" s="1"/>
  <c r="P1043" i="1"/>
  <c r="R1043" i="1" s="1"/>
  <c r="T1043" i="1" s="1"/>
  <c r="S1277" i="1"/>
  <c r="P1006" i="1"/>
  <c r="R1006" i="1" s="1"/>
  <c r="T1006" i="1" s="1"/>
  <c r="S1036" i="1"/>
  <c r="V1036" i="1" s="1"/>
  <c r="W1036" i="1" s="1"/>
  <c r="Q1036" i="1"/>
  <c r="U1036" i="1" s="1"/>
  <c r="P1050" i="1"/>
  <c r="R1050" i="1" s="1"/>
  <c r="T1050" i="1" s="1"/>
  <c r="U1204" i="1"/>
  <c r="Q1141" i="1"/>
  <c r="U1141" i="1" s="1"/>
  <c r="Q1061" i="1"/>
  <c r="U1061" i="1" s="1"/>
  <c r="Q1075" i="1"/>
  <c r="U1075" i="1" s="1"/>
  <c r="Q1008" i="1"/>
  <c r="U1008" i="1" s="1"/>
  <c r="S1089" i="1"/>
  <c r="V1089" i="1" s="1"/>
  <c r="W1089" i="1" s="1"/>
  <c r="S1003" i="1"/>
  <c r="V1003" i="1" s="1"/>
  <c r="W1003" i="1" s="1"/>
  <c r="S1019" i="1"/>
  <c r="U879" i="1"/>
  <c r="U752" i="1"/>
  <c r="U787" i="1"/>
  <c r="S887" i="1"/>
  <c r="U801" i="1"/>
  <c r="P856" i="1"/>
  <c r="R856" i="1" s="1"/>
  <c r="T856" i="1" s="1"/>
  <c r="P731" i="1"/>
  <c r="R731" i="1" s="1"/>
  <c r="T731" i="1" s="1"/>
  <c r="U877" i="1"/>
  <c r="P752" i="1"/>
  <c r="R752" i="1" s="1"/>
  <c r="T752" i="1" s="1"/>
  <c r="U611" i="1"/>
  <c r="U524" i="1"/>
  <c r="P565" i="1"/>
  <c r="R565" i="1" s="1"/>
  <c r="T565" i="1" s="1"/>
  <c r="S709" i="1"/>
  <c r="U625" i="1"/>
  <c r="U439" i="1"/>
  <c r="S372" i="1"/>
  <c r="V372" i="1" s="1"/>
  <c r="W372" i="1" s="1"/>
  <c r="U298" i="1"/>
  <c r="U453" i="1"/>
  <c r="U213" i="1"/>
  <c r="R197" i="1"/>
  <c r="T197" i="1" s="1"/>
  <c r="S197" i="1"/>
  <c r="U282" i="1"/>
  <c r="U270" i="1"/>
  <c r="Q203" i="1"/>
  <c r="P203" i="1"/>
  <c r="R203" i="1" s="1"/>
  <c r="T203" i="1" s="1"/>
  <c r="V336" i="1"/>
  <c r="W336" i="1" s="1"/>
  <c r="U196" i="1"/>
  <c r="Q107" i="1"/>
  <c r="P35" i="1"/>
  <c r="R35" i="1" s="1"/>
  <c r="T35" i="1" s="1"/>
  <c r="U93" i="1"/>
  <c r="U38" i="1"/>
  <c r="Q585" i="1"/>
  <c r="P585" i="1"/>
  <c r="R585" i="1" s="1"/>
  <c r="T585" i="1" s="1"/>
  <c r="R561" i="1"/>
  <c r="T561" i="1" s="1"/>
  <c r="S561" i="1"/>
  <c r="S893" i="1"/>
  <c r="R893" i="1"/>
  <c r="T893" i="1" s="1"/>
  <c r="Q976" i="1"/>
  <c r="U976" i="1" s="1"/>
  <c r="S898" i="1"/>
  <c r="P917" i="1"/>
  <c r="R917" i="1" s="1"/>
  <c r="T917" i="1" s="1"/>
  <c r="P952" i="1"/>
  <c r="R952" i="1" s="1"/>
  <c r="T952" i="1" s="1"/>
  <c r="P928" i="1"/>
  <c r="R928" i="1" s="1"/>
  <c r="T928" i="1" s="1"/>
  <c r="S807" i="1"/>
  <c r="R753" i="1"/>
  <c r="T753" i="1" s="1"/>
  <c r="S753" i="1"/>
  <c r="R762" i="1"/>
  <c r="T762" i="1" s="1"/>
  <c r="S762" i="1"/>
  <c r="S821" i="1"/>
  <c r="Q731" i="1"/>
  <c r="U731" i="1" s="1"/>
  <c r="U561" i="1"/>
  <c r="U658" i="1"/>
  <c r="V760" i="1"/>
  <c r="W760" i="1" s="1"/>
  <c r="U558" i="1"/>
  <c r="U674" i="1"/>
  <c r="S611" i="1"/>
  <c r="V611" i="1" s="1"/>
  <c r="W611" i="1" s="1"/>
  <c r="U500" i="1"/>
  <c r="S637" i="1"/>
  <c r="P584" i="1"/>
  <c r="R584" i="1" s="1"/>
  <c r="T584" i="1" s="1"/>
  <c r="S536" i="1"/>
  <c r="Q536" i="1"/>
  <c r="U536" i="1" s="1"/>
  <c r="U568" i="1"/>
  <c r="Q707" i="1"/>
  <c r="U707" i="1" s="1"/>
  <c r="S625" i="1"/>
  <c r="Q565" i="1"/>
  <c r="U423" i="1"/>
  <c r="S553" i="1"/>
  <c r="V553" i="1" s="1"/>
  <c r="W553" i="1" s="1"/>
  <c r="R460" i="1"/>
  <c r="T460" i="1" s="1"/>
  <c r="S460" i="1"/>
  <c r="P223" i="1"/>
  <c r="R223" i="1" s="1"/>
  <c r="T223" i="1" s="1"/>
  <c r="U363" i="1"/>
  <c r="P341" i="1"/>
  <c r="R341" i="1" s="1"/>
  <c r="T341" i="1" s="1"/>
  <c r="S282" i="1"/>
  <c r="P243" i="1"/>
  <c r="R243" i="1" s="1"/>
  <c r="T243" i="1" s="1"/>
  <c r="U357" i="1"/>
  <c r="P151" i="1"/>
  <c r="R151" i="1" s="1"/>
  <c r="T151" i="1" s="1"/>
  <c r="S88" i="1"/>
  <c r="U2" i="1"/>
  <c r="U871" i="1"/>
  <c r="Q791" i="1"/>
  <c r="P791" i="1"/>
  <c r="R791" i="1" s="1"/>
  <c r="T791" i="1" s="1"/>
  <c r="S697" i="1"/>
  <c r="Q697" i="1"/>
  <c r="U697" i="1" s="1"/>
  <c r="U753" i="1"/>
  <c r="Q793" i="1"/>
  <c r="P727" i="1"/>
  <c r="R727" i="1" s="1"/>
  <c r="T727" i="1" s="1"/>
  <c r="V770" i="1"/>
  <c r="W770" i="1" s="1"/>
  <c r="P608" i="1"/>
  <c r="R608" i="1" s="1"/>
  <c r="T608" i="1" s="1"/>
  <c r="P695" i="1"/>
  <c r="R695" i="1" s="1"/>
  <c r="T695" i="1" s="1"/>
  <c r="S556" i="1"/>
  <c r="R556" i="1"/>
  <c r="T556" i="1" s="1"/>
  <c r="P637" i="1"/>
  <c r="R637" i="1" s="1"/>
  <c r="T637" i="1" s="1"/>
  <c r="P655" i="1"/>
  <c r="R655" i="1" s="1"/>
  <c r="T655" i="1" s="1"/>
  <c r="P536" i="1"/>
  <c r="R536" i="1" s="1"/>
  <c r="T536" i="1" s="1"/>
  <c r="S568" i="1"/>
  <c r="P707" i="1"/>
  <c r="R707" i="1" s="1"/>
  <c r="T707" i="1" s="1"/>
  <c r="U557" i="1"/>
  <c r="V622" i="1"/>
  <c r="W622" i="1" s="1"/>
  <c r="Q366" i="1"/>
  <c r="U366" i="1" s="1"/>
  <c r="S559" i="1"/>
  <c r="V559" i="1" s="1"/>
  <c r="W559" i="1" s="1"/>
  <c r="P538" i="1"/>
  <c r="R538" i="1" s="1"/>
  <c r="T538" i="1" s="1"/>
  <c r="U595" i="1"/>
  <c r="Q535" i="1"/>
  <c r="Q223" i="1"/>
  <c r="U464" i="1"/>
  <c r="Q349" i="1"/>
  <c r="U436" i="1"/>
  <c r="Q341" i="1"/>
  <c r="Q152" i="1"/>
  <c r="U195" i="1"/>
  <c r="S270" i="1"/>
  <c r="V270" i="1" s="1"/>
  <c r="W270" i="1" s="1"/>
  <c r="P193" i="1"/>
  <c r="R193" i="1" s="1"/>
  <c r="T193" i="1" s="1"/>
  <c r="U189" i="1"/>
  <c r="U183" i="1"/>
  <c r="S357" i="1"/>
  <c r="U343" i="1"/>
  <c r="Q192" i="1"/>
  <c r="P224" i="1"/>
  <c r="R224" i="1" s="1"/>
  <c r="T224" i="1" s="1"/>
  <c r="P110" i="1"/>
  <c r="R110" i="1" s="1"/>
  <c r="T110" i="1" s="1"/>
  <c r="U66" i="1"/>
  <c r="U231" i="1"/>
  <c r="U90" i="1"/>
  <c r="V90" i="1" s="1"/>
  <c r="W90" i="1" s="1"/>
  <c r="P138" i="1"/>
  <c r="R138" i="1" s="1"/>
  <c r="T138" i="1" s="1"/>
  <c r="Q239" i="1"/>
  <c r="S1000" i="1"/>
  <c r="P958" i="1"/>
  <c r="R958" i="1" s="1"/>
  <c r="T958" i="1" s="1"/>
  <c r="Q861" i="1"/>
  <c r="S871" i="1"/>
  <c r="V871" i="1" s="1"/>
  <c r="W871" i="1" s="1"/>
  <c r="P953" i="1"/>
  <c r="R953" i="1" s="1"/>
  <c r="T953" i="1" s="1"/>
  <c r="P738" i="1"/>
  <c r="R738" i="1" s="1"/>
  <c r="T738" i="1" s="1"/>
  <c r="Q738" i="1"/>
  <c r="Q860" i="1"/>
  <c r="P697" i="1"/>
  <c r="R697" i="1" s="1"/>
  <c r="T697" i="1" s="1"/>
  <c r="S915" i="1"/>
  <c r="S798" i="1"/>
  <c r="V798" i="1" s="1"/>
  <c r="W798" i="1" s="1"/>
  <c r="S875" i="1"/>
  <c r="V875" i="1" s="1"/>
  <c r="W875" i="1" s="1"/>
  <c r="U591" i="1"/>
  <c r="P751" i="1"/>
  <c r="R751" i="1" s="1"/>
  <c r="T751" i="1" s="1"/>
  <c r="U775" i="1"/>
  <c r="Q727" i="1"/>
  <c r="S754" i="1"/>
  <c r="P781" i="1"/>
  <c r="R781" i="1" s="1"/>
  <c r="T781" i="1" s="1"/>
  <c r="P656" i="1"/>
  <c r="R656" i="1" s="1"/>
  <c r="T656" i="1" s="1"/>
  <c r="S601" i="1"/>
  <c r="R601" i="1"/>
  <c r="T601" i="1" s="1"/>
  <c r="S693" i="1"/>
  <c r="U763" i="1"/>
  <c r="S756" i="1"/>
  <c r="S653" i="1"/>
  <c r="V653" i="1" s="1"/>
  <c r="W653" i="1" s="1"/>
  <c r="Q637" i="1"/>
  <c r="U637" i="1" s="1"/>
  <c r="U576" i="1"/>
  <c r="V612" i="1"/>
  <c r="W612" i="1" s="1"/>
  <c r="S496" i="1"/>
  <c r="R496" i="1"/>
  <c r="T496" i="1" s="1"/>
  <c r="P366" i="1"/>
  <c r="R366" i="1" s="1"/>
  <c r="T366" i="1" s="1"/>
  <c r="Q538" i="1"/>
  <c r="P535" i="1"/>
  <c r="R535" i="1" s="1"/>
  <c r="T535" i="1" s="1"/>
  <c r="P445" i="1"/>
  <c r="R445" i="1" s="1"/>
  <c r="T445" i="1" s="1"/>
  <c r="U504" i="1"/>
  <c r="S209" i="1"/>
  <c r="V209" i="1" s="1"/>
  <c r="W209" i="1" s="1"/>
  <c r="P414" i="1"/>
  <c r="R414" i="1" s="1"/>
  <c r="T414" i="1" s="1"/>
  <c r="Q345" i="1"/>
  <c r="S272" i="1"/>
  <c r="P303" i="1"/>
  <c r="R303" i="1" s="1"/>
  <c r="T303" i="1" s="1"/>
  <c r="S195" i="1"/>
  <c r="Q193" i="1"/>
  <c r="S343" i="1"/>
  <c r="S310" i="1"/>
  <c r="P188" i="1"/>
  <c r="R188" i="1" s="1"/>
  <c r="T188" i="1" s="1"/>
  <c r="U86" i="1"/>
  <c r="Q224" i="1"/>
  <c r="U224" i="1" s="1"/>
  <c r="S61" i="1"/>
  <c r="U53" i="1"/>
  <c r="U23" i="1"/>
  <c r="S183" i="1"/>
  <c r="S3" i="1"/>
  <c r="Q3" i="1"/>
  <c r="U3" i="1" s="1"/>
  <c r="S87" i="1"/>
  <c r="S189" i="1"/>
  <c r="S73" i="1"/>
  <c r="Q188" i="1"/>
  <c r="Q138" i="1"/>
  <c r="U138" i="1" s="1"/>
  <c r="V13" i="1"/>
  <c r="W13" i="1" s="1"/>
  <c r="V775" i="1"/>
  <c r="W775" i="1" s="1"/>
  <c r="Q899" i="1"/>
  <c r="P899" i="1"/>
  <c r="R899" i="1" s="1"/>
  <c r="T899" i="1" s="1"/>
  <c r="P839" i="1"/>
  <c r="R839" i="1" s="1"/>
  <c r="T839" i="1" s="1"/>
  <c r="Q839" i="1"/>
  <c r="U839" i="1" s="1"/>
  <c r="S839" i="1"/>
  <c r="S951" i="1"/>
  <c r="V951" i="1" s="1"/>
  <c r="W951" i="1" s="1"/>
  <c r="S769" i="1"/>
  <c r="Q769" i="1"/>
  <c r="U769" i="1" s="1"/>
  <c r="U751" i="1"/>
  <c r="P778" i="1"/>
  <c r="R778" i="1" s="1"/>
  <c r="T778" i="1" s="1"/>
  <c r="P759" i="1"/>
  <c r="R759" i="1" s="1"/>
  <c r="T759" i="1" s="1"/>
  <c r="U781" i="1"/>
  <c r="R648" i="1"/>
  <c r="T648" i="1" s="1"/>
  <c r="U648" i="1"/>
  <c r="Q562" i="1"/>
  <c r="S688" i="1"/>
  <c r="U476" i="1"/>
  <c r="U807" i="1"/>
  <c r="U251" i="1"/>
  <c r="S133" i="1"/>
  <c r="R133" i="1"/>
  <c r="T133" i="1" s="1"/>
  <c r="P161" i="1"/>
  <c r="R161" i="1" s="1"/>
  <c r="T161" i="1" s="1"/>
  <c r="Q74" i="1"/>
  <c r="P214" i="1"/>
  <c r="R214" i="1" s="1"/>
  <c r="T214" i="1" s="1"/>
  <c r="S39" i="1"/>
  <c r="S147" i="1"/>
  <c r="U184" i="1"/>
  <c r="S976" i="1"/>
  <c r="V976" i="1" s="1"/>
  <c r="W976" i="1" s="1"/>
  <c r="S889" i="1"/>
  <c r="R853" i="1"/>
  <c r="T853" i="1" s="1"/>
  <c r="S853" i="1"/>
  <c r="U893" i="1"/>
  <c r="Q971" i="1"/>
  <c r="P971" i="1"/>
  <c r="R971" i="1" s="1"/>
  <c r="T971" i="1" s="1"/>
  <c r="S848" i="1"/>
  <c r="P708" i="1"/>
  <c r="R708" i="1" s="1"/>
  <c r="T708" i="1" s="1"/>
  <c r="Q673" i="1"/>
  <c r="U754" i="1"/>
  <c r="S711" i="1"/>
  <c r="U681" i="1"/>
  <c r="U671" i="1"/>
  <c r="Q548" i="1"/>
  <c r="P599" i="1"/>
  <c r="R599" i="1" s="1"/>
  <c r="T599" i="1" s="1"/>
  <c r="P403" i="1"/>
  <c r="R403" i="1" s="1"/>
  <c r="T403" i="1" s="1"/>
  <c r="U351" i="1"/>
  <c r="S529" i="1"/>
  <c r="S521" i="1"/>
  <c r="Q521" i="1"/>
  <c r="U521" i="1" s="1"/>
  <c r="Q233" i="1"/>
  <c r="P271" i="1"/>
  <c r="R271" i="1" s="1"/>
  <c r="T271" i="1" s="1"/>
  <c r="Q206" i="1"/>
  <c r="P401" i="1"/>
  <c r="R401" i="1" s="1"/>
  <c r="T401" i="1" s="1"/>
  <c r="P397" i="1"/>
  <c r="R397" i="1" s="1"/>
  <c r="T397" i="1" s="1"/>
  <c r="V364" i="1"/>
  <c r="W364" i="1" s="1"/>
  <c r="Q103" i="1"/>
  <c r="S323" i="1"/>
  <c r="V323" i="1" s="1"/>
  <c r="W323" i="1" s="1"/>
  <c r="Q310" i="1"/>
  <c r="U310" i="1" s="1"/>
  <c r="S71" i="1"/>
  <c r="Q71" i="1"/>
  <c r="U71" i="1" s="1"/>
  <c r="S376" i="1"/>
  <c r="Q35" i="1"/>
  <c r="U35" i="1" s="1"/>
  <c r="U238" i="1"/>
  <c r="P124" i="1"/>
  <c r="R124" i="1" s="1"/>
  <c r="T124" i="1" s="1"/>
  <c r="Q372" i="1"/>
  <c r="U372" i="1" s="1"/>
  <c r="V84" i="1"/>
  <c r="W84" i="1" s="1"/>
  <c r="U181" i="1"/>
  <c r="P104" i="1"/>
  <c r="R104" i="1" s="1"/>
  <c r="T104" i="1" s="1"/>
  <c r="S184" i="1"/>
  <c r="S53" i="1"/>
  <c r="P983" i="1"/>
  <c r="R983" i="1" s="1"/>
  <c r="T983" i="1" s="1"/>
  <c r="S920" i="1"/>
  <c r="U959" i="1"/>
  <c r="V959" i="1" s="1"/>
  <c r="W959" i="1" s="1"/>
  <c r="S932" i="1"/>
  <c r="Q968" i="1"/>
  <c r="P907" i="1"/>
  <c r="R907" i="1" s="1"/>
  <c r="T907" i="1" s="1"/>
  <c r="P802" i="1"/>
  <c r="R802" i="1" s="1"/>
  <c r="T802" i="1" s="1"/>
  <c r="S844" i="1"/>
  <c r="V844" i="1" s="1"/>
  <c r="W844" i="1" s="1"/>
  <c r="P823" i="1"/>
  <c r="R823" i="1" s="1"/>
  <c r="T823" i="1" s="1"/>
  <c r="S730" i="1"/>
  <c r="P692" i="1"/>
  <c r="R692" i="1" s="1"/>
  <c r="T692" i="1" s="1"/>
  <c r="S795" i="1"/>
  <c r="U699" i="1"/>
  <c r="U768" i="1"/>
  <c r="S792" i="1"/>
  <c r="P774" i="1"/>
  <c r="R774" i="1" s="1"/>
  <c r="T774" i="1" s="1"/>
  <c r="S634" i="1"/>
  <c r="U755" i="1"/>
  <c r="S469" i="1"/>
  <c r="V469" i="1" s="1"/>
  <c r="W469" i="1" s="1"/>
  <c r="S680" i="1"/>
  <c r="V680" i="1" s="1"/>
  <c r="W680" i="1" s="1"/>
  <c r="S577" i="1"/>
  <c r="Q577" i="1"/>
  <c r="U577" i="1" s="1"/>
  <c r="Q656" i="1"/>
  <c r="U656" i="1" s="1"/>
  <c r="U602" i="1"/>
  <c r="U676" i="1"/>
  <c r="V676" i="1" s="1"/>
  <c r="W676" i="1" s="1"/>
  <c r="P626" i="1"/>
  <c r="R626" i="1" s="1"/>
  <c r="T626" i="1" s="1"/>
  <c r="S732" i="1"/>
  <c r="V732" i="1" s="1"/>
  <c r="W732" i="1" s="1"/>
  <c r="Q599" i="1"/>
  <c r="U537" i="1"/>
  <c r="P607" i="1"/>
  <c r="R607" i="1" s="1"/>
  <c r="T607" i="1" s="1"/>
  <c r="P616" i="1"/>
  <c r="R616" i="1" s="1"/>
  <c r="T616" i="1" s="1"/>
  <c r="U487" i="1"/>
  <c r="U554" i="1"/>
  <c r="S506" i="1"/>
  <c r="V506" i="1" s="1"/>
  <c r="W506" i="1" s="1"/>
  <c r="P590" i="1"/>
  <c r="R590" i="1" s="1"/>
  <c r="T590" i="1" s="1"/>
  <c r="S633" i="1"/>
  <c r="V633" i="1" s="1"/>
  <c r="W633" i="1" s="1"/>
  <c r="P468" i="1"/>
  <c r="R468" i="1" s="1"/>
  <c r="T468" i="1" s="1"/>
  <c r="P233" i="1"/>
  <c r="R233" i="1" s="1"/>
  <c r="T233" i="1" s="1"/>
  <c r="P198" i="1"/>
  <c r="R198" i="1" s="1"/>
  <c r="T198" i="1" s="1"/>
  <c r="U520" i="1"/>
  <c r="P449" i="1"/>
  <c r="R449" i="1" s="1"/>
  <c r="T449" i="1" s="1"/>
  <c r="Q401" i="1"/>
  <c r="U401" i="1" s="1"/>
  <c r="Q397" i="1"/>
  <c r="U376" i="1"/>
  <c r="U279" i="1"/>
  <c r="S307" i="1"/>
  <c r="S515" i="1"/>
  <c r="P296" i="1"/>
  <c r="R296" i="1" s="1"/>
  <c r="T296" i="1" s="1"/>
  <c r="S328" i="1"/>
  <c r="V328" i="1" s="1"/>
  <c r="W328" i="1" s="1"/>
  <c r="Q114" i="1"/>
  <c r="S255" i="1"/>
  <c r="V255" i="1" s="1"/>
  <c r="W255" i="1" s="1"/>
  <c r="S429" i="1"/>
  <c r="U158" i="1"/>
  <c r="P103" i="1"/>
  <c r="R103" i="1" s="1"/>
  <c r="T103" i="1" s="1"/>
  <c r="Q300" i="1"/>
  <c r="U300" i="1" s="1"/>
  <c r="Q156" i="1"/>
  <c r="V362" i="1"/>
  <c r="W362" i="1" s="1"/>
  <c r="P216" i="1"/>
  <c r="R216" i="1" s="1"/>
  <c r="T216" i="1" s="1"/>
  <c r="S221" i="1"/>
  <c r="P10" i="1"/>
  <c r="R10" i="1" s="1"/>
  <c r="T10" i="1" s="1"/>
  <c r="Q124" i="1"/>
  <c r="P8" i="1"/>
  <c r="R8" i="1" s="1"/>
  <c r="T8" i="1" s="1"/>
  <c r="S358" i="1"/>
  <c r="V358" i="1" s="1"/>
  <c r="W358" i="1" s="1"/>
  <c r="S82" i="1"/>
  <c r="S172" i="1"/>
  <c r="V172" i="1" s="1"/>
  <c r="W172" i="1" s="1"/>
  <c r="V123" i="1"/>
  <c r="W123" i="1" s="1"/>
  <c r="S181" i="1"/>
  <c r="V181" i="1" s="1"/>
  <c r="W181" i="1" s="1"/>
  <c r="Q98" i="1"/>
  <c r="U149" i="1"/>
  <c r="U147" i="1"/>
  <c r="Q965" i="1"/>
  <c r="U932" i="1"/>
  <c r="S888" i="1"/>
  <c r="U824" i="1"/>
  <c r="U991" i="1"/>
  <c r="P722" i="1"/>
  <c r="R722" i="1" s="1"/>
  <c r="T722" i="1" s="1"/>
  <c r="U819" i="1"/>
  <c r="V883" i="1"/>
  <c r="W883" i="1" s="1"/>
  <c r="R744" i="1"/>
  <c r="T744" i="1" s="1"/>
  <c r="S744" i="1"/>
  <c r="R677" i="1"/>
  <c r="T677" i="1" s="1"/>
  <c r="U677" i="1"/>
  <c r="Q629" i="1"/>
  <c r="S755" i="1"/>
  <c r="S779" i="1"/>
  <c r="P635" i="1"/>
  <c r="R635" i="1" s="1"/>
  <c r="T635" i="1" s="1"/>
  <c r="Q626" i="1"/>
  <c r="Q607" i="1"/>
  <c r="Q616" i="1"/>
  <c r="U616" i="1" s="1"/>
  <c r="S554" i="1"/>
  <c r="P534" i="1"/>
  <c r="R534" i="1" s="1"/>
  <c r="T534" i="1" s="1"/>
  <c r="Q590" i="1"/>
  <c r="P499" i="1"/>
  <c r="R499" i="1" s="1"/>
  <c r="T499" i="1" s="1"/>
  <c r="Q468" i="1"/>
  <c r="U468" i="1" s="1"/>
  <c r="Q246" i="1"/>
  <c r="P246" i="1"/>
  <c r="R246" i="1" s="1"/>
  <c r="T246" i="1" s="1"/>
  <c r="S435" i="1"/>
  <c r="V435" i="1" s="1"/>
  <c r="W435" i="1" s="1"/>
  <c r="S520" i="1"/>
  <c r="V520" i="1" s="1"/>
  <c r="W520" i="1" s="1"/>
  <c r="P359" i="1"/>
  <c r="R359" i="1" s="1"/>
  <c r="T359" i="1" s="1"/>
  <c r="S374" i="1"/>
  <c r="V374" i="1" s="1"/>
  <c r="W374" i="1" s="1"/>
  <c r="V448" i="1"/>
  <c r="W448" i="1" s="1"/>
  <c r="U289" i="1"/>
  <c r="S261" i="1"/>
  <c r="S111" i="1"/>
  <c r="V111" i="1" s="1"/>
  <c r="W111" i="1" s="1"/>
  <c r="Q111" i="1"/>
  <c r="U111" i="1" s="1"/>
  <c r="S180" i="1"/>
  <c r="V180" i="1" s="1"/>
  <c r="W180" i="1" s="1"/>
  <c r="S351" i="1"/>
  <c r="P153" i="1"/>
  <c r="R153" i="1" s="1"/>
  <c r="T153" i="1" s="1"/>
  <c r="S439" i="1"/>
  <c r="S395" i="1"/>
  <c r="P129" i="1"/>
  <c r="R129" i="1" s="1"/>
  <c r="T129" i="1" s="1"/>
  <c r="S59" i="1"/>
  <c r="Q216" i="1"/>
  <c r="S5" i="1"/>
  <c r="S238" i="1"/>
  <c r="Q10" i="1"/>
  <c r="U10" i="1" s="1"/>
  <c r="P74" i="1"/>
  <c r="R74" i="1" s="1"/>
  <c r="T74" i="1" s="1"/>
  <c r="Q8" i="1"/>
  <c r="P68" i="1"/>
  <c r="R68" i="1" s="1"/>
  <c r="T68" i="1" s="1"/>
  <c r="S92" i="1"/>
  <c r="U89" i="1"/>
  <c r="S128" i="1"/>
  <c r="U792" i="1"/>
  <c r="U767" i="1"/>
  <c r="S698" i="1"/>
  <c r="P629" i="1"/>
  <c r="R629" i="1" s="1"/>
  <c r="T629" i="1" s="1"/>
  <c r="P779" i="1"/>
  <c r="R779" i="1" s="1"/>
  <c r="T779" i="1" s="1"/>
  <c r="Q564" i="1"/>
  <c r="S669" i="1"/>
  <c r="V669" i="1" s="1"/>
  <c r="W669" i="1" s="1"/>
  <c r="P579" i="1"/>
  <c r="R579" i="1" s="1"/>
  <c r="T579" i="1" s="1"/>
  <c r="V642" i="1"/>
  <c r="W642" i="1" s="1"/>
  <c r="P576" i="1"/>
  <c r="R576" i="1" s="1"/>
  <c r="T576" i="1" s="1"/>
  <c r="U601" i="1"/>
  <c r="P483" i="1"/>
  <c r="R483" i="1" s="1"/>
  <c r="T483" i="1" s="1"/>
  <c r="U489" i="1"/>
  <c r="V489" i="1" s="1"/>
  <c r="W489" i="1" s="1"/>
  <c r="Q634" i="1"/>
  <c r="U634" i="1" s="1"/>
  <c r="S614" i="1"/>
  <c r="U438" i="1"/>
  <c r="P239" i="1"/>
  <c r="R239" i="1" s="1"/>
  <c r="T239" i="1" s="1"/>
  <c r="S488" i="1"/>
  <c r="S381" i="1"/>
  <c r="P488" i="1"/>
  <c r="R488" i="1" s="1"/>
  <c r="T488" i="1" s="1"/>
  <c r="S325" i="1"/>
  <c r="P293" i="1"/>
  <c r="R293" i="1" s="1"/>
  <c r="T293" i="1" s="1"/>
  <c r="S355" i="1"/>
  <c r="R355" i="1"/>
  <c r="T355" i="1" s="1"/>
  <c r="U353" i="1"/>
  <c r="Q272" i="1"/>
  <c r="U272" i="1" s="1"/>
  <c r="Q307" i="1"/>
  <c r="U307" i="1" s="1"/>
  <c r="U466" i="1"/>
  <c r="S436" i="1"/>
  <c r="P345" i="1"/>
  <c r="R345" i="1" s="1"/>
  <c r="T345" i="1" s="1"/>
  <c r="S289" i="1"/>
  <c r="S229" i="1"/>
  <c r="U201" i="1"/>
  <c r="S100" i="1"/>
  <c r="S347" i="1"/>
  <c r="Q115" i="1"/>
  <c r="U412" i="1"/>
  <c r="S269" i="1"/>
  <c r="V269" i="1" s="1"/>
  <c r="W269" i="1" s="1"/>
  <c r="P80" i="1"/>
  <c r="R80" i="1" s="1"/>
  <c r="T80" i="1" s="1"/>
  <c r="U369" i="1"/>
  <c r="U45" i="1"/>
  <c r="Q221" i="1"/>
  <c r="U221" i="1" s="1"/>
  <c r="S25" i="1"/>
  <c r="V25" i="1" s="1"/>
  <c r="W25" i="1" s="1"/>
  <c r="S213" i="1"/>
  <c r="Q68" i="1"/>
  <c r="U150" i="1"/>
  <c r="U135" i="1"/>
  <c r="V119" i="1"/>
  <c r="W119" i="1" s="1"/>
  <c r="S929" i="1"/>
  <c r="P540" i="1"/>
  <c r="R540" i="1" s="1"/>
  <c r="T540" i="1" s="1"/>
  <c r="S471" i="1"/>
  <c r="Q471" i="1"/>
  <c r="U471" i="1" s="1"/>
  <c r="U898" i="1"/>
  <c r="Q907" i="1"/>
  <c r="S996" i="1"/>
  <c r="S989" i="1"/>
  <c r="V989" i="1" s="1"/>
  <c r="W989" i="1" s="1"/>
  <c r="U946" i="1"/>
  <c r="P764" i="1"/>
  <c r="R764" i="1" s="1"/>
  <c r="T764" i="1" s="1"/>
  <c r="S813" i="1"/>
  <c r="Q888" i="1"/>
  <c r="U888" i="1" s="1"/>
  <c r="S905" i="1"/>
  <c r="V905" i="1" s="1"/>
  <c r="W905" i="1" s="1"/>
  <c r="U927" i="1"/>
  <c r="V927" i="1" s="1"/>
  <c r="W927" i="1" s="1"/>
  <c r="R714" i="1"/>
  <c r="T714" i="1" s="1"/>
  <c r="S714" i="1"/>
  <c r="U853" i="1"/>
  <c r="P980" i="1"/>
  <c r="R980" i="1" s="1"/>
  <c r="T980" i="1" s="1"/>
  <c r="R955" i="1"/>
  <c r="T955" i="1" s="1"/>
  <c r="S955" i="1"/>
  <c r="V955" i="1" s="1"/>
  <c r="W955" i="1" s="1"/>
  <c r="U990" i="1"/>
  <c r="P909" i="1"/>
  <c r="R909" i="1" s="1"/>
  <c r="T909" i="1" s="1"/>
  <c r="V985" i="1"/>
  <c r="W985" i="1" s="1"/>
  <c r="Q929" i="1"/>
  <c r="U929" i="1" s="1"/>
  <c r="S896" i="1"/>
  <c r="S963" i="1"/>
  <c r="S867" i="1"/>
  <c r="V867" i="1" s="1"/>
  <c r="W867" i="1" s="1"/>
  <c r="S831" i="1"/>
  <c r="V831" i="1" s="1"/>
  <c r="W831" i="1" s="1"/>
  <c r="S891" i="1"/>
  <c r="V891" i="1" s="1"/>
  <c r="W891" i="1" s="1"/>
  <c r="P847" i="1"/>
  <c r="R847" i="1" s="1"/>
  <c r="T847" i="1" s="1"/>
  <c r="Q905" i="1"/>
  <c r="U905" i="1" s="1"/>
  <c r="S937" i="1"/>
  <c r="P710" i="1"/>
  <c r="R710" i="1" s="1"/>
  <c r="T710" i="1" s="1"/>
  <c r="S690" i="1"/>
  <c r="V690" i="1" s="1"/>
  <c r="W690" i="1" s="1"/>
  <c r="S721" i="1"/>
  <c r="V721" i="1" s="1"/>
  <c r="W721" i="1" s="1"/>
  <c r="S787" i="1"/>
  <c r="V787" i="1" s="1"/>
  <c r="W787" i="1" s="1"/>
  <c r="P733" i="1"/>
  <c r="R733" i="1" s="1"/>
  <c r="T733" i="1" s="1"/>
  <c r="S767" i="1"/>
  <c r="P749" i="1"/>
  <c r="R749" i="1" s="1"/>
  <c r="T749" i="1" s="1"/>
  <c r="Q779" i="1"/>
  <c r="U779" i="1" s="1"/>
  <c r="P564" i="1"/>
  <c r="R564" i="1" s="1"/>
  <c r="T564" i="1" s="1"/>
  <c r="S719" i="1"/>
  <c r="S524" i="1"/>
  <c r="V524" i="1" s="1"/>
  <c r="W524" i="1" s="1"/>
  <c r="S704" i="1"/>
  <c r="P545" i="1"/>
  <c r="R545" i="1" s="1"/>
  <c r="T545" i="1" s="1"/>
  <c r="S621" i="1"/>
  <c r="P689" i="1"/>
  <c r="R689" i="1" s="1"/>
  <c r="T689" i="1" s="1"/>
  <c r="S597" i="1"/>
  <c r="V597" i="1" s="1"/>
  <c r="W597" i="1" s="1"/>
  <c r="R597" i="1"/>
  <c r="T597" i="1" s="1"/>
  <c r="P555" i="1"/>
  <c r="R555" i="1" s="1"/>
  <c r="T555" i="1" s="1"/>
  <c r="P514" i="1"/>
  <c r="R514" i="1" s="1"/>
  <c r="T514" i="1" s="1"/>
  <c r="Q483" i="1"/>
  <c r="U513" i="1"/>
  <c r="V513" i="1" s="1"/>
  <c r="W513" i="1" s="1"/>
  <c r="S595" i="1"/>
  <c r="P614" i="1"/>
  <c r="R614" i="1" s="1"/>
  <c r="T614" i="1" s="1"/>
  <c r="U531" i="1"/>
  <c r="V531" i="1" s="1"/>
  <c r="W531" i="1" s="1"/>
  <c r="U228" i="1"/>
  <c r="S406" i="1"/>
  <c r="S375" i="1"/>
  <c r="V375" i="1" s="1"/>
  <c r="W375" i="1" s="1"/>
  <c r="Q488" i="1"/>
  <c r="Q325" i="1"/>
  <c r="U325" i="1" s="1"/>
  <c r="P290" i="1"/>
  <c r="R290" i="1" s="1"/>
  <c r="T290" i="1" s="1"/>
  <c r="S353" i="1"/>
  <c r="V353" i="1" s="1"/>
  <c r="W353" i="1" s="1"/>
  <c r="P384" i="1"/>
  <c r="R384" i="1" s="1"/>
  <c r="T384" i="1" s="1"/>
  <c r="Q359" i="1"/>
  <c r="U359" i="1" s="1"/>
  <c r="U347" i="1"/>
  <c r="V458" i="1"/>
  <c r="W458" i="1" s="1"/>
  <c r="U429" i="1"/>
  <c r="V324" i="1"/>
  <c r="W324" i="1" s="1"/>
  <c r="P528" i="1"/>
  <c r="R528" i="1" s="1"/>
  <c r="T528" i="1" s="1"/>
  <c r="Q105" i="1"/>
  <c r="U105" i="1" s="1"/>
  <c r="Q144" i="1"/>
  <c r="S191" i="1"/>
  <c r="Q139" i="1"/>
  <c r="P112" i="1"/>
  <c r="R112" i="1" s="1"/>
  <c r="T112" i="1" s="1"/>
  <c r="P77" i="1"/>
  <c r="R77" i="1" s="1"/>
  <c r="T77" i="1" s="1"/>
  <c r="S251" i="1"/>
  <c r="V251" i="1" s="1"/>
  <c r="W251" i="1" s="1"/>
  <c r="V335" i="1"/>
  <c r="W335" i="1" s="1"/>
  <c r="Q132" i="1"/>
  <c r="U312" i="1"/>
  <c r="P152" i="1"/>
  <c r="R152" i="1" s="1"/>
  <c r="T152" i="1" s="1"/>
  <c r="S211" i="1"/>
  <c r="P25" i="1"/>
  <c r="R25" i="1" s="1"/>
  <c r="T25" i="1" s="1"/>
  <c r="S182" i="1"/>
  <c r="Q65" i="1"/>
  <c r="P11" i="1"/>
  <c r="R11" i="1" s="1"/>
  <c r="T11" i="1" s="1"/>
  <c r="P132" i="1"/>
  <c r="R132" i="1" s="1"/>
  <c r="T132" i="1" s="1"/>
  <c r="U78" i="1"/>
  <c r="Q159" i="1"/>
  <c r="P159" i="1"/>
  <c r="R159" i="1" s="1"/>
  <c r="T159" i="1" s="1"/>
  <c r="S135" i="1"/>
  <c r="V135" i="1" s="1"/>
  <c r="W135" i="1" s="1"/>
  <c r="V12" i="1"/>
  <c r="W12" i="1" s="1"/>
  <c r="S995" i="1"/>
  <c r="Q995" i="1"/>
  <c r="U995" i="1" s="1"/>
  <c r="S877" i="1"/>
  <c r="V877" i="1" s="1"/>
  <c r="W877" i="1" s="1"/>
  <c r="S752" i="1"/>
  <c r="S982" i="1"/>
  <c r="P982" i="1"/>
  <c r="R982" i="1" s="1"/>
  <c r="T982" i="1" s="1"/>
  <c r="V1001" i="1"/>
  <c r="W1001" i="1" s="1"/>
  <c r="Q954" i="1"/>
  <c r="U954" i="1" s="1"/>
  <c r="P965" i="1"/>
  <c r="R965" i="1" s="1"/>
  <c r="T965" i="1" s="1"/>
  <c r="S994" i="1"/>
  <c r="V994" i="1" s="1"/>
  <c r="W994" i="1" s="1"/>
  <c r="P874" i="1"/>
  <c r="R874" i="1" s="1"/>
  <c r="T874" i="1" s="1"/>
  <c r="S926" i="1"/>
  <c r="P785" i="1"/>
  <c r="R785" i="1" s="1"/>
  <c r="T785" i="1" s="1"/>
  <c r="P956" i="1"/>
  <c r="R956" i="1" s="1"/>
  <c r="T956" i="1" s="1"/>
  <c r="U986" i="1"/>
  <c r="V986" i="1" s="1"/>
  <c r="W986" i="1" s="1"/>
  <c r="U970" i="1"/>
  <c r="S990" i="1"/>
  <c r="P885" i="1"/>
  <c r="R885" i="1" s="1"/>
  <c r="T885" i="1" s="1"/>
  <c r="U974" i="1"/>
  <c r="P852" i="1"/>
  <c r="R852" i="1" s="1"/>
  <c r="T852" i="1" s="1"/>
  <c r="S924" i="1"/>
  <c r="V924" i="1" s="1"/>
  <c r="W924" i="1" s="1"/>
  <c r="U896" i="1"/>
  <c r="V913" i="1"/>
  <c r="W913" i="1" s="1"/>
  <c r="S931" i="1"/>
  <c r="S936" i="1"/>
  <c r="S820" i="1"/>
  <c r="V820" i="1" s="1"/>
  <c r="W820" i="1" s="1"/>
  <c r="Q816" i="1"/>
  <c r="P816" i="1"/>
  <c r="R816" i="1" s="1"/>
  <c r="T816" i="1" s="1"/>
  <c r="P905" i="1"/>
  <c r="R905" i="1" s="1"/>
  <c r="T905" i="1" s="1"/>
  <c r="U890" i="1"/>
  <c r="V890" i="1" s="1"/>
  <c r="W890" i="1" s="1"/>
  <c r="S933" i="1"/>
  <c r="V933" i="1" s="1"/>
  <c r="W933" i="1" s="1"/>
  <c r="P705" i="1"/>
  <c r="R705" i="1" s="1"/>
  <c r="T705" i="1" s="1"/>
  <c r="S829" i="1"/>
  <c r="V829" i="1" s="1"/>
  <c r="W829" i="1" s="1"/>
  <c r="S812" i="1"/>
  <c r="V812" i="1" s="1"/>
  <c r="W812" i="1" s="1"/>
  <c r="S773" i="1"/>
  <c r="P673" i="1"/>
  <c r="R673" i="1" s="1"/>
  <c r="T673" i="1" s="1"/>
  <c r="U892" i="1"/>
  <c r="Q733" i="1"/>
  <c r="U733" i="1" s="1"/>
  <c r="P758" i="1"/>
  <c r="R758" i="1" s="1"/>
  <c r="T758" i="1" s="1"/>
  <c r="V780" i="1"/>
  <c r="W780" i="1" s="1"/>
  <c r="Q749" i="1"/>
  <c r="S725" i="1"/>
  <c r="V725" i="1" s="1"/>
  <c r="W725" i="1" s="1"/>
  <c r="S558" i="1"/>
  <c r="V558" i="1" s="1"/>
  <c r="W558" i="1" s="1"/>
  <c r="P510" i="1"/>
  <c r="R510" i="1" s="1"/>
  <c r="T510" i="1" s="1"/>
  <c r="S674" i="1"/>
  <c r="V674" i="1" s="1"/>
  <c r="W674" i="1" s="1"/>
  <c r="U604" i="1"/>
  <c r="P617" i="1"/>
  <c r="R617" i="1" s="1"/>
  <c r="T617" i="1" s="1"/>
  <c r="S663" i="1"/>
  <c r="V663" i="1" s="1"/>
  <c r="W663" i="1" s="1"/>
  <c r="P582" i="1"/>
  <c r="R582" i="1" s="1"/>
  <c r="T582" i="1" s="1"/>
  <c r="Q555" i="1"/>
  <c r="Q514" i="1"/>
  <c r="S454" i="1"/>
  <c r="P454" i="1"/>
  <c r="R454" i="1" s="1"/>
  <c r="T454" i="1" s="1"/>
  <c r="S511" i="1"/>
  <c r="Q511" i="1"/>
  <c r="U511" i="1" s="1"/>
  <c r="S593" i="1"/>
  <c r="S486" i="1"/>
  <c r="P220" i="1"/>
  <c r="R220" i="1" s="1"/>
  <c r="T220" i="1" s="1"/>
  <c r="Q449" i="1"/>
  <c r="U449" i="1" s="1"/>
  <c r="S342" i="1"/>
  <c r="Q342" i="1"/>
  <c r="U342" i="1" s="1"/>
  <c r="P378" i="1"/>
  <c r="R378" i="1" s="1"/>
  <c r="T378" i="1" s="1"/>
  <c r="S257" i="1"/>
  <c r="U425" i="1"/>
  <c r="S427" i="1"/>
  <c r="R427" i="1"/>
  <c r="T427" i="1" s="1"/>
  <c r="S501" i="1"/>
  <c r="Q528" i="1"/>
  <c r="S127" i="1"/>
  <c r="S173" i="1"/>
  <c r="S136" i="1"/>
  <c r="V136" i="1" s="1"/>
  <c r="W136" i="1" s="1"/>
  <c r="U419" i="1"/>
  <c r="S79" i="1"/>
  <c r="V79" i="1" s="1"/>
  <c r="W79" i="1" s="1"/>
  <c r="Q79" i="1"/>
  <c r="U79" i="1" s="1"/>
  <c r="V377" i="1"/>
  <c r="W377" i="1" s="1"/>
  <c r="S227" i="1"/>
  <c r="Q534" i="1"/>
  <c r="S232" i="1"/>
  <c r="U355" i="1"/>
  <c r="V170" i="1"/>
  <c r="W170" i="1" s="1"/>
  <c r="U211" i="1"/>
  <c r="Q25" i="1"/>
  <c r="U25" i="1" s="1"/>
  <c r="S205" i="1"/>
  <c r="V205" i="1" s="1"/>
  <c r="W205" i="1" s="1"/>
  <c r="P182" i="1"/>
  <c r="R182" i="1" s="1"/>
  <c r="T182" i="1" s="1"/>
  <c r="U126" i="1"/>
  <c r="Q104" i="1"/>
  <c r="U104" i="1" s="1"/>
  <c r="Q95" i="1"/>
  <c r="S67" i="1"/>
  <c r="U6" i="1"/>
  <c r="S928" i="1"/>
  <c r="P365" i="1"/>
  <c r="R365" i="1" s="1"/>
  <c r="T365" i="1" s="1"/>
  <c r="S382" i="1"/>
  <c r="S984" i="1"/>
  <c r="S886" i="1"/>
  <c r="Q1000" i="1"/>
  <c r="U1000" i="1" s="1"/>
  <c r="S975" i="1"/>
  <c r="V975" i="1" s="1"/>
  <c r="W975" i="1" s="1"/>
  <c r="V855" i="1"/>
  <c r="W855" i="1" s="1"/>
  <c r="U936" i="1"/>
  <c r="S922" i="1"/>
  <c r="V922" i="1" s="1"/>
  <c r="W922" i="1" s="1"/>
  <c r="Q811" i="1"/>
  <c r="P811" i="1"/>
  <c r="R811" i="1" s="1"/>
  <c r="T811" i="1" s="1"/>
  <c r="P868" i="1"/>
  <c r="R868" i="1" s="1"/>
  <c r="T868" i="1" s="1"/>
  <c r="P682" i="1"/>
  <c r="R682" i="1" s="1"/>
  <c r="T682" i="1" s="1"/>
  <c r="S728" i="1"/>
  <c r="S713" i="1"/>
  <c r="S782" i="1"/>
  <c r="S702" i="1"/>
  <c r="Q702" i="1"/>
  <c r="U702" i="1" s="1"/>
  <c r="U741" i="1"/>
  <c r="V741" i="1" s="1"/>
  <c r="W741" i="1" s="1"/>
  <c r="S737" i="1"/>
  <c r="V737" i="1" s="1"/>
  <c r="W737" i="1" s="1"/>
  <c r="U620" i="1"/>
  <c r="P505" i="1"/>
  <c r="R505" i="1" s="1"/>
  <c r="T505" i="1" s="1"/>
  <c r="P527" i="1"/>
  <c r="R527" i="1" s="1"/>
  <c r="T527" i="1" s="1"/>
  <c r="Q527" i="1"/>
  <c r="U527" i="1" s="1"/>
  <c r="S735" i="1"/>
  <c r="U532" i="1"/>
  <c r="S481" i="1"/>
  <c r="R481" i="1"/>
  <c r="T481" i="1" s="1"/>
  <c r="U578" i="1"/>
  <c r="S404" i="1"/>
  <c r="V404" i="1" s="1"/>
  <c r="W404" i="1" s="1"/>
  <c r="S500" i="1"/>
  <c r="P442" i="1"/>
  <c r="R442" i="1" s="1"/>
  <c r="T442" i="1" s="1"/>
  <c r="V430" i="1"/>
  <c r="W430" i="1" s="1"/>
  <c r="S503" i="1"/>
  <c r="Q249" i="1"/>
  <c r="P249" i="1"/>
  <c r="R249" i="1" s="1"/>
  <c r="T249" i="1" s="1"/>
  <c r="U332" i="1"/>
  <c r="P349" i="1"/>
  <c r="R349" i="1" s="1"/>
  <c r="T349" i="1" s="1"/>
  <c r="P298" i="1"/>
  <c r="R298" i="1" s="1"/>
  <c r="T298" i="1" s="1"/>
  <c r="S240" i="1"/>
  <c r="U551" i="1"/>
  <c r="V551" i="1" s="1"/>
  <c r="W551" i="1" s="1"/>
  <c r="S466" i="1"/>
  <c r="V466" i="1" s="1"/>
  <c r="W466" i="1" s="1"/>
  <c r="S60" i="1"/>
  <c r="Q60" i="1"/>
  <c r="U60" i="1" s="1"/>
  <c r="U125" i="1"/>
  <c r="S168" i="1"/>
  <c r="Q122" i="1"/>
  <c r="P185" i="1"/>
  <c r="R185" i="1" s="1"/>
  <c r="T185" i="1" s="1"/>
  <c r="S217" i="1"/>
  <c r="V217" i="1" s="1"/>
  <c r="W217" i="1" s="1"/>
  <c r="S284" i="1"/>
  <c r="S412" i="1"/>
  <c r="P143" i="1"/>
  <c r="R143" i="1" s="1"/>
  <c r="T143" i="1" s="1"/>
  <c r="V106" i="1"/>
  <c r="W106" i="1" s="1"/>
  <c r="Q182" i="1"/>
  <c r="P250" i="1"/>
  <c r="R250" i="1" s="1"/>
  <c r="T250" i="1" s="1"/>
  <c r="P114" i="1"/>
  <c r="R114" i="1" s="1"/>
  <c r="T114" i="1" s="1"/>
  <c r="S42" i="1"/>
  <c r="S78" i="1"/>
  <c r="U92" i="1"/>
  <c r="S441" i="1"/>
  <c r="V441" i="1" s="1"/>
  <c r="W441" i="1" s="1"/>
  <c r="V19" i="1"/>
  <c r="W19" i="1" s="1"/>
  <c r="U917" i="1"/>
  <c r="S771" i="1"/>
  <c r="P771" i="1"/>
  <c r="R771" i="1" s="1"/>
  <c r="T771" i="1" s="1"/>
  <c r="P748" i="1"/>
  <c r="R748" i="1" s="1"/>
  <c r="T748" i="1" s="1"/>
  <c r="U584" i="1"/>
  <c r="S763" i="1"/>
  <c r="V763" i="1" s="1"/>
  <c r="W763" i="1" s="1"/>
  <c r="S904" i="1"/>
  <c r="Q904" i="1"/>
  <c r="U904" i="1" s="1"/>
  <c r="S826" i="1"/>
  <c r="S884" i="1"/>
  <c r="V997" i="1"/>
  <c r="W997" i="1" s="1"/>
  <c r="V993" i="1"/>
  <c r="W993" i="1" s="1"/>
  <c r="U999" i="1"/>
  <c r="P828" i="1"/>
  <c r="R828" i="1" s="1"/>
  <c r="T828" i="1" s="1"/>
  <c r="S878" i="1"/>
  <c r="V878" i="1" s="1"/>
  <c r="W878" i="1" s="1"/>
  <c r="V947" i="1"/>
  <c r="W947" i="1" s="1"/>
  <c r="S810" i="1"/>
  <c r="U810" i="1"/>
  <c r="R810" i="1"/>
  <c r="T810" i="1" s="1"/>
  <c r="P838" i="1"/>
  <c r="R838" i="1" s="1"/>
  <c r="T838" i="1" s="1"/>
  <c r="U859" i="1"/>
  <c r="Q654" i="1"/>
  <c r="S742" i="1"/>
  <c r="U782" i="1"/>
  <c r="Q518" i="1"/>
  <c r="S598" i="1"/>
  <c r="S497" i="1"/>
  <c r="V651" i="1"/>
  <c r="W651" i="1" s="1"/>
  <c r="P519" i="1"/>
  <c r="R519" i="1" s="1"/>
  <c r="T519" i="1" s="1"/>
  <c r="S532" i="1"/>
  <c r="S509" i="1"/>
  <c r="V509" i="1" s="1"/>
  <c r="W509" i="1" s="1"/>
  <c r="S487" i="1"/>
  <c r="V487" i="1" s="1"/>
  <c r="W487" i="1" s="1"/>
  <c r="R487" i="1"/>
  <c r="T487" i="1" s="1"/>
  <c r="U575" i="1"/>
  <c r="S426" i="1"/>
  <c r="V426" i="1" s="1"/>
  <c r="W426" i="1" s="1"/>
  <c r="S363" i="1"/>
  <c r="V363" i="1" s="1"/>
  <c r="W363" i="1" s="1"/>
  <c r="V410" i="1"/>
  <c r="W410" i="1" s="1"/>
  <c r="S309" i="1"/>
  <c r="Q338" i="1"/>
  <c r="P338" i="1"/>
  <c r="R338" i="1" s="1"/>
  <c r="T338" i="1" s="1"/>
  <c r="U490" i="1"/>
  <c r="P122" i="1"/>
  <c r="R122" i="1" s="1"/>
  <c r="T122" i="1" s="1"/>
  <c r="Q72" i="1"/>
  <c r="U72" i="1" s="1"/>
  <c r="P72" i="1"/>
  <c r="R72" i="1" s="1"/>
  <c r="T72" i="1" s="1"/>
  <c r="S155" i="1"/>
  <c r="U367" i="1"/>
  <c r="S399" i="1"/>
  <c r="Q284" i="1"/>
  <c r="U232" i="1"/>
  <c r="U315" i="1"/>
  <c r="U164" i="1"/>
  <c r="S140" i="1"/>
  <c r="Q143" i="1"/>
  <c r="S167" i="1"/>
  <c r="V167" i="1" s="1"/>
  <c r="W167" i="1" s="1"/>
  <c r="Q100" i="1"/>
  <c r="U100" i="1" s="1"/>
  <c r="P17" i="1"/>
  <c r="R17" i="1" s="1"/>
  <c r="T17" i="1" s="1"/>
  <c r="U157" i="1"/>
  <c r="S179" i="1"/>
  <c r="V179" i="1" s="1"/>
  <c r="W179" i="1" s="1"/>
  <c r="S38" i="1"/>
  <c r="V38" i="1" s="1"/>
  <c r="W38" i="1" s="1"/>
  <c r="Q250" i="1"/>
  <c r="U250" i="1" s="1"/>
  <c r="U81" i="1"/>
  <c r="P42" i="1"/>
  <c r="R42" i="1" s="1"/>
  <c r="T42" i="1" s="1"/>
  <c r="S81" i="1"/>
  <c r="V81" i="1" s="1"/>
  <c r="W81" i="1" s="1"/>
  <c r="U229" i="1"/>
  <c r="V14" i="1"/>
  <c r="W14" i="1" s="1"/>
  <c r="Q127" i="1"/>
  <c r="U127" i="1" s="1"/>
  <c r="U982" i="1"/>
  <c r="Q984" i="1"/>
  <c r="U984" i="1" s="1"/>
  <c r="P918" i="1"/>
  <c r="R918" i="1" s="1"/>
  <c r="T918" i="1" s="1"/>
  <c r="U993" i="1"/>
  <c r="U992" i="1"/>
  <c r="V992" i="1" s="1"/>
  <c r="W992" i="1" s="1"/>
  <c r="S750" i="1"/>
  <c r="V750" i="1" s="1"/>
  <c r="W750" i="1" s="1"/>
  <c r="U911" i="1"/>
  <c r="V911" i="1" s="1"/>
  <c r="W911" i="1" s="1"/>
  <c r="U963" i="1"/>
  <c r="P903" i="1"/>
  <c r="R903" i="1" s="1"/>
  <c r="T903" i="1" s="1"/>
  <c r="S991" i="1"/>
  <c r="S799" i="1"/>
  <c r="R799" i="1"/>
  <c r="T799" i="1" s="1"/>
  <c r="P919" i="1"/>
  <c r="R919" i="1" s="1"/>
  <c r="T919" i="1" s="1"/>
  <c r="P860" i="1"/>
  <c r="R860" i="1" s="1"/>
  <c r="T860" i="1" s="1"/>
  <c r="S900" i="1"/>
  <c r="V900" i="1" s="1"/>
  <c r="W900" i="1" s="1"/>
  <c r="S865" i="1"/>
  <c r="V865" i="1" s="1"/>
  <c r="W865" i="1" s="1"/>
  <c r="S859" i="1"/>
  <c r="P930" i="1"/>
  <c r="R930" i="1" s="1"/>
  <c r="T930" i="1" s="1"/>
  <c r="Q728" i="1"/>
  <c r="U728" i="1" s="1"/>
  <c r="S715" i="1"/>
  <c r="P678" i="1"/>
  <c r="R678" i="1" s="1"/>
  <c r="T678" i="1" s="1"/>
  <c r="U858" i="1"/>
  <c r="U732" i="1"/>
  <c r="Q737" i="1"/>
  <c r="U737" i="1" s="1"/>
  <c r="S667" i="1"/>
  <c r="V667" i="1" s="1"/>
  <c r="W667" i="1" s="1"/>
  <c r="R667" i="1"/>
  <c r="T667" i="1" s="1"/>
  <c r="U672" i="1"/>
  <c r="V672" i="1" s="1"/>
  <c r="W672" i="1" s="1"/>
  <c r="U724" i="1"/>
  <c r="S557" i="1"/>
  <c r="V557" i="1" s="1"/>
  <c r="W557" i="1" s="1"/>
  <c r="P533" i="1"/>
  <c r="R533" i="1" s="1"/>
  <c r="T533" i="1" s="1"/>
  <c r="Q735" i="1"/>
  <c r="U735" i="1" s="1"/>
  <c r="P462" i="1"/>
  <c r="R462" i="1" s="1"/>
  <c r="T462" i="1" s="1"/>
  <c r="Q494" i="1"/>
  <c r="P452" i="1"/>
  <c r="R452" i="1" s="1"/>
  <c r="T452" i="1" s="1"/>
  <c r="R485" i="1"/>
  <c r="T485" i="1" s="1"/>
  <c r="S485" i="1"/>
  <c r="S609" i="1"/>
  <c r="P433" i="1"/>
  <c r="R433" i="1" s="1"/>
  <c r="T433" i="1" s="1"/>
  <c r="U556" i="1"/>
  <c r="U501" i="1"/>
  <c r="Q308" i="1"/>
  <c r="Q404" i="1"/>
  <c r="U404" i="1" s="1"/>
  <c r="U457" i="1"/>
  <c r="V457" i="1" s="1"/>
  <c r="W457" i="1" s="1"/>
  <c r="S373" i="1"/>
  <c r="S391" i="1"/>
  <c r="S346" i="1"/>
  <c r="U395" i="1"/>
  <c r="Q503" i="1"/>
  <c r="U503" i="1" s="1"/>
  <c r="S178" i="1"/>
  <c r="S321" i="1"/>
  <c r="S332" i="1"/>
  <c r="V332" i="1" s="1"/>
  <c r="W332" i="1" s="1"/>
  <c r="P286" i="1"/>
  <c r="R286" i="1" s="1"/>
  <c r="T286" i="1" s="1"/>
  <c r="Q240" i="1"/>
  <c r="U240" i="1" s="1"/>
  <c r="S490" i="1"/>
  <c r="V490" i="1" s="1"/>
  <c r="W490" i="1" s="1"/>
  <c r="S461" i="1"/>
  <c r="V461" i="1" s="1"/>
  <c r="W461" i="1" s="1"/>
  <c r="S508" i="1"/>
  <c r="V508" i="1" s="1"/>
  <c r="W508" i="1" s="1"/>
  <c r="P108" i="1"/>
  <c r="R108" i="1" s="1"/>
  <c r="T108" i="1" s="1"/>
  <c r="S54" i="1"/>
  <c r="Q54" i="1"/>
  <c r="U54" i="1" s="1"/>
  <c r="S57" i="1"/>
  <c r="P144" i="1"/>
  <c r="R144" i="1" s="1"/>
  <c r="T144" i="1" s="1"/>
  <c r="Q108" i="1"/>
  <c r="U108" i="1" s="1"/>
  <c r="U291" i="1"/>
  <c r="P139" i="1"/>
  <c r="R139" i="1" s="1"/>
  <c r="T139" i="1" s="1"/>
  <c r="U360" i="1"/>
  <c r="Q217" i="1"/>
  <c r="U217" i="1" s="1"/>
  <c r="P225" i="1"/>
  <c r="R225" i="1" s="1"/>
  <c r="T225" i="1" s="1"/>
  <c r="P134" i="1"/>
  <c r="R134" i="1" s="1"/>
  <c r="T134" i="1" s="1"/>
  <c r="P284" i="1"/>
  <c r="R284" i="1" s="1"/>
  <c r="T284" i="1" s="1"/>
  <c r="S190" i="1"/>
  <c r="S315" i="1"/>
  <c r="S158" i="1"/>
  <c r="U61" i="1"/>
  <c r="V137" i="1"/>
  <c r="W137" i="1" s="1"/>
  <c r="S164" i="1"/>
  <c r="Q97" i="1"/>
  <c r="Q17" i="1"/>
  <c r="U17" i="1" s="1"/>
  <c r="S148" i="1"/>
  <c r="S163" i="1"/>
  <c r="V163" i="1" s="1"/>
  <c r="W163" i="1" s="1"/>
  <c r="S70" i="1"/>
  <c r="V70" i="1" s="1"/>
  <c r="W70" i="1" s="1"/>
  <c r="Q191" i="1"/>
  <c r="U191" i="1" s="1"/>
  <c r="S6" i="1"/>
  <c r="V6" i="1" s="1"/>
  <c r="W6" i="1" s="1"/>
  <c r="S974" i="1"/>
  <c r="V974" i="1" s="1"/>
  <c r="W974" i="1" s="1"/>
  <c r="V981" i="1"/>
  <c r="W981" i="1" s="1"/>
  <c r="V973" i="1"/>
  <c r="W973" i="1" s="1"/>
  <c r="S879" i="1"/>
  <c r="P879" i="1"/>
  <c r="R879" i="1" s="1"/>
  <c r="T879" i="1" s="1"/>
  <c r="P776" i="1"/>
  <c r="R776" i="1" s="1"/>
  <c r="T776" i="1" s="1"/>
  <c r="P814" i="1"/>
  <c r="R814" i="1" s="1"/>
  <c r="T814" i="1" s="1"/>
  <c r="S864" i="1"/>
  <c r="U796" i="1"/>
  <c r="S801" i="1"/>
  <c r="V801" i="1" s="1"/>
  <c r="W801" i="1" s="1"/>
  <c r="U756" i="1"/>
  <c r="V858" i="1"/>
  <c r="W858" i="1" s="1"/>
  <c r="S724" i="1"/>
  <c r="Q645" i="1"/>
  <c r="S649" i="1"/>
  <c r="S661" i="1"/>
  <c r="P661" i="1"/>
  <c r="R661" i="1" s="1"/>
  <c r="T661" i="1" s="1"/>
  <c r="S658" i="1"/>
  <c r="V658" i="1" s="1"/>
  <c r="W658" i="1" s="1"/>
  <c r="S699" i="1"/>
  <c r="V699" i="1" s="1"/>
  <c r="W699" i="1" s="1"/>
  <c r="P573" i="1"/>
  <c r="R573" i="1" s="1"/>
  <c r="T573" i="1" s="1"/>
  <c r="P361" i="1"/>
  <c r="R361" i="1" s="1"/>
  <c r="T361" i="1" s="1"/>
  <c r="S361" i="1"/>
  <c r="Q519" i="1"/>
  <c r="S304" i="1"/>
  <c r="U481" i="1"/>
  <c r="S300" i="1"/>
  <c r="Q545" i="1"/>
  <c r="S453" i="1"/>
  <c r="Q382" i="1"/>
  <c r="U382" i="1" s="1"/>
  <c r="Q96" i="1"/>
  <c r="P96" i="1"/>
  <c r="R96" i="1" s="1"/>
  <c r="T96" i="1" s="1"/>
  <c r="S34" i="1"/>
  <c r="S419" i="1"/>
  <c r="V419" i="1" s="1"/>
  <c r="W419" i="1" s="1"/>
  <c r="P192" i="1"/>
  <c r="R192" i="1" s="1"/>
  <c r="T192" i="1" s="1"/>
  <c r="Q134" i="1"/>
  <c r="U134" i="1" s="1"/>
  <c r="S379" i="1"/>
  <c r="V379" i="1" s="1"/>
  <c r="W379" i="1" s="1"/>
  <c r="S149" i="1"/>
  <c r="V149" i="1" s="1"/>
  <c r="W149" i="1" s="1"/>
  <c r="Q155" i="1"/>
  <c r="U155" i="1" s="1"/>
  <c r="Q77" i="1"/>
  <c r="U77" i="1" s="1"/>
  <c r="P49" i="1"/>
  <c r="R49" i="1" s="1"/>
  <c r="T49" i="1" s="1"/>
  <c r="Q57" i="1"/>
  <c r="U57" i="1" s="1"/>
  <c r="P62" i="1"/>
  <c r="R62" i="1" s="1"/>
  <c r="T62" i="1" s="1"/>
  <c r="S28" i="1"/>
  <c r="S2" i="1"/>
  <c r="V2" i="1" s="1"/>
  <c r="W2" i="1" s="1"/>
  <c r="S832" i="1"/>
  <c r="Q832" i="1"/>
  <c r="U832" i="1" s="1"/>
  <c r="S912" i="1"/>
  <c r="V912" i="1" s="1"/>
  <c r="W912" i="1" s="1"/>
  <c r="P968" i="1"/>
  <c r="R968" i="1" s="1"/>
  <c r="T968" i="1" s="1"/>
  <c r="S941" i="1"/>
  <c r="Q941" i="1"/>
  <c r="U941" i="1" s="1"/>
  <c r="P966" i="1"/>
  <c r="R966" i="1" s="1"/>
  <c r="T966" i="1" s="1"/>
  <c r="S967" i="1"/>
  <c r="U945" i="1"/>
  <c r="V945" i="1" s="1"/>
  <c r="W945" i="1" s="1"/>
  <c r="U915" i="1"/>
  <c r="S786" i="1"/>
  <c r="Q786" i="1"/>
  <c r="U786" i="1" s="1"/>
  <c r="S836" i="1"/>
  <c r="V836" i="1" s="1"/>
  <c r="W836" i="1" s="1"/>
  <c r="S866" i="1"/>
  <c r="V866" i="1" s="1"/>
  <c r="W866" i="1" s="1"/>
  <c r="U784" i="1"/>
  <c r="S765" i="1"/>
  <c r="S837" i="1"/>
  <c r="V837" i="1" s="1"/>
  <c r="W837" i="1" s="1"/>
  <c r="S892" i="1"/>
  <c r="S796" i="1"/>
  <c r="Q864" i="1"/>
  <c r="U864" i="1" s="1"/>
  <c r="P793" i="1"/>
  <c r="R793" i="1" s="1"/>
  <c r="T793" i="1" s="1"/>
  <c r="P757" i="1"/>
  <c r="R757" i="1" s="1"/>
  <c r="T757" i="1" s="1"/>
  <c r="U688" i="1"/>
  <c r="P668" i="1"/>
  <c r="R668" i="1" s="1"/>
  <c r="T668" i="1" s="1"/>
  <c r="Q750" i="1"/>
  <c r="U750" i="1" s="1"/>
  <c r="U800" i="1"/>
  <c r="V800" i="1" s="1"/>
  <c r="W800" i="1" s="1"/>
  <c r="Q813" i="1"/>
  <c r="U813" i="1" s="1"/>
  <c r="U715" i="1"/>
  <c r="S641" i="1"/>
  <c r="S567" i="1"/>
  <c r="S591" i="1"/>
  <c r="V591" i="1" s="1"/>
  <c r="W591" i="1" s="1"/>
  <c r="Q547" i="1"/>
  <c r="S482" i="1"/>
  <c r="V482" i="1" s="1"/>
  <c r="W482" i="1" s="1"/>
  <c r="Q661" i="1"/>
  <c r="V706" i="1"/>
  <c r="W706" i="1" s="1"/>
  <c r="Q550" i="1"/>
  <c r="Q655" i="1"/>
  <c r="U655" i="1" s="1"/>
  <c r="S691" i="1"/>
  <c r="V691" i="1" s="1"/>
  <c r="W691" i="1" s="1"/>
  <c r="S392" i="1"/>
  <c r="U447" i="1"/>
  <c r="U693" i="1"/>
  <c r="P517" i="1"/>
  <c r="R517" i="1" s="1"/>
  <c r="T517" i="1" s="1"/>
  <c r="P493" i="1"/>
  <c r="R493" i="1" s="1"/>
  <c r="T493" i="1" s="1"/>
  <c r="S587" i="1"/>
  <c r="Q587" i="1"/>
  <c r="U587" i="1" s="1"/>
  <c r="P587" i="1"/>
  <c r="R587" i="1" s="1"/>
  <c r="T587" i="1" s="1"/>
  <c r="P431" i="1"/>
  <c r="R431" i="1" s="1"/>
  <c r="T431" i="1" s="1"/>
  <c r="U301" i="1"/>
  <c r="V301" i="1" s="1"/>
  <c r="W301" i="1" s="1"/>
  <c r="S389" i="1"/>
  <c r="V389" i="1" s="1"/>
  <c r="W389" i="1" s="1"/>
  <c r="P385" i="1"/>
  <c r="R385" i="1" s="1"/>
  <c r="T385" i="1" s="1"/>
  <c r="U373" i="1"/>
  <c r="U346" i="1"/>
  <c r="P304" i="1"/>
  <c r="R304" i="1" s="1"/>
  <c r="T304" i="1" s="1"/>
  <c r="S444" i="1"/>
  <c r="Q444" i="1"/>
  <c r="U444" i="1" s="1"/>
  <c r="V552" i="1"/>
  <c r="W552" i="1" s="1"/>
  <c r="S281" i="1"/>
  <c r="V281" i="1" s="1"/>
  <c r="W281" i="1" s="1"/>
  <c r="U257" i="1"/>
  <c r="S456" i="1"/>
  <c r="S370" i="1"/>
  <c r="V370" i="1" s="1"/>
  <c r="W370" i="1" s="1"/>
  <c r="S443" i="1"/>
  <c r="V443" i="1" s="1"/>
  <c r="W443" i="1" s="1"/>
  <c r="V424" i="1"/>
  <c r="W424" i="1" s="1"/>
  <c r="S27" i="1"/>
  <c r="Q27" i="1"/>
  <c r="S447" i="1"/>
  <c r="S125" i="1"/>
  <c r="V125" i="1" s="1"/>
  <c r="W125" i="1" s="1"/>
  <c r="P97" i="1"/>
  <c r="R97" i="1" s="1"/>
  <c r="T97" i="1" s="1"/>
  <c r="S367" i="1"/>
  <c r="S267" i="1"/>
  <c r="P115" i="1"/>
  <c r="R115" i="1" s="1"/>
  <c r="T115" i="1" s="1"/>
  <c r="U190" i="1"/>
  <c r="U128" i="1"/>
  <c r="U56" i="1"/>
  <c r="U131" i="1"/>
  <c r="U140" i="1"/>
  <c r="U15" i="1"/>
  <c r="V15" i="1" s="1"/>
  <c r="W15" i="1" s="1"/>
  <c r="S145" i="1"/>
  <c r="U154" i="1"/>
  <c r="S175" i="1"/>
  <c r="V175" i="1" s="1"/>
  <c r="W175" i="1" s="1"/>
  <c r="Q49" i="1"/>
  <c r="U49" i="1" s="1"/>
  <c r="Q62" i="1"/>
  <c r="S56" i="1"/>
  <c r="Q978" i="1"/>
  <c r="U852" i="1"/>
  <c r="U848" i="1"/>
  <c r="Q757" i="1"/>
  <c r="R746" i="1"/>
  <c r="T746" i="1" s="1"/>
  <c r="S746" i="1"/>
  <c r="S589" i="1"/>
  <c r="S544" i="1"/>
  <c r="S476" i="1"/>
  <c r="V476" i="1" s="1"/>
  <c r="W476" i="1" s="1"/>
  <c r="Q540" i="1"/>
  <c r="U540" i="1" s="1"/>
  <c r="S648" i="1"/>
  <c r="V648" i="1" s="1"/>
  <c r="W648" i="1" s="1"/>
  <c r="S694" i="1"/>
  <c r="V694" i="1" s="1"/>
  <c r="W694" i="1" s="1"/>
  <c r="P665" i="1"/>
  <c r="R665" i="1" s="1"/>
  <c r="T665" i="1" s="1"/>
  <c r="P392" i="1"/>
  <c r="R392" i="1" s="1"/>
  <c r="T392" i="1" s="1"/>
  <c r="P492" i="1"/>
  <c r="R492" i="1" s="1"/>
  <c r="T492" i="1" s="1"/>
  <c r="Q619" i="1"/>
  <c r="P428" i="1"/>
  <c r="R428" i="1" s="1"/>
  <c r="T428" i="1" s="1"/>
  <c r="S570" i="1"/>
  <c r="S683" i="1"/>
  <c r="V683" i="1" s="1"/>
  <c r="W683" i="1" s="1"/>
  <c r="S495" i="1"/>
  <c r="V495" i="1" s="1"/>
  <c r="W495" i="1" s="1"/>
  <c r="S575" i="1"/>
  <c r="V575" i="1" s="1"/>
  <c r="W575" i="1" s="1"/>
  <c r="U391" i="1"/>
  <c r="S369" i="1"/>
  <c r="V369" i="1" s="1"/>
  <c r="W369" i="1" s="1"/>
  <c r="S320" i="1"/>
  <c r="V320" i="1" s="1"/>
  <c r="W320" i="1" s="1"/>
  <c r="S344" i="1"/>
  <c r="V344" i="1" s="1"/>
  <c r="W344" i="1" s="1"/>
  <c r="Q304" i="1"/>
  <c r="U304" i="1" s="1"/>
  <c r="P437" i="1"/>
  <c r="R437" i="1" s="1"/>
  <c r="T437" i="1" s="1"/>
  <c r="S274" i="1"/>
  <c r="V274" i="1" s="1"/>
  <c r="W274" i="1" s="1"/>
  <c r="S279" i="1"/>
  <c r="V279" i="1" s="1"/>
  <c r="W279" i="1" s="1"/>
  <c r="P314" i="1"/>
  <c r="R314" i="1" s="1"/>
  <c r="T314" i="1" s="1"/>
  <c r="Q542" i="1"/>
  <c r="P456" i="1"/>
  <c r="R456" i="1" s="1"/>
  <c r="T456" i="1" s="1"/>
  <c r="P432" i="1"/>
  <c r="R432" i="1" s="1"/>
  <c r="T432" i="1" s="1"/>
  <c r="S396" i="1"/>
  <c r="V396" i="1" s="1"/>
  <c r="W396" i="1" s="1"/>
  <c r="S413" i="1"/>
  <c r="P117" i="1"/>
  <c r="R117" i="1" s="1"/>
  <c r="T117" i="1" s="1"/>
  <c r="P94" i="1"/>
  <c r="R94" i="1" s="1"/>
  <c r="T94" i="1" s="1"/>
  <c r="U317" i="1"/>
  <c r="V236" i="1"/>
  <c r="W236" i="1" s="1"/>
  <c r="Q285" i="1"/>
  <c r="P171" i="1"/>
  <c r="R171" i="1" s="1"/>
  <c r="T171" i="1" s="1"/>
  <c r="Q101" i="1"/>
  <c r="P248" i="1"/>
  <c r="R248" i="1" s="1"/>
  <c r="T248" i="1" s="1"/>
  <c r="P237" i="1"/>
  <c r="R237" i="1" s="1"/>
  <c r="T237" i="1" s="1"/>
  <c r="P101" i="1"/>
  <c r="R101" i="1" s="1"/>
  <c r="T101" i="1" s="1"/>
  <c r="S280" i="1"/>
  <c r="V280" i="1" s="1"/>
  <c r="W280" i="1" s="1"/>
  <c r="U37" i="1"/>
  <c r="S131" i="1"/>
  <c r="V131" i="1" s="1"/>
  <c r="W131" i="1" s="1"/>
  <c r="Q94" i="1"/>
  <c r="U94" i="1" s="1"/>
  <c r="P31" i="1"/>
  <c r="R31" i="1" s="1"/>
  <c r="T31" i="1" s="1"/>
  <c r="Q271" i="1"/>
  <c r="U271" i="1" s="1"/>
  <c r="U58" i="1"/>
  <c r="V58" i="1" s="1"/>
  <c r="W58" i="1" s="1"/>
  <c r="Q136" i="1"/>
  <c r="U136" i="1" s="1"/>
  <c r="S154" i="1"/>
  <c r="V154" i="1" s="1"/>
  <c r="W154" i="1" s="1"/>
  <c r="S150" i="1"/>
  <c r="V150" i="1" s="1"/>
  <c r="W150" i="1" s="1"/>
  <c r="Q34" i="1"/>
  <c r="U34" i="1" s="1"/>
  <c r="S46" i="1"/>
  <c r="V46" i="1" s="1"/>
  <c r="W46" i="1" s="1"/>
  <c r="P113" i="1"/>
  <c r="R113" i="1" s="1"/>
  <c r="T113" i="1" s="1"/>
  <c r="S37" i="1"/>
  <c r="V37" i="1" s="1"/>
  <c r="W37" i="1" s="1"/>
  <c r="U29" i="1"/>
  <c r="S921" i="1"/>
  <c r="Q921" i="1"/>
  <c r="U921" i="1" s="1"/>
  <c r="P960" i="1"/>
  <c r="R960" i="1" s="1"/>
  <c r="T960" i="1" s="1"/>
  <c r="P978" i="1"/>
  <c r="R978" i="1" s="1"/>
  <c r="T978" i="1" s="1"/>
  <c r="Q996" i="1"/>
  <c r="U996" i="1" s="1"/>
  <c r="P942" i="1"/>
  <c r="R942" i="1" s="1"/>
  <c r="T942" i="1" s="1"/>
  <c r="Q967" i="1"/>
  <c r="U967" i="1" s="1"/>
  <c r="S850" i="1"/>
  <c r="P906" i="1"/>
  <c r="R906" i="1" s="1"/>
  <c r="T906" i="1" s="1"/>
  <c r="P910" i="1"/>
  <c r="R910" i="1" s="1"/>
  <c r="T910" i="1" s="1"/>
  <c r="Q910" i="1"/>
  <c r="U910" i="1" s="1"/>
  <c r="U901" i="1"/>
  <c r="V901" i="1" s="1"/>
  <c r="W901" i="1" s="1"/>
  <c r="Q845" i="1"/>
  <c r="U863" i="1"/>
  <c r="V863" i="1" s="1"/>
  <c r="W863" i="1" s="1"/>
  <c r="S925" i="1"/>
  <c r="V925" i="1" s="1"/>
  <c r="W925" i="1" s="1"/>
  <c r="P809" i="1"/>
  <c r="R809" i="1" s="1"/>
  <c r="T809" i="1" s="1"/>
  <c r="U826" i="1"/>
  <c r="Q886" i="1"/>
  <c r="U886" i="1" s="1"/>
  <c r="P687" i="1"/>
  <c r="R687" i="1" s="1"/>
  <c r="T687" i="1" s="1"/>
  <c r="P685" i="1"/>
  <c r="R685" i="1" s="1"/>
  <c r="T685" i="1" s="1"/>
  <c r="P803" i="1"/>
  <c r="R803" i="1" s="1"/>
  <c r="T803" i="1" s="1"/>
  <c r="U923" i="1"/>
  <c r="Q774" i="1"/>
  <c r="U774" i="1" s="1"/>
  <c r="U744" i="1"/>
  <c r="U746" i="1"/>
  <c r="S677" i="1"/>
  <c r="Q641" i="1"/>
  <c r="U641" i="1" s="1"/>
  <c r="Q567" i="1"/>
  <c r="U567" i="1" s="1"/>
  <c r="Q589" i="1"/>
  <c r="U589" i="1" s="1"/>
  <c r="P542" i="1"/>
  <c r="R542" i="1" s="1"/>
  <c r="T542" i="1" s="1"/>
  <c r="S768" i="1"/>
  <c r="V768" i="1" s="1"/>
  <c r="W768" i="1" s="1"/>
  <c r="S644" i="1"/>
  <c r="V644" i="1" s="1"/>
  <c r="W644" i="1" s="1"/>
  <c r="S646" i="1"/>
  <c r="V646" i="1" s="1"/>
  <c r="W646" i="1" s="1"/>
  <c r="Q665" i="1"/>
  <c r="U390" i="1"/>
  <c r="Q492" i="1"/>
  <c r="S440" i="1"/>
  <c r="V440" i="1" s="1"/>
  <c r="W440" i="1" s="1"/>
  <c r="Q428" i="1"/>
  <c r="Q493" i="1"/>
  <c r="S480" i="1"/>
  <c r="S422" i="1"/>
  <c r="Q422" i="1"/>
  <c r="U422" i="1" s="1"/>
  <c r="Q383" i="1"/>
  <c r="U383" i="1" s="1"/>
  <c r="P383" i="1"/>
  <c r="R383" i="1" s="1"/>
  <c r="T383" i="1" s="1"/>
  <c r="S421" i="1"/>
  <c r="V421" i="1" s="1"/>
  <c r="W421" i="1" s="1"/>
  <c r="S459" i="1"/>
  <c r="S262" i="1"/>
  <c r="V262" i="1" s="1"/>
  <c r="W262" i="1" s="1"/>
  <c r="P245" i="1"/>
  <c r="R245" i="1" s="1"/>
  <c r="T245" i="1" s="1"/>
  <c r="U515" i="1"/>
  <c r="S423" i="1"/>
  <c r="V423" i="1" s="1"/>
  <c r="W423" i="1" s="1"/>
  <c r="S330" i="1"/>
  <c r="V330" i="1" s="1"/>
  <c r="W330" i="1" s="1"/>
  <c r="S319" i="1"/>
  <c r="V319" i="1" s="1"/>
  <c r="W319" i="1" s="1"/>
  <c r="P396" i="1"/>
  <c r="R396" i="1" s="1"/>
  <c r="T396" i="1" s="1"/>
  <c r="S411" i="1"/>
  <c r="V411" i="1" s="1"/>
  <c r="W411" i="1" s="1"/>
  <c r="Q378" i="1"/>
  <c r="S48" i="1"/>
  <c r="V48" i="1" s="1"/>
  <c r="W48" i="1" s="1"/>
  <c r="Q314" i="1"/>
  <c r="S228" i="1"/>
  <c r="V228" i="1" s="1"/>
  <c r="W228" i="1" s="1"/>
  <c r="V266" i="1"/>
  <c r="W266" i="1" s="1"/>
  <c r="S235" i="1"/>
  <c r="V235" i="1" s="1"/>
  <c r="W235" i="1" s="1"/>
  <c r="Q169" i="1"/>
  <c r="P169" i="1"/>
  <c r="R169" i="1" s="1"/>
  <c r="T169" i="1" s="1"/>
  <c r="P98" i="1"/>
  <c r="R98" i="1" s="1"/>
  <c r="T98" i="1" s="1"/>
  <c r="Q214" i="1"/>
  <c r="U214" i="1" s="1"/>
  <c r="S339" i="1"/>
  <c r="V339" i="1" s="1"/>
  <c r="W339" i="1" s="1"/>
  <c r="P116" i="1"/>
  <c r="R116" i="1" s="1"/>
  <c r="T116" i="1" s="1"/>
  <c r="S177" i="1"/>
  <c r="Q112" i="1"/>
  <c r="U112" i="1" s="1"/>
  <c r="U85" i="1"/>
  <c r="V85" i="1" s="1"/>
  <c r="W85" i="1" s="1"/>
  <c r="Q31" i="1"/>
  <c r="Q208" i="1"/>
  <c r="U133" i="1"/>
  <c r="U99" i="1"/>
  <c r="P105" i="1"/>
  <c r="R105" i="1" s="1"/>
  <c r="T105" i="1" s="1"/>
  <c r="P36" i="1"/>
  <c r="R36" i="1" s="1"/>
  <c r="T36" i="1" s="1"/>
  <c r="S32" i="1"/>
  <c r="S26" i="1"/>
  <c r="V26" i="1" s="1"/>
  <c r="W26" i="1" s="1"/>
  <c r="Q113" i="1"/>
  <c r="S9" i="1"/>
  <c r="V9" i="1" s="1"/>
  <c r="W9" i="1" s="1"/>
  <c r="Q960" i="1"/>
  <c r="V939" i="1"/>
  <c r="W939" i="1" s="1"/>
  <c r="S943" i="1"/>
  <c r="S969" i="1"/>
  <c r="P835" i="1"/>
  <c r="R835" i="1" s="1"/>
  <c r="T835" i="1" s="1"/>
  <c r="P908" i="1"/>
  <c r="R908" i="1" s="1"/>
  <c r="T908" i="1" s="1"/>
  <c r="S824" i="1"/>
  <c r="U868" i="1"/>
  <c r="U887" i="1"/>
  <c r="U790" i="1"/>
  <c r="S902" i="1"/>
  <c r="V902" i="1" s="1"/>
  <c r="W902" i="1" s="1"/>
  <c r="U730" i="1"/>
  <c r="Q687" i="1"/>
  <c r="S734" i="1"/>
  <c r="Q685" i="1"/>
  <c r="S817" i="1"/>
  <c r="U698" i="1"/>
  <c r="Q713" i="1"/>
  <c r="U713" i="1" s="1"/>
  <c r="P666" i="1"/>
  <c r="R666" i="1" s="1"/>
  <c r="T666" i="1" s="1"/>
  <c r="P639" i="1"/>
  <c r="R639" i="1" s="1"/>
  <c r="T639" i="1" s="1"/>
  <c r="P562" i="1"/>
  <c r="R562" i="1" s="1"/>
  <c r="T562" i="1" s="1"/>
  <c r="P518" i="1"/>
  <c r="R518" i="1" s="1"/>
  <c r="T518" i="1" s="1"/>
  <c r="U762" i="1"/>
  <c r="S604" i="1"/>
  <c r="Q635" i="1"/>
  <c r="U635" i="1" s="1"/>
  <c r="S623" i="1"/>
  <c r="V623" i="1" s="1"/>
  <c r="W623" i="1" s="1"/>
  <c r="S477" i="1"/>
  <c r="V477" i="1" s="1"/>
  <c r="W477" i="1" s="1"/>
  <c r="V530" i="1"/>
  <c r="W530" i="1" s="1"/>
  <c r="S356" i="1"/>
  <c r="Q529" i="1"/>
  <c r="U529" i="1" s="1"/>
  <c r="U621" i="1"/>
  <c r="P474" i="1"/>
  <c r="R474" i="1" s="1"/>
  <c r="T474" i="1" s="1"/>
  <c r="S572" i="1"/>
  <c r="V572" i="1" s="1"/>
  <c r="W572" i="1" s="1"/>
  <c r="U381" i="1"/>
  <c r="P285" i="1"/>
  <c r="R285" i="1" s="1"/>
  <c r="T285" i="1" s="1"/>
  <c r="S350" i="1"/>
  <c r="P354" i="1"/>
  <c r="R354" i="1" s="1"/>
  <c r="T354" i="1" s="1"/>
  <c r="S329" i="1"/>
  <c r="Q350" i="1"/>
  <c r="U350" i="1" s="1"/>
  <c r="S318" i="1"/>
  <c r="V318" i="1" s="1"/>
  <c r="W318" i="1" s="1"/>
  <c r="Q329" i="1"/>
  <c r="U329" i="1" s="1"/>
  <c r="U245" i="1"/>
  <c r="V418" i="1"/>
  <c r="W418" i="1" s="1"/>
  <c r="S416" i="1"/>
  <c r="V416" i="1" s="1"/>
  <c r="W416" i="1" s="1"/>
  <c r="U396" i="1"/>
  <c r="U261" i="1"/>
  <c r="P334" i="1"/>
  <c r="R334" i="1" s="1"/>
  <c r="T334" i="1" s="1"/>
  <c r="U413" i="1"/>
  <c r="S230" i="1"/>
  <c r="P142" i="1"/>
  <c r="R142" i="1" s="1"/>
  <c r="T142" i="1" s="1"/>
  <c r="P95" i="1"/>
  <c r="R95" i="1" s="1"/>
  <c r="T95" i="1" s="1"/>
  <c r="U207" i="1"/>
  <c r="V207" i="1" s="1"/>
  <c r="W207" i="1" s="1"/>
  <c r="S302" i="1"/>
  <c r="V302" i="1" s="1"/>
  <c r="W302" i="1" s="1"/>
  <c r="V268" i="1"/>
  <c r="W268" i="1" s="1"/>
  <c r="S66" i="1"/>
  <c r="V66" i="1" s="1"/>
  <c r="W66" i="1" s="1"/>
  <c r="S29" i="1"/>
  <c r="Q173" i="1"/>
  <c r="U173" i="1" s="1"/>
  <c r="U87" i="1"/>
  <c r="P65" i="1"/>
  <c r="R65" i="1" s="1"/>
  <c r="T65" i="1" s="1"/>
  <c r="P22" i="1"/>
  <c r="R22" i="1" s="1"/>
  <c r="T22" i="1" s="1"/>
  <c r="U14" i="1"/>
  <c r="P32" i="1"/>
  <c r="R32" i="1" s="1"/>
  <c r="T32" i="1" s="1"/>
  <c r="Q22" i="1"/>
  <c r="P107" i="1"/>
  <c r="R107" i="1" s="1"/>
  <c r="T107" i="1" s="1"/>
  <c r="S30" i="1"/>
  <c r="V30" i="1" s="1"/>
  <c r="W30" i="1" s="1"/>
  <c r="Q59" i="1"/>
  <c r="U59" i="1" s="1"/>
  <c r="U908" i="1"/>
  <c r="U711" i="1"/>
  <c r="S818" i="1"/>
  <c r="S833" i="1"/>
  <c r="V833" i="1" s="1"/>
  <c r="W833" i="1" s="1"/>
  <c r="S804" i="1"/>
  <c r="V804" i="1" s="1"/>
  <c r="W804" i="1" s="1"/>
  <c r="Q804" i="1"/>
  <c r="U804" i="1" s="1"/>
  <c r="P670" i="1"/>
  <c r="R670" i="1" s="1"/>
  <c r="T670" i="1" s="1"/>
  <c r="Q670" i="1"/>
  <c r="U808" i="1"/>
  <c r="U696" i="1"/>
  <c r="Q708" i="1"/>
  <c r="S662" i="1"/>
  <c r="Q639" i="1"/>
  <c r="U609" i="1"/>
  <c r="Q505" i="1"/>
  <c r="U505" i="1" s="1"/>
  <c r="Q659" i="1"/>
  <c r="P659" i="1"/>
  <c r="R659" i="1" s="1"/>
  <c r="T659" i="1" s="1"/>
  <c r="S602" i="1"/>
  <c r="V602" i="1" s="1"/>
  <c r="W602" i="1" s="1"/>
  <c r="P619" i="1"/>
  <c r="R619" i="1" s="1"/>
  <c r="T619" i="1" s="1"/>
  <c r="V686" i="1"/>
  <c r="W686" i="1" s="1"/>
  <c r="P473" i="1"/>
  <c r="R473" i="1" s="1"/>
  <c r="T473" i="1" s="1"/>
  <c r="P525" i="1"/>
  <c r="R525" i="1" s="1"/>
  <c r="T525" i="1" s="1"/>
  <c r="U603" i="1"/>
  <c r="S504" i="1"/>
  <c r="V504" i="1" s="1"/>
  <c r="W504" i="1" s="1"/>
  <c r="P548" i="1"/>
  <c r="R548" i="1" s="1"/>
  <c r="T548" i="1" s="1"/>
  <c r="S263" i="1"/>
  <c r="Q263" i="1"/>
  <c r="U263" i="1" s="1"/>
  <c r="S348" i="1"/>
  <c r="S306" i="1"/>
  <c r="V306" i="1" s="1"/>
  <c r="W306" i="1" s="1"/>
  <c r="U421" i="1"/>
  <c r="U459" i="1"/>
  <c r="Q526" i="1"/>
  <c r="U526" i="1" s="1"/>
  <c r="P226" i="1"/>
  <c r="R226" i="1" s="1"/>
  <c r="T226" i="1" s="1"/>
  <c r="U496" i="1"/>
  <c r="S446" i="1"/>
  <c r="V446" i="1" s="1"/>
  <c r="W446" i="1" s="1"/>
  <c r="Q370" i="1"/>
  <c r="U370" i="1" s="1"/>
  <c r="R241" i="1"/>
  <c r="T241" i="1" s="1"/>
  <c r="S241" i="1"/>
  <c r="S327" i="1"/>
  <c r="V327" i="1" s="1"/>
  <c r="W327" i="1" s="1"/>
  <c r="Q348" i="1"/>
  <c r="U348" i="1" s="1"/>
  <c r="V273" i="1"/>
  <c r="W273" i="1" s="1"/>
  <c r="S291" i="1"/>
  <c r="S210" i="1"/>
  <c r="S222" i="1"/>
  <c r="R222" i="1"/>
  <c r="T222" i="1" s="1"/>
  <c r="P156" i="1"/>
  <c r="R156" i="1" s="1"/>
  <c r="T156" i="1" s="1"/>
  <c r="V247" i="1"/>
  <c r="W247" i="1" s="1"/>
  <c r="U83" i="1"/>
  <c r="V83" i="1" s="1"/>
  <c r="W83" i="1" s="1"/>
  <c r="S157" i="1"/>
  <c r="P27" i="1"/>
  <c r="R27" i="1" s="1"/>
  <c r="T27" i="1" s="1"/>
  <c r="Q32" i="1"/>
  <c r="S18" i="1"/>
  <c r="V18" i="1" s="1"/>
  <c r="W18" i="1" s="1"/>
  <c r="S86" i="1"/>
  <c r="V86" i="1" s="1"/>
  <c r="W86" i="1" s="1"/>
  <c r="S23" i="1"/>
  <c r="V23" i="1" s="1"/>
  <c r="W23" i="1" s="1"/>
  <c r="P987" i="1"/>
  <c r="R987" i="1" s="1"/>
  <c r="T987" i="1" s="1"/>
  <c r="S950" i="1"/>
  <c r="V950" i="1" s="1"/>
  <c r="W950" i="1" s="1"/>
  <c r="P654" i="1"/>
  <c r="R654" i="1" s="1"/>
  <c r="T654" i="1" s="1"/>
  <c r="U795" i="1"/>
  <c r="V772" i="1"/>
  <c r="W772" i="1" s="1"/>
  <c r="S671" i="1"/>
  <c r="Q662" i="1"/>
  <c r="U662" i="1" s="1"/>
  <c r="V789" i="1"/>
  <c r="W789" i="1" s="1"/>
  <c r="U606" i="1"/>
  <c r="P630" i="1"/>
  <c r="R630" i="1" s="1"/>
  <c r="T630" i="1" s="1"/>
  <c r="Q623" i="1"/>
  <c r="U623" i="1" s="1"/>
  <c r="S643" i="1"/>
  <c r="P645" i="1"/>
  <c r="R645" i="1" s="1"/>
  <c r="T645" i="1" s="1"/>
  <c r="Q473" i="1"/>
  <c r="U473" i="1" s="1"/>
  <c r="Q525" i="1"/>
  <c r="V586" i="1"/>
  <c r="W586" i="1" s="1"/>
  <c r="P657" i="1"/>
  <c r="R657" i="1" s="1"/>
  <c r="T657" i="1" s="1"/>
  <c r="U356" i="1"/>
  <c r="Q502" i="1"/>
  <c r="P522" i="1"/>
  <c r="R522" i="1" s="1"/>
  <c r="T522" i="1" s="1"/>
  <c r="S537" i="1"/>
  <c r="V537" i="1" s="1"/>
  <c r="W537" i="1" s="1"/>
  <c r="S354" i="1"/>
  <c r="P256" i="1"/>
  <c r="R256" i="1" s="1"/>
  <c r="T256" i="1" s="1"/>
  <c r="S297" i="1"/>
  <c r="V297" i="1" s="1"/>
  <c r="W297" i="1" s="1"/>
  <c r="S204" i="1"/>
  <c r="P204" i="1"/>
  <c r="R204" i="1" s="1"/>
  <c r="T204" i="1" s="1"/>
  <c r="S425" i="1"/>
  <c r="Q384" i="1"/>
  <c r="S317" i="1"/>
  <c r="V317" i="1" s="1"/>
  <c r="W317" i="1" s="1"/>
  <c r="S360" i="1"/>
  <c r="V360" i="1" s="1"/>
  <c r="W360" i="1" s="1"/>
  <c r="P308" i="1"/>
  <c r="R308" i="1" s="1"/>
  <c r="T308" i="1" s="1"/>
  <c r="V252" i="1"/>
  <c r="W252" i="1" s="1"/>
  <c r="P120" i="1"/>
  <c r="R120" i="1" s="1"/>
  <c r="T120" i="1" s="1"/>
  <c r="U202" i="1"/>
  <c r="S202" i="1"/>
  <c r="V202" i="1" s="1"/>
  <c r="W202" i="1" s="1"/>
  <c r="U43" i="1"/>
  <c r="S231" i="1"/>
  <c r="U148" i="1"/>
  <c r="Q11" i="1"/>
  <c r="V102" i="1"/>
  <c r="W102" i="1" s="1"/>
  <c r="U76" i="1"/>
  <c r="V76" i="1" s="1"/>
  <c r="W76" i="1" s="1"/>
  <c r="V52" i="1"/>
  <c r="W52" i="1" s="1"/>
  <c r="U200" i="1"/>
  <c r="V200" i="1" s="1"/>
  <c r="W200" i="1" s="1"/>
  <c r="Q5" i="1"/>
  <c r="U5" i="1" s="1"/>
  <c r="U243" i="1"/>
  <c r="V949" i="1"/>
  <c r="W949" i="1" s="1"/>
  <c r="S954" i="1"/>
  <c r="S876" i="1"/>
  <c r="V876" i="1" s="1"/>
  <c r="W876" i="1" s="1"/>
  <c r="Q873" i="1"/>
  <c r="U873" i="1" s="1"/>
  <c r="S873" i="1"/>
  <c r="P977" i="1"/>
  <c r="R977" i="1" s="1"/>
  <c r="T977" i="1" s="1"/>
  <c r="Q874" i="1"/>
  <c r="U874" i="1" s="1"/>
  <c r="S797" i="1"/>
  <c r="V797" i="1" s="1"/>
  <c r="W797" i="1" s="1"/>
  <c r="P845" i="1"/>
  <c r="R845" i="1" s="1"/>
  <c r="T845" i="1" s="1"/>
  <c r="U817" i="1"/>
  <c r="V962" i="1"/>
  <c r="W962" i="1" s="1"/>
  <c r="U926" i="1"/>
  <c r="V938" i="1"/>
  <c r="W938" i="1" s="1"/>
  <c r="Q977" i="1"/>
  <c r="Q956" i="1"/>
  <c r="P861" i="1"/>
  <c r="R861" i="1" s="1"/>
  <c r="T861" i="1" s="1"/>
  <c r="S970" i="1"/>
  <c r="P857" i="1"/>
  <c r="R857" i="1" s="1"/>
  <c r="T857" i="1" s="1"/>
  <c r="P840" i="1"/>
  <c r="R840" i="1" s="1"/>
  <c r="T840" i="1" s="1"/>
  <c r="Q931" i="1"/>
  <c r="U931" i="1" s="1"/>
  <c r="P895" i="1"/>
  <c r="R895" i="1" s="1"/>
  <c r="T895" i="1" s="1"/>
  <c r="P739" i="1"/>
  <c r="R739" i="1" s="1"/>
  <c r="T739" i="1" s="1"/>
  <c r="U773" i="1"/>
  <c r="P833" i="1"/>
  <c r="R833" i="1" s="1"/>
  <c r="T833" i="1" s="1"/>
  <c r="P849" i="1"/>
  <c r="R849" i="1" s="1"/>
  <c r="T849" i="1" s="1"/>
  <c r="P944" i="1"/>
  <c r="R944" i="1" s="1"/>
  <c r="T944" i="1" s="1"/>
  <c r="S851" i="1"/>
  <c r="S701" i="1"/>
  <c r="Q788" i="1"/>
  <c r="U788" i="1" s="1"/>
  <c r="P675" i="1"/>
  <c r="R675" i="1" s="1"/>
  <c r="T675" i="1" s="1"/>
  <c r="Q809" i="1"/>
  <c r="U809" i="1" s="1"/>
  <c r="U704" i="1"/>
  <c r="Q765" i="1"/>
  <c r="U765" i="1" s="1"/>
  <c r="P647" i="1"/>
  <c r="R647" i="1" s="1"/>
  <c r="T647" i="1" s="1"/>
  <c r="P718" i="1"/>
  <c r="R718" i="1" s="1"/>
  <c r="T718" i="1" s="1"/>
  <c r="U686" i="1"/>
  <c r="P650" i="1"/>
  <c r="R650" i="1" s="1"/>
  <c r="T650" i="1" s="1"/>
  <c r="S650" i="1"/>
  <c r="P560" i="1"/>
  <c r="R560" i="1" s="1"/>
  <c r="T560" i="1" s="1"/>
  <c r="P494" i="1"/>
  <c r="R494" i="1" s="1"/>
  <c r="T494" i="1" s="1"/>
  <c r="S638" i="1"/>
  <c r="Q600" i="1"/>
  <c r="P600" i="1"/>
  <c r="R600" i="1" s="1"/>
  <c r="T600" i="1" s="1"/>
  <c r="S600" i="1"/>
  <c r="S606" i="1"/>
  <c r="S681" i="1"/>
  <c r="V681" i="1" s="1"/>
  <c r="W681" i="1" s="1"/>
  <c r="V467" i="1"/>
  <c r="W467" i="1" s="1"/>
  <c r="U498" i="1"/>
  <c r="V498" i="1" s="1"/>
  <c r="W498" i="1" s="1"/>
  <c r="Q657" i="1"/>
  <c r="U618" i="1"/>
  <c r="V618" i="1" s="1"/>
  <c r="W618" i="1" s="1"/>
  <c r="P502" i="1"/>
  <c r="R502" i="1" s="1"/>
  <c r="T502" i="1" s="1"/>
  <c r="Q522" i="1"/>
  <c r="Q689" i="1"/>
  <c r="S464" i="1"/>
  <c r="P526" i="1"/>
  <c r="R526" i="1" s="1"/>
  <c r="T526" i="1" s="1"/>
  <c r="P206" i="1"/>
  <c r="R206" i="1" s="1"/>
  <c r="T206" i="1" s="1"/>
  <c r="P337" i="1"/>
  <c r="R337" i="1" s="1"/>
  <c r="T337" i="1" s="1"/>
  <c r="P333" i="1"/>
  <c r="R333" i="1" s="1"/>
  <c r="T333" i="1" s="1"/>
  <c r="S287" i="1"/>
  <c r="Q287" i="1"/>
  <c r="U287" i="1" s="1"/>
  <c r="S295" i="1"/>
  <c r="V295" i="1" s="1"/>
  <c r="W295" i="1" s="1"/>
  <c r="S254" i="1"/>
  <c r="V254" i="1" s="1"/>
  <c r="W254" i="1" s="1"/>
  <c r="R254" i="1"/>
  <c r="T254" i="1" s="1"/>
  <c r="U399" i="1"/>
  <c r="P451" i="1"/>
  <c r="R451" i="1" s="1"/>
  <c r="T451" i="1" s="1"/>
  <c r="S484" i="1"/>
  <c r="V484" i="1" s="1"/>
  <c r="W484" i="1" s="1"/>
  <c r="S405" i="1"/>
  <c r="V405" i="1" s="1"/>
  <c r="W405" i="1" s="1"/>
  <c r="S312" i="1"/>
  <c r="U714" i="1"/>
  <c r="P368" i="1"/>
  <c r="R368" i="1" s="1"/>
  <c r="T368" i="1" s="1"/>
  <c r="S326" i="1"/>
  <c r="V326" i="1" s="1"/>
  <c r="W326" i="1" s="1"/>
  <c r="P218" i="1"/>
  <c r="R218" i="1" s="1"/>
  <c r="T218" i="1" s="1"/>
  <c r="S215" i="1"/>
  <c r="V215" i="1" s="1"/>
  <c r="W215" i="1" s="1"/>
  <c r="Q321" i="1"/>
  <c r="U321" i="1" s="1"/>
  <c r="Q220" i="1"/>
  <c r="U220" i="1" s="1"/>
  <c r="U267" i="1"/>
  <c r="Q210" i="1"/>
  <c r="U210" i="1" s="1"/>
  <c r="Q235" i="1"/>
  <c r="U235" i="1" s="1"/>
  <c r="P166" i="1"/>
  <c r="R166" i="1" s="1"/>
  <c r="T166" i="1" s="1"/>
  <c r="Q198" i="1"/>
  <c r="U198" i="1" s="1"/>
  <c r="Q151" i="1"/>
  <c r="P265" i="1"/>
  <c r="R265" i="1" s="1"/>
  <c r="T265" i="1" s="1"/>
  <c r="U91" i="1"/>
  <c r="V91" i="1" s="1"/>
  <c r="W91" i="1" s="1"/>
  <c r="U145" i="1"/>
  <c r="U179" i="1"/>
  <c r="S99" i="1"/>
  <c r="V99" i="1" s="1"/>
  <c r="W99" i="1" s="1"/>
  <c r="U73" i="1"/>
  <c r="U40" i="1"/>
  <c r="V40" i="1" s="1"/>
  <c r="W40" i="1" s="1"/>
  <c r="U253" i="1"/>
  <c r="U165" i="1"/>
  <c r="V165" i="1" s="1"/>
  <c r="W165" i="1" s="1"/>
  <c r="U67" i="1"/>
  <c r="S4" i="1"/>
  <c r="V4" i="1" s="1"/>
  <c r="W4" i="1" s="1"/>
  <c r="U197" i="1"/>
  <c r="R299" i="1"/>
  <c r="T299" i="1" s="1"/>
  <c r="S299" i="1"/>
  <c r="V299" i="1" s="1"/>
  <c r="W299" i="1" s="1"/>
  <c r="S303" i="1"/>
  <c r="V201" i="1"/>
  <c r="W201" i="1" s="1"/>
  <c r="S161" i="1"/>
  <c r="Q828" i="1"/>
  <c r="U828" i="1" s="1"/>
  <c r="R819" i="1"/>
  <c r="T819" i="1" s="1"/>
  <c r="S819" i="1"/>
  <c r="V819" i="1" s="1"/>
  <c r="W819" i="1" s="1"/>
  <c r="S946" i="1"/>
  <c r="V946" i="1" s="1"/>
  <c r="W946" i="1" s="1"/>
  <c r="P961" i="1"/>
  <c r="R961" i="1" s="1"/>
  <c r="T961" i="1" s="1"/>
  <c r="S979" i="1"/>
  <c r="V979" i="1" s="1"/>
  <c r="W979" i="1" s="1"/>
  <c r="Q857" i="1"/>
  <c r="S805" i="1"/>
  <c r="Q833" i="1"/>
  <c r="U833" i="1" s="1"/>
  <c r="P862" i="1"/>
  <c r="R862" i="1" s="1"/>
  <c r="T862" i="1" s="1"/>
  <c r="U851" i="1"/>
  <c r="S720" i="1"/>
  <c r="Q720" i="1"/>
  <c r="U720" i="1" s="1"/>
  <c r="P788" i="1"/>
  <c r="R788" i="1" s="1"/>
  <c r="T788" i="1" s="1"/>
  <c r="Q734" i="1"/>
  <c r="U734" i="1" s="1"/>
  <c r="U821" i="1"/>
  <c r="S808" i="1"/>
  <c r="S605" i="1"/>
  <c r="Q605" i="1"/>
  <c r="U605" i="1" s="1"/>
  <c r="U988" i="1"/>
  <c r="V988" i="1" s="1"/>
  <c r="W988" i="1" s="1"/>
  <c r="V914" i="1"/>
  <c r="W914" i="1" s="1"/>
  <c r="P957" i="1"/>
  <c r="R957" i="1" s="1"/>
  <c r="T957" i="1" s="1"/>
  <c r="U889" i="1"/>
  <c r="U969" i="1"/>
  <c r="S999" i="1"/>
  <c r="Q850" i="1"/>
  <c r="U850" i="1" s="1"/>
  <c r="U937" i="1"/>
  <c r="S923" i="1"/>
  <c r="P827" i="1"/>
  <c r="R827" i="1" s="1"/>
  <c r="T827" i="1" s="1"/>
  <c r="P736" i="1"/>
  <c r="R736" i="1" s="1"/>
  <c r="T736" i="1" s="1"/>
  <c r="Q805" i="1"/>
  <c r="U805" i="1" s="1"/>
  <c r="Q759" i="1"/>
  <c r="U759" i="1" s="1"/>
  <c r="P790" i="1"/>
  <c r="R790" i="1" s="1"/>
  <c r="T790" i="1" s="1"/>
  <c r="S806" i="1"/>
  <c r="V806" i="1" s="1"/>
  <c r="W806" i="1" s="1"/>
  <c r="Q849" i="1"/>
  <c r="Q920" i="1"/>
  <c r="U920" i="1" s="1"/>
  <c r="S825" i="1"/>
  <c r="V825" i="1" s="1"/>
  <c r="W825" i="1" s="1"/>
  <c r="S696" i="1"/>
  <c r="R783" i="1"/>
  <c r="T783" i="1" s="1"/>
  <c r="U783" i="1"/>
  <c r="Q785" i="1"/>
  <c r="Q675" i="1"/>
  <c r="P846" i="1"/>
  <c r="R846" i="1" s="1"/>
  <c r="T846" i="1" s="1"/>
  <c r="S784" i="1"/>
  <c r="S881" i="1"/>
  <c r="V881" i="1" s="1"/>
  <c r="W881" i="1" s="1"/>
  <c r="Q718" i="1"/>
  <c r="S679" i="1"/>
  <c r="V679" i="1" s="1"/>
  <c r="W679" i="1" s="1"/>
  <c r="S620" i="1"/>
  <c r="U761" i="1"/>
  <c r="V761" i="1" s="1"/>
  <c r="W761" i="1" s="1"/>
  <c r="P632" i="1"/>
  <c r="R632" i="1" s="1"/>
  <c r="T632" i="1" s="1"/>
  <c r="S549" i="1"/>
  <c r="V549" i="1" s="1"/>
  <c r="W549" i="1" s="1"/>
  <c r="U716" i="1"/>
  <c r="V716" i="1" s="1"/>
  <c r="W716" i="1" s="1"/>
  <c r="P491" i="1"/>
  <c r="R491" i="1" s="1"/>
  <c r="T491" i="1" s="1"/>
  <c r="P638" i="1"/>
  <c r="R638" i="1" s="1"/>
  <c r="T638" i="1" s="1"/>
  <c r="P547" i="1"/>
  <c r="R547" i="1" s="1"/>
  <c r="T547" i="1" s="1"/>
  <c r="P550" i="1"/>
  <c r="R550" i="1" s="1"/>
  <c r="T550" i="1" s="1"/>
  <c r="S588" i="1"/>
  <c r="V588" i="1" s="1"/>
  <c r="W588" i="1" s="1"/>
  <c r="U709" i="1"/>
  <c r="Q588" i="1"/>
  <c r="U588" i="1" s="1"/>
  <c r="U742" i="1"/>
  <c r="V660" i="1"/>
  <c r="W660" i="1" s="1"/>
  <c r="V574" i="1"/>
  <c r="W574" i="1" s="1"/>
  <c r="S390" i="1"/>
  <c r="U628" i="1"/>
  <c r="V628" i="1" s="1"/>
  <c r="W628" i="1" s="1"/>
  <c r="S603" i="1"/>
  <c r="S438" i="1"/>
  <c r="Q573" i="1"/>
  <c r="U573" i="1" s="1"/>
  <c r="P455" i="1"/>
  <c r="R455" i="1" s="1"/>
  <c r="T455" i="1" s="1"/>
  <c r="Q455" i="1"/>
  <c r="Q333" i="1"/>
  <c r="P278" i="1"/>
  <c r="R278" i="1" s="1"/>
  <c r="T278" i="1" s="1"/>
  <c r="P283" i="1"/>
  <c r="R283" i="1" s="1"/>
  <c r="T283" i="1" s="1"/>
  <c r="P371" i="1"/>
  <c r="R371" i="1" s="1"/>
  <c r="T371" i="1" s="1"/>
  <c r="Q371" i="1"/>
  <c r="Q451" i="1"/>
  <c r="S478" i="1"/>
  <c r="V478" i="1" s="1"/>
  <c r="W478" i="1" s="1"/>
  <c r="Q456" i="1"/>
  <c r="Q437" i="1"/>
  <c r="P394" i="1"/>
  <c r="R394" i="1" s="1"/>
  <c r="T394" i="1" s="1"/>
  <c r="P380" i="1"/>
  <c r="R380" i="1" s="1"/>
  <c r="T380" i="1" s="1"/>
  <c r="V398" i="1"/>
  <c r="W398" i="1" s="1"/>
  <c r="S305" i="1"/>
  <c r="V305" i="1" s="1"/>
  <c r="W305" i="1" s="1"/>
  <c r="R305" i="1"/>
  <c r="T305" i="1" s="1"/>
  <c r="Q701" i="1"/>
  <c r="U701" i="1" s="1"/>
  <c r="S322" i="1"/>
  <c r="V322" i="1" s="1"/>
  <c r="W322" i="1" s="1"/>
  <c r="Q218" i="1"/>
  <c r="P208" i="1"/>
  <c r="R208" i="1" s="1"/>
  <c r="T208" i="1" s="1"/>
  <c r="S292" i="1"/>
  <c r="V292" i="1" s="1"/>
  <c r="W292" i="1" s="1"/>
  <c r="U276" i="1"/>
  <c r="V276" i="1" s="1"/>
  <c r="W276" i="1" s="1"/>
  <c r="S199" i="1"/>
  <c r="V199" i="1" s="1"/>
  <c r="W199" i="1" s="1"/>
  <c r="S187" i="1"/>
  <c r="V187" i="1" s="1"/>
  <c r="W187" i="1" s="1"/>
  <c r="P230" i="1"/>
  <c r="R230" i="1" s="1"/>
  <c r="T230" i="1" s="1"/>
  <c r="Q166" i="1"/>
  <c r="P55" i="1"/>
  <c r="R55" i="1" s="1"/>
  <c r="T55" i="1" s="1"/>
  <c r="S126" i="1"/>
  <c r="V126" i="1" s="1"/>
  <c r="W126" i="1" s="1"/>
  <c r="S196" i="1"/>
  <c r="V196" i="1" s="1"/>
  <c r="W196" i="1" s="1"/>
  <c r="S118" i="1"/>
  <c r="V118" i="1" s="1"/>
  <c r="W118" i="1" s="1"/>
  <c r="Q265" i="1"/>
  <c r="P186" i="1"/>
  <c r="R186" i="1" s="1"/>
  <c r="T186" i="1" s="1"/>
  <c r="Q309" i="1"/>
  <c r="U309" i="1" s="1"/>
  <c r="P146" i="1"/>
  <c r="R146" i="1" s="1"/>
  <c r="T146" i="1" s="1"/>
  <c r="U88" i="1"/>
  <c r="P41" i="1"/>
  <c r="R41" i="1" s="1"/>
  <c r="T41" i="1" s="1"/>
  <c r="U82" i="1"/>
  <c r="S93" i="1"/>
  <c r="V93" i="1" s="1"/>
  <c r="W93" i="1" s="1"/>
  <c r="S47" i="1"/>
  <c r="V47" i="1" s="1"/>
  <c r="W47" i="1" s="1"/>
  <c r="R47" i="1"/>
  <c r="T47" i="1" s="1"/>
  <c r="U28" i="1"/>
  <c r="S253" i="1"/>
  <c r="U162" i="1"/>
  <c r="V162" i="1" s="1"/>
  <c r="W162" i="1" s="1"/>
  <c r="P24" i="1"/>
  <c r="R24" i="1" s="1"/>
  <c r="T24" i="1" s="1"/>
  <c r="S43" i="1"/>
  <c r="U241" i="1"/>
  <c r="V2927" i="1" l="1"/>
  <c r="W2927" i="1" s="1"/>
  <c r="U1065" i="1"/>
  <c r="V1682" i="1"/>
  <c r="W1682" i="1" s="1"/>
  <c r="R2347" i="1"/>
  <c r="T2347" i="1" s="1"/>
  <c r="U2347" i="1"/>
  <c r="V2347" i="1" s="1"/>
  <c r="W2347" i="1" s="1"/>
  <c r="V2091" i="1"/>
  <c r="W2091" i="1" s="1"/>
  <c r="U2111" i="1"/>
  <c r="U2375" i="1"/>
  <c r="V1469" i="1"/>
  <c r="W1469" i="1" s="1"/>
  <c r="U1952" i="1"/>
  <c r="V2463" i="1"/>
  <c r="W2463" i="1" s="1"/>
  <c r="U2374" i="1"/>
  <c r="V2429" i="1"/>
  <c r="W2429" i="1" s="1"/>
  <c r="U2123" i="1"/>
  <c r="U2585" i="1"/>
  <c r="S2584" i="1"/>
  <c r="V2737" i="1"/>
  <c r="W2737" i="1" s="1"/>
  <c r="V2267" i="1"/>
  <c r="W2267" i="1" s="1"/>
  <c r="U1941" i="1"/>
  <c r="R1941" i="1"/>
  <c r="T1941" i="1" s="1"/>
  <c r="S1941" i="1"/>
  <c r="R2965" i="1"/>
  <c r="T2965" i="1" s="1"/>
  <c r="S2965" i="1"/>
  <c r="V50" i="1"/>
  <c r="W50" i="1" s="1"/>
  <c r="U1261" i="1"/>
  <c r="U1786" i="1"/>
  <c r="U934" i="1"/>
  <c r="V2908" i="1"/>
  <c r="W2908" i="1" s="1"/>
  <c r="S647" i="1"/>
  <c r="S748" i="1"/>
  <c r="S983" i="1"/>
  <c r="V536" i="1"/>
  <c r="W536" i="1" s="1"/>
  <c r="V1559" i="1"/>
  <c r="W1559" i="1" s="1"/>
  <c r="S1471" i="1"/>
  <c r="V1295" i="1"/>
  <c r="W1295" i="1" s="1"/>
  <c r="V1762" i="1"/>
  <c r="W1762" i="1" s="1"/>
  <c r="V1552" i="1"/>
  <c r="W1552" i="1" s="1"/>
  <c r="V1816" i="1"/>
  <c r="W1816" i="1" s="1"/>
  <c r="V2751" i="1"/>
  <c r="W2751" i="1" s="1"/>
  <c r="V2852" i="1"/>
  <c r="W2852" i="1" s="1"/>
  <c r="U2258" i="1"/>
  <c r="V2876" i="1"/>
  <c r="W2876" i="1" s="1"/>
  <c r="S2093" i="1"/>
  <c r="V2227" i="1"/>
  <c r="W2227" i="1" s="1"/>
  <c r="U2843" i="1"/>
  <c r="V2822" i="1"/>
  <c r="W2822" i="1" s="1"/>
  <c r="S2123" i="1"/>
  <c r="V2657" i="1"/>
  <c r="W2657" i="1" s="1"/>
  <c r="S2773" i="1"/>
  <c r="V2966" i="1"/>
  <c r="W2966" i="1" s="1"/>
  <c r="U2453" i="1"/>
  <c r="R2270" i="1"/>
  <c r="T2270" i="1" s="1"/>
  <c r="S2270" i="1"/>
  <c r="U1934" i="1"/>
  <c r="V2190" i="1"/>
  <c r="W2190" i="1" s="1"/>
  <c r="V2280" i="1"/>
  <c r="W2280" i="1" s="1"/>
  <c r="U533" i="1"/>
  <c r="V240" i="1"/>
  <c r="W240" i="1" s="1"/>
  <c r="V702" i="1"/>
  <c r="W702" i="1" s="1"/>
  <c r="U216" i="1"/>
  <c r="V53" i="1"/>
  <c r="W53" i="1" s="1"/>
  <c r="S791" i="1"/>
  <c r="V561" i="1"/>
  <c r="W561" i="1" s="1"/>
  <c r="V1261" i="1"/>
  <c r="W1261" i="1" s="1"/>
  <c r="V1627" i="1"/>
  <c r="W1627" i="1" s="1"/>
  <c r="S1065" i="1"/>
  <c r="V1065" i="1" s="1"/>
  <c r="W1065" i="1" s="1"/>
  <c r="V1418" i="1"/>
  <c r="W1418" i="1" s="1"/>
  <c r="U1154" i="1"/>
  <c r="S1545" i="1"/>
  <c r="V1159" i="1"/>
  <c r="W1159" i="1" s="1"/>
  <c r="S1226" i="1"/>
  <c r="U1138" i="1"/>
  <c r="V1792" i="1"/>
  <c r="W1792" i="1" s="1"/>
  <c r="U1672" i="1"/>
  <c r="V1929" i="1"/>
  <c r="W1929" i="1" s="1"/>
  <c r="U1639" i="1"/>
  <c r="S2375" i="1"/>
  <c r="V2375" i="1" s="1"/>
  <c r="W2375" i="1" s="1"/>
  <c r="S2146" i="1"/>
  <c r="V2615" i="1"/>
  <c r="W2615" i="1" s="1"/>
  <c r="V2837" i="1"/>
  <c r="W2837" i="1" s="1"/>
  <c r="U2206" i="1"/>
  <c r="S2134" i="1"/>
  <c r="S2843" i="1"/>
  <c r="V2843" i="1" s="1"/>
  <c r="W2843" i="1" s="1"/>
  <c r="U2576" i="1"/>
  <c r="R1934" i="1"/>
  <c r="T1934" i="1" s="1"/>
  <c r="S1934" i="1"/>
  <c r="V1934" i="1" s="1"/>
  <c r="W1934" i="1" s="1"/>
  <c r="U1666" i="1"/>
  <c r="V1666" i="1" s="1"/>
  <c r="W1666" i="1" s="1"/>
  <c r="U2965" i="1"/>
  <c r="U544" i="1"/>
  <c r="U168" i="1"/>
  <c r="V45" i="1"/>
  <c r="W45" i="1" s="1"/>
  <c r="V464" i="1"/>
  <c r="W464" i="1" s="1"/>
  <c r="S113" i="1"/>
  <c r="V782" i="1"/>
  <c r="W782" i="1" s="1"/>
  <c r="V307" i="1"/>
  <c r="W307" i="1" s="1"/>
  <c r="V184" i="1"/>
  <c r="W184" i="1" s="1"/>
  <c r="S223" i="1"/>
  <c r="S1697" i="1"/>
  <c r="U1365" i="1"/>
  <c r="S1138" i="1"/>
  <c r="V1138" i="1" s="1"/>
  <c r="W1138" i="1" s="1"/>
  <c r="V1861" i="1"/>
  <c r="W1861" i="1" s="1"/>
  <c r="U1898" i="1"/>
  <c r="V1772" i="1"/>
  <c r="W1772" i="1" s="1"/>
  <c r="U1900" i="1"/>
  <c r="V2162" i="1"/>
  <c r="W2162" i="1" s="1"/>
  <c r="S2085" i="1"/>
  <c r="S2512" i="1"/>
  <c r="S2975" i="1"/>
  <c r="V2878" i="1"/>
  <c r="W2878" i="1" s="1"/>
  <c r="V2985" i="1"/>
  <c r="W2985" i="1" s="1"/>
  <c r="V2089" i="1"/>
  <c r="W2089" i="1" s="1"/>
  <c r="U2522" i="1"/>
  <c r="S2763" i="1"/>
  <c r="V1192" i="1"/>
  <c r="W1192" i="1" s="1"/>
  <c r="U2514" i="1"/>
  <c r="U1929" i="1"/>
  <c r="U2724" i="1"/>
  <c r="S668" i="1"/>
  <c r="V315" i="1"/>
  <c r="W315" i="1" s="1"/>
  <c r="S74" i="1"/>
  <c r="S214" i="1"/>
  <c r="S1050" i="1"/>
  <c r="V1052" i="1"/>
  <c r="W1052" i="1" s="1"/>
  <c r="V1598" i="1"/>
  <c r="W1598" i="1" s="1"/>
  <c r="V1133" i="1"/>
  <c r="W1133" i="1" s="1"/>
  <c r="V1684" i="1"/>
  <c r="W1684" i="1" s="1"/>
  <c r="V1983" i="1"/>
  <c r="W1983" i="1" s="1"/>
  <c r="S1898" i="1"/>
  <c r="S1887" i="1"/>
  <c r="S2218" i="1"/>
  <c r="V2443" i="1"/>
  <c r="W2443" i="1" s="1"/>
  <c r="S2558" i="1"/>
  <c r="V2558" i="1" s="1"/>
  <c r="W2558" i="1" s="1"/>
  <c r="V2303" i="1"/>
  <c r="W2303" i="1" s="1"/>
  <c r="U2279" i="1"/>
  <c r="V2661" i="1"/>
  <c r="W2661" i="1" s="1"/>
  <c r="S2023" i="1"/>
  <c r="V2023" i="1" s="1"/>
  <c r="W2023" i="1" s="1"/>
  <c r="V2402" i="1"/>
  <c r="W2402" i="1" s="1"/>
  <c r="U2950" i="1"/>
  <c r="U2658" i="1"/>
  <c r="V2597" i="1"/>
  <c r="W2597" i="1" s="1"/>
  <c r="V2633" i="1"/>
  <c r="W2633" i="1" s="1"/>
  <c r="S794" i="1"/>
  <c r="V794" i="1" s="1"/>
  <c r="W794" i="1" s="1"/>
  <c r="R794" i="1"/>
  <c r="T794" i="1" s="1"/>
  <c r="U794" i="1"/>
  <c r="V2954" i="1"/>
  <c r="W2954" i="1" s="1"/>
  <c r="V2159" i="1"/>
  <c r="W2159" i="1" s="1"/>
  <c r="U2485" i="1"/>
  <c r="U2376" i="1"/>
  <c r="V2376" i="1" s="1"/>
  <c r="W2376" i="1" s="1"/>
  <c r="U2692" i="1"/>
  <c r="U378" i="1"/>
  <c r="U96" i="1"/>
  <c r="U695" i="1"/>
  <c r="V190" i="1"/>
  <c r="W190" i="1" s="1"/>
  <c r="U115" i="1"/>
  <c r="U607" i="1"/>
  <c r="S403" i="1"/>
  <c r="S115" i="1"/>
  <c r="S366" i="1"/>
  <c r="V366" i="1" s="1"/>
  <c r="W366" i="1" s="1"/>
  <c r="U1466" i="1"/>
  <c r="U1525" i="1"/>
  <c r="S1123" i="1"/>
  <c r="S1154" i="1"/>
  <c r="V1154" i="1" s="1"/>
  <c r="W1154" i="1" s="1"/>
  <c r="V1512" i="1"/>
  <c r="W1512" i="1" s="1"/>
  <c r="U1556" i="1"/>
  <c r="U1200" i="1"/>
  <c r="U1915" i="1"/>
  <c r="U1992" i="1"/>
  <c r="V2784" i="1"/>
  <c r="W2784" i="1" s="1"/>
  <c r="U2057" i="1"/>
  <c r="U2395" i="1"/>
  <c r="S2350" i="1"/>
  <c r="S2119" i="1"/>
  <c r="S2502" i="1"/>
  <c r="U2379" i="1"/>
  <c r="S2544" i="1"/>
  <c r="S2747" i="1"/>
  <c r="U2338" i="1"/>
  <c r="V2244" i="1"/>
  <c r="W2244" i="1" s="1"/>
  <c r="R916" i="1"/>
  <c r="T916" i="1" s="1"/>
  <c r="S916" i="1"/>
  <c r="V916" i="1" s="1"/>
  <c r="W916" i="1" s="1"/>
  <c r="V2029" i="1"/>
  <c r="W2029" i="1" s="1"/>
  <c r="U916" i="1"/>
  <c r="U177" i="1"/>
  <c r="U840" i="1"/>
  <c r="V604" i="1"/>
  <c r="W604" i="1" s="1"/>
  <c r="S764" i="1"/>
  <c r="S576" i="1"/>
  <c r="V576" i="1" s="1"/>
  <c r="W576" i="1" s="1"/>
  <c r="U397" i="1"/>
  <c r="U185" i="1"/>
  <c r="S185" i="1"/>
  <c r="V185" i="1" s="1"/>
  <c r="W185" i="1" s="1"/>
  <c r="S1232" i="1"/>
  <c r="S1562" i="1"/>
  <c r="S1004" i="1"/>
  <c r="V1616" i="1"/>
  <c r="W1616" i="1" s="1"/>
  <c r="S1940" i="1"/>
  <c r="V1940" i="1" s="1"/>
  <c r="W1940" i="1" s="1"/>
  <c r="S1200" i="1"/>
  <c r="V1977" i="1"/>
  <c r="W1977" i="1" s="1"/>
  <c r="U1336" i="1"/>
  <c r="S2273" i="1"/>
  <c r="V2273" i="1" s="1"/>
  <c r="W2273" i="1" s="1"/>
  <c r="S2458" i="1"/>
  <c r="S2601" i="1"/>
  <c r="V2601" i="1" s="1"/>
  <c r="W2601" i="1" s="1"/>
  <c r="S2957" i="1"/>
  <c r="V2957" i="1" s="1"/>
  <c r="W2957" i="1" s="1"/>
  <c r="S2333" i="1"/>
  <c r="S2204" i="1"/>
  <c r="S2262" i="1"/>
  <c r="S2617" i="1"/>
  <c r="U2497" i="1"/>
  <c r="S2813" i="1"/>
  <c r="V2813" i="1" s="1"/>
  <c r="W2813" i="1" s="1"/>
  <c r="S2736" i="1"/>
  <c r="U2860" i="1"/>
  <c r="R610" i="1"/>
  <c r="T610" i="1" s="1"/>
  <c r="U610" i="1"/>
  <c r="V610" i="1" s="1"/>
  <c r="W610" i="1" s="1"/>
  <c r="S1395" i="1"/>
  <c r="R1395" i="1"/>
  <c r="T1395" i="1" s="1"/>
  <c r="U1395" i="1"/>
  <c r="V1072" i="1"/>
  <c r="W1072" i="1" s="1"/>
  <c r="S352" i="1"/>
  <c r="R352" i="1"/>
  <c r="T352" i="1" s="1"/>
  <c r="U352" i="1"/>
  <c r="V352" i="1" s="1"/>
  <c r="W352" i="1" s="1"/>
  <c r="S703" i="1"/>
  <c r="S2612" i="1"/>
  <c r="V2612" i="1" s="1"/>
  <c r="W2612" i="1" s="1"/>
  <c r="S388" i="1"/>
  <c r="R388" i="1"/>
  <c r="T388" i="1" s="1"/>
  <c r="V388" i="1" s="1"/>
  <c r="W388" i="1" s="1"/>
  <c r="V571" i="1"/>
  <c r="W571" i="1" s="1"/>
  <c r="U2728" i="1"/>
  <c r="V2728" i="1" s="1"/>
  <c r="W2728" i="1" s="1"/>
  <c r="S2076" i="1"/>
  <c r="U1048" i="1"/>
  <c r="V1048" i="1" s="1"/>
  <c r="W1048" i="1" s="1"/>
  <c r="U1099" i="1"/>
  <c r="U334" i="1"/>
  <c r="U113" i="1"/>
  <c r="V391" i="1"/>
  <c r="W391" i="1" s="1"/>
  <c r="U193" i="1"/>
  <c r="V1380" i="1"/>
  <c r="W1380" i="1" s="1"/>
  <c r="S1167" i="1"/>
  <c r="U1940" i="1"/>
  <c r="S1685" i="1"/>
  <c r="V1685" i="1" s="1"/>
  <c r="W1685" i="1" s="1"/>
  <c r="V2414" i="1"/>
  <c r="W2414" i="1" s="1"/>
  <c r="S2105" i="1"/>
  <c r="V2541" i="1"/>
  <c r="W2541" i="1" s="1"/>
  <c r="U2425" i="1"/>
  <c r="U2167" i="1"/>
  <c r="V2642" i="1"/>
  <c r="W2642" i="1" s="1"/>
  <c r="S2644" i="1"/>
  <c r="U1615" i="1"/>
  <c r="R777" i="1"/>
  <c r="T777" i="1" s="1"/>
  <c r="S777" i="1"/>
  <c r="S2206" i="1"/>
  <c r="V1999" i="1"/>
  <c r="W1999" i="1" s="1"/>
  <c r="U2242" i="1"/>
  <c r="U1320" i="1"/>
  <c r="V2514" i="1"/>
  <c r="W2514" i="1" s="1"/>
  <c r="U718" i="1"/>
  <c r="V222" i="1"/>
  <c r="W222" i="1" s="1"/>
  <c r="U689" i="1"/>
  <c r="U1050" i="1"/>
  <c r="U1704" i="1"/>
  <c r="V1315" i="1"/>
  <c r="W1315" i="1" s="1"/>
  <c r="U1242" i="1"/>
  <c r="S1254" i="1"/>
  <c r="S1603" i="1"/>
  <c r="S1312" i="1"/>
  <c r="U1227" i="1"/>
  <c r="V1443" i="1"/>
  <c r="W1443" i="1" s="1"/>
  <c r="S1943" i="1"/>
  <c r="U1848" i="1"/>
  <c r="V1817" i="1"/>
  <c r="W1817" i="1" s="1"/>
  <c r="U1660" i="1"/>
  <c r="U1051" i="1"/>
  <c r="V1990" i="1"/>
  <c r="W1990" i="1" s="1"/>
  <c r="U1985" i="1"/>
  <c r="U1968" i="1"/>
  <c r="V2857" i="1"/>
  <c r="W2857" i="1" s="1"/>
  <c r="V2332" i="1"/>
  <c r="W2332" i="1" s="1"/>
  <c r="U2793" i="1"/>
  <c r="U2977" i="1"/>
  <c r="S2820" i="1"/>
  <c r="U2889" i="1"/>
  <c r="U2140" i="1"/>
  <c r="U2076" i="1"/>
  <c r="V1901" i="1"/>
  <c r="W1901" i="1" s="1"/>
  <c r="U178" i="1"/>
  <c r="V178" i="1" s="1"/>
  <c r="W178" i="1" s="1"/>
  <c r="U570" i="1"/>
  <c r="R2111" i="1"/>
  <c r="T2111" i="1" s="1"/>
  <c r="S2111" i="1"/>
  <c r="S895" i="1"/>
  <c r="U522" i="1"/>
  <c r="U384" i="1"/>
  <c r="U958" i="1"/>
  <c r="V195" i="1"/>
  <c r="W195" i="1" s="1"/>
  <c r="S224" i="1"/>
  <c r="V224" i="1" s="1"/>
  <c r="W224" i="1" s="1"/>
  <c r="V43" i="1"/>
  <c r="W43" i="1" s="1"/>
  <c r="V783" i="1"/>
  <c r="W783" i="1" s="1"/>
  <c r="V808" i="1"/>
  <c r="W808" i="1" s="1"/>
  <c r="V954" i="1"/>
  <c r="W954" i="1" s="1"/>
  <c r="S718" i="1"/>
  <c r="S659" i="1"/>
  <c r="V677" i="1"/>
  <c r="W677" i="1" s="1"/>
  <c r="V567" i="1"/>
  <c r="W567" i="1" s="1"/>
  <c r="U811" i="1"/>
  <c r="U534" i="1"/>
  <c r="V595" i="1"/>
  <c r="W595" i="1" s="1"/>
  <c r="S579" i="1"/>
  <c r="S397" i="1"/>
  <c r="U909" i="1"/>
  <c r="S104" i="1"/>
  <c r="V104" i="1" s="1"/>
  <c r="W104" i="1" s="1"/>
  <c r="S608" i="1"/>
  <c r="V1320" i="1"/>
  <c r="W1320" i="1" s="1"/>
  <c r="V1253" i="1"/>
  <c r="W1253" i="1" s="1"/>
  <c r="S1827" i="1"/>
  <c r="V1492" i="1"/>
  <c r="W1492" i="1" s="1"/>
  <c r="S1704" i="1"/>
  <c r="V1704" i="1" s="1"/>
  <c r="W1704" i="1" s="1"/>
  <c r="U1565" i="1"/>
  <c r="U1268" i="1"/>
  <c r="V1268" i="1" s="1"/>
  <c r="W1268" i="1" s="1"/>
  <c r="U1352" i="1"/>
  <c r="S1329" i="1"/>
  <c r="V1329" i="1" s="1"/>
  <c r="W1329" i="1" s="1"/>
  <c r="U1226" i="1"/>
  <c r="V1148" i="1"/>
  <c r="W1148" i="1" s="1"/>
  <c r="V1708" i="1"/>
  <c r="W1708" i="1" s="1"/>
  <c r="U1607" i="1"/>
  <c r="V1958" i="1"/>
  <c r="W1958" i="1" s="1"/>
  <c r="S1653" i="1"/>
  <c r="S1848" i="1"/>
  <c r="V1706" i="1"/>
  <c r="W1706" i="1" s="1"/>
  <c r="U1585" i="1"/>
  <c r="V1981" i="1"/>
  <c r="W1981" i="1" s="1"/>
  <c r="V1673" i="1"/>
  <c r="W1673" i="1" s="1"/>
  <c r="S1968" i="1"/>
  <c r="V2150" i="1"/>
  <c r="W2150" i="1" s="1"/>
  <c r="S2479" i="1"/>
  <c r="S2785" i="1"/>
  <c r="V2785" i="1" s="1"/>
  <c r="W2785" i="1" s="1"/>
  <c r="V2226" i="1"/>
  <c r="W2226" i="1" s="1"/>
  <c r="V2786" i="1"/>
  <c r="W2786" i="1" s="1"/>
  <c r="S2866" i="1"/>
  <c r="V2641" i="1"/>
  <c r="W2641" i="1" s="1"/>
  <c r="S2211" i="1"/>
  <c r="V2211" i="1" s="1"/>
  <c r="W2211" i="1" s="1"/>
  <c r="U2495" i="1"/>
  <c r="V2935" i="1"/>
  <c r="W2935" i="1" s="1"/>
  <c r="S2793" i="1"/>
  <c r="V2793" i="1" s="1"/>
  <c r="W2793" i="1" s="1"/>
  <c r="U2967" i="1"/>
  <c r="U2494" i="1"/>
  <c r="U2441" i="1"/>
  <c r="V2316" i="1"/>
  <c r="W2316" i="1" s="1"/>
  <c r="V2960" i="1"/>
  <c r="W2960" i="1" s="1"/>
  <c r="U2574" i="1"/>
  <c r="S2889" i="1"/>
  <c r="U2272" i="1"/>
  <c r="R1318" i="1"/>
  <c r="T1318" i="1" s="1"/>
  <c r="S1318" i="1"/>
  <c r="U1522" i="1"/>
  <c r="S2522" i="1"/>
  <c r="V1149" i="1"/>
  <c r="W1149" i="1" s="1"/>
  <c r="S2220" i="1"/>
  <c r="R2220" i="1"/>
  <c r="T2220" i="1" s="1"/>
  <c r="U818" i="1"/>
  <c r="U1502" i="1"/>
  <c r="U703" i="1"/>
  <c r="U719" i="1"/>
  <c r="V818" i="1"/>
  <c r="W818" i="1" s="1"/>
  <c r="S934" i="1"/>
  <c r="V934" i="1" s="1"/>
  <c r="W934" i="1" s="1"/>
  <c r="S120" i="1"/>
  <c r="S617" i="1"/>
  <c r="U101" i="1"/>
  <c r="U785" i="1"/>
  <c r="V425" i="1"/>
  <c r="W425" i="1" s="1"/>
  <c r="V453" i="1"/>
  <c r="W453" i="1" s="1"/>
  <c r="S249" i="1"/>
  <c r="V511" i="1"/>
  <c r="W511" i="1" s="1"/>
  <c r="V390" i="1"/>
  <c r="W390" i="1" s="1"/>
  <c r="V671" i="1"/>
  <c r="W671" i="1" s="1"/>
  <c r="S31" i="1"/>
  <c r="V810" i="1"/>
  <c r="W810" i="1" s="1"/>
  <c r="V227" i="1"/>
  <c r="W227" i="1" s="1"/>
  <c r="V982" i="1"/>
  <c r="W982" i="1" s="1"/>
  <c r="U907" i="1"/>
  <c r="V289" i="1"/>
  <c r="W289" i="1" s="1"/>
  <c r="S208" i="1"/>
  <c r="V779" i="1"/>
  <c r="W779" i="1" s="1"/>
  <c r="S401" i="1"/>
  <c r="U1027" i="1"/>
  <c r="U1531" i="1"/>
  <c r="U1123" i="1"/>
  <c r="V1502" i="1"/>
  <c r="W1502" i="1" s="1"/>
  <c r="V1201" i="1"/>
  <c r="W1201" i="1" s="1"/>
  <c r="V1248" i="1"/>
  <c r="W1248" i="1" s="1"/>
  <c r="S1098" i="1"/>
  <c r="V1746" i="1"/>
  <c r="W1746" i="1" s="1"/>
  <c r="U1034" i="1"/>
  <c r="S1935" i="1"/>
  <c r="V1935" i="1" s="1"/>
  <c r="W1935" i="1" s="1"/>
  <c r="S1810" i="1"/>
  <c r="V2259" i="1"/>
  <c r="W2259" i="1" s="1"/>
  <c r="U2852" i="1"/>
  <c r="S2404" i="1"/>
  <c r="V2404" i="1" s="1"/>
  <c r="W2404" i="1" s="1"/>
  <c r="S2437" i="1"/>
  <c r="S2611" i="1"/>
  <c r="U2592" i="1"/>
  <c r="U2421" i="1"/>
  <c r="V2810" i="1"/>
  <c r="W2810" i="1" s="1"/>
  <c r="U2718" i="1"/>
  <c r="S2441" i="1"/>
  <c r="U2671" i="1"/>
  <c r="V475" i="1"/>
  <c r="W475" i="1" s="1"/>
  <c r="V1522" i="1"/>
  <c r="W1522" i="1" s="1"/>
  <c r="U1246" i="1"/>
  <c r="V1991" i="1"/>
  <c r="W1991" i="1" s="1"/>
  <c r="U2800" i="1"/>
  <c r="V2051" i="1"/>
  <c r="W2051" i="1" s="1"/>
  <c r="V2428" i="1"/>
  <c r="W2428" i="1" s="1"/>
  <c r="V2800" i="1"/>
  <c r="W2800" i="1" s="1"/>
  <c r="V2692" i="1"/>
  <c r="W2692" i="1" s="1"/>
  <c r="V2485" i="1"/>
  <c r="W2485" i="1" s="1"/>
  <c r="U333" i="1"/>
  <c r="S560" i="1"/>
  <c r="V438" i="1"/>
  <c r="W438" i="1" s="1"/>
  <c r="V937" i="1"/>
  <c r="W937" i="1" s="1"/>
  <c r="V329" i="1"/>
  <c r="W329" i="1" s="1"/>
  <c r="V300" i="1"/>
  <c r="W300" i="1" s="1"/>
  <c r="U218" i="1"/>
  <c r="V312" i="1"/>
  <c r="W312" i="1" s="1"/>
  <c r="U153" i="1"/>
  <c r="U208" i="1"/>
  <c r="S293" i="1"/>
  <c r="S338" i="1"/>
  <c r="U816" i="1"/>
  <c r="S432" i="1"/>
  <c r="U483" i="1"/>
  <c r="V755" i="1"/>
  <c r="W755" i="1" s="1"/>
  <c r="S216" i="1"/>
  <c r="V216" i="1" s="1"/>
  <c r="W216" i="1" s="1"/>
  <c r="S110" i="1"/>
  <c r="V357" i="1"/>
  <c r="W357" i="1" s="1"/>
  <c r="S35" i="1"/>
  <c r="V1017" i="1"/>
  <c r="W1017" i="1" s="1"/>
  <c r="V1332" i="1"/>
  <c r="W1332" i="1" s="1"/>
  <c r="U1446" i="1"/>
  <c r="V1946" i="1"/>
  <c r="W1946" i="1" s="1"/>
  <c r="V1237" i="1"/>
  <c r="W1237" i="1" s="1"/>
  <c r="V1105" i="1"/>
  <c r="W1105" i="1" s="1"/>
  <c r="V1053" i="1"/>
  <c r="W1053" i="1" s="1"/>
  <c r="U1358" i="1"/>
  <c r="S1969" i="1"/>
  <c r="V1838" i="1"/>
  <c r="W1838" i="1" s="1"/>
  <c r="U1975" i="1"/>
  <c r="S1992" i="1"/>
  <c r="V2140" i="1"/>
  <c r="W2140" i="1" s="1"/>
  <c r="V2296" i="1"/>
  <c r="W2296" i="1" s="1"/>
  <c r="U2742" i="1"/>
  <c r="U2600" i="1"/>
  <c r="V2290" i="1"/>
  <c r="W2290" i="1" s="1"/>
  <c r="V2170" i="1"/>
  <c r="W2170" i="1" s="1"/>
  <c r="S2507" i="1"/>
  <c r="S2167" i="1"/>
  <c r="V2167" i="1" s="1"/>
  <c r="W2167" i="1" s="1"/>
  <c r="U2819" i="1"/>
  <c r="V2819" i="1" s="1"/>
  <c r="W2819" i="1" s="1"/>
  <c r="V2997" i="1"/>
  <c r="W2997" i="1" s="1"/>
  <c r="U2134" i="1"/>
  <c r="V2752" i="1"/>
  <c r="W2752" i="1" s="1"/>
  <c r="V2328" i="1"/>
  <c r="W2328" i="1" s="1"/>
  <c r="S2693" i="1"/>
  <c r="S2707" i="1"/>
  <c r="U1371" i="1"/>
  <c r="S1615" i="1"/>
  <c r="V1615" i="1" s="1"/>
  <c r="W1615" i="1" s="1"/>
  <c r="S450" i="1"/>
  <c r="R450" i="1"/>
  <c r="T450" i="1" s="1"/>
  <c r="S1371" i="1"/>
  <c r="U2303" i="1"/>
  <c r="U1723" i="1"/>
  <c r="V664" i="1"/>
  <c r="W664" i="1" s="1"/>
  <c r="V2288" i="1"/>
  <c r="W2288" i="1" s="1"/>
  <c r="U1753" i="1"/>
  <c r="V1753" i="1" s="1"/>
  <c r="W1753" i="1" s="1"/>
  <c r="U593" i="1"/>
  <c r="V593" i="1" s="1"/>
  <c r="W593" i="1" s="1"/>
  <c r="U1445" i="1"/>
  <c r="V164" i="1"/>
  <c r="W164" i="1" s="1"/>
  <c r="U166" i="1"/>
  <c r="V210" i="1"/>
  <c r="W210" i="1" s="1"/>
  <c r="V570" i="1"/>
  <c r="W570" i="1" s="1"/>
  <c r="V967" i="1"/>
  <c r="W967" i="1" s="1"/>
  <c r="V603" i="1"/>
  <c r="W603" i="1" s="1"/>
  <c r="U659" i="1"/>
  <c r="V253" i="1"/>
  <c r="W253" i="1" s="1"/>
  <c r="S380" i="1"/>
  <c r="V606" i="1"/>
  <c r="W606" i="1" s="1"/>
  <c r="U337" i="1"/>
  <c r="U31" i="1"/>
  <c r="V459" i="1"/>
  <c r="W459" i="1" s="1"/>
  <c r="U827" i="1"/>
  <c r="S308" i="1"/>
  <c r="V308" i="1" s="1"/>
  <c r="W308" i="1" s="1"/>
  <c r="U182" i="1"/>
  <c r="V500" i="1"/>
  <c r="W500" i="1" s="1"/>
  <c r="U555" i="1"/>
  <c r="S816" i="1"/>
  <c r="V752" i="1"/>
  <c r="W752" i="1" s="1"/>
  <c r="V191" i="1"/>
  <c r="W191" i="1" s="1"/>
  <c r="U778" i="1"/>
  <c r="V436" i="1"/>
  <c r="W436" i="1" s="1"/>
  <c r="U124" i="1"/>
  <c r="U445" i="1"/>
  <c r="S134" i="1"/>
  <c r="V134" i="1" s="1"/>
  <c r="W134" i="1" s="1"/>
  <c r="V282" i="1"/>
  <c r="W282" i="1" s="1"/>
  <c r="U1167" i="1"/>
  <c r="V1619" i="1"/>
  <c r="W1619" i="1" s="1"/>
  <c r="U1006" i="1"/>
  <c r="S1416" i="1"/>
  <c r="U1004" i="1"/>
  <c r="V1461" i="1"/>
  <c r="W1461" i="1" s="1"/>
  <c r="V1564" i="1"/>
  <c r="W1564" i="1" s="1"/>
  <c r="V1786" i="1"/>
  <c r="W1786" i="1" s="1"/>
  <c r="U1936" i="1"/>
  <c r="S1719" i="1"/>
  <c r="U1023" i="1"/>
  <c r="U1920" i="1"/>
  <c r="V1953" i="1"/>
  <c r="W1953" i="1" s="1"/>
  <c r="V2598" i="1"/>
  <c r="W2598" i="1" s="1"/>
  <c r="V2330" i="1"/>
  <c r="W2330" i="1" s="1"/>
  <c r="S2688" i="1"/>
  <c r="U2552" i="1"/>
  <c r="S2143" i="1"/>
  <c r="S2251" i="1"/>
  <c r="V2090" i="1"/>
  <c r="W2090" i="1" s="1"/>
  <c r="S2307" i="1"/>
  <c r="U2801" i="1"/>
  <c r="S2884" i="1"/>
  <c r="S2891" i="1"/>
  <c r="S2275" i="1"/>
  <c r="S516" i="1"/>
  <c r="V516" i="1" s="1"/>
  <c r="W516" i="1" s="1"/>
  <c r="S1643" i="1"/>
  <c r="V1147" i="1"/>
  <c r="W1147" i="1" s="1"/>
  <c r="S583" i="1"/>
  <c r="V583" i="1" s="1"/>
  <c r="W583" i="1" s="1"/>
  <c r="V615" i="1"/>
  <c r="W615" i="1" s="1"/>
  <c r="U1883" i="1"/>
  <c r="V1883" i="1" s="1"/>
  <c r="W1883" i="1" s="1"/>
  <c r="V643" i="1"/>
  <c r="W643" i="1" s="1"/>
  <c r="U668" i="1"/>
  <c r="U144" i="1"/>
  <c r="V1288" i="1"/>
  <c r="W1288" i="1" s="1"/>
  <c r="V1460" i="1"/>
  <c r="W1460" i="1" s="1"/>
  <c r="V1841" i="1"/>
  <c r="W1841" i="1" s="1"/>
  <c r="S2788" i="1"/>
  <c r="V2483" i="1"/>
  <c r="W2483" i="1" s="1"/>
  <c r="R75" i="1"/>
  <c r="T75" i="1" s="1"/>
  <c r="S75" i="1"/>
  <c r="R1193" i="1"/>
  <c r="T1193" i="1" s="1"/>
  <c r="S1193" i="1"/>
  <c r="U75" i="1"/>
  <c r="R1482" i="1"/>
  <c r="T1482" i="1" s="1"/>
  <c r="S1482" i="1"/>
  <c r="V1482" i="1" s="1"/>
  <c r="W1482" i="1" s="1"/>
  <c r="V1137" i="1"/>
  <c r="W1137" i="1" s="1"/>
  <c r="U884" i="1"/>
  <c r="V884" i="1" s="1"/>
  <c r="W884" i="1" s="1"/>
  <c r="U1124" i="1"/>
  <c r="V1124" i="1" s="1"/>
  <c r="W1124" i="1" s="1"/>
  <c r="U39" i="1"/>
  <c r="V39" i="1" s="1"/>
  <c r="W39" i="1" s="1"/>
  <c r="V1059" i="1"/>
  <c r="W1059" i="1" s="1"/>
  <c r="V2925" i="1"/>
  <c r="W2925" i="1" s="1"/>
  <c r="U497" i="1"/>
  <c r="V497" i="1" s="1"/>
  <c r="W497" i="1" s="1"/>
  <c r="V2480" i="1"/>
  <c r="W2480" i="1" s="1"/>
  <c r="V999" i="1"/>
  <c r="W999" i="1" s="1"/>
  <c r="V720" i="1"/>
  <c r="W720" i="1" s="1"/>
  <c r="V413" i="1"/>
  <c r="W413" i="1" s="1"/>
  <c r="S828" i="1"/>
  <c r="V221" i="1"/>
  <c r="W221" i="1" s="1"/>
  <c r="V71" i="1"/>
  <c r="W71" i="1" s="1"/>
  <c r="U188" i="1"/>
  <c r="U1866" i="1"/>
  <c r="V1445" i="1"/>
  <c r="W1445" i="1" s="1"/>
  <c r="U1098" i="1"/>
  <c r="S1042" i="1"/>
  <c r="U1274" i="1"/>
  <c r="U1947" i="1"/>
  <c r="U1194" i="1"/>
  <c r="V1385" i="1"/>
  <c r="W1385" i="1" s="1"/>
  <c r="U2263" i="1"/>
  <c r="U2071" i="1"/>
  <c r="V2012" i="1"/>
  <c r="W2012" i="1" s="1"/>
  <c r="V2630" i="1"/>
  <c r="W2630" i="1" s="1"/>
  <c r="U2262" i="1"/>
  <c r="U2623" i="1"/>
  <c r="S2628" i="1"/>
  <c r="U2075" i="1"/>
  <c r="S2922" i="1"/>
  <c r="V2922" i="1" s="1"/>
  <c r="W2922" i="1" s="1"/>
  <c r="U2275" i="1"/>
  <c r="S2244" i="1"/>
  <c r="S1675" i="1"/>
  <c r="V1675" i="1" s="1"/>
  <c r="W1675" i="1" s="1"/>
  <c r="R1675" i="1"/>
  <c r="T1675" i="1" s="1"/>
  <c r="S822" i="1"/>
  <c r="V822" i="1" s="1"/>
  <c r="W822" i="1" s="1"/>
  <c r="R822" i="1"/>
  <c r="T822" i="1" s="1"/>
  <c r="R1885" i="1"/>
  <c r="T1885" i="1" s="1"/>
  <c r="S1885" i="1"/>
  <c r="V1885" i="1" s="1"/>
  <c r="W1885" i="1" s="1"/>
  <c r="S1500" i="1"/>
  <c r="S311" i="1"/>
  <c r="U1386" i="1"/>
  <c r="S2907" i="1"/>
  <c r="V2907" i="1" s="1"/>
  <c r="W2907" i="1" s="1"/>
  <c r="V1116" i="1"/>
  <c r="W1116" i="1" s="1"/>
  <c r="U2229" i="1"/>
  <c r="U516" i="1"/>
  <c r="V121" i="1"/>
  <c r="W121" i="1" s="1"/>
  <c r="U2109" i="1"/>
  <c r="S2225" i="1"/>
  <c r="S2268" i="1"/>
  <c r="V2602" i="1"/>
  <c r="W2602" i="1" s="1"/>
  <c r="V1539" i="1"/>
  <c r="W1539" i="1" s="1"/>
  <c r="S1142" i="1"/>
  <c r="V1142" i="1" s="1"/>
  <c r="W1142" i="1" s="1"/>
  <c r="U1899" i="1"/>
  <c r="U649" i="1"/>
  <c r="V649" i="1" s="1"/>
  <c r="W649" i="1" s="1"/>
  <c r="S2931" i="1"/>
  <c r="V2931" i="1" s="1"/>
  <c r="W2931" i="1" s="1"/>
  <c r="V1483" i="1"/>
  <c r="W1483" i="1" s="1"/>
  <c r="U519" i="1"/>
  <c r="V481" i="1"/>
  <c r="W481" i="1" s="1"/>
  <c r="U971" i="1"/>
  <c r="U562" i="1"/>
  <c r="V753" i="1"/>
  <c r="W753" i="1" s="1"/>
  <c r="U1232" i="1"/>
  <c r="S1242" i="1"/>
  <c r="V1242" i="1" s="1"/>
  <c r="W1242" i="1" s="1"/>
  <c r="V1725" i="1"/>
  <c r="W1725" i="1" s="1"/>
  <c r="S1153" i="1"/>
  <c r="V1078" i="1"/>
  <c r="W1078" i="1" s="1"/>
  <c r="V1454" i="1"/>
  <c r="W1454" i="1" s="1"/>
  <c r="V1099" i="1"/>
  <c r="W1099" i="1" s="1"/>
  <c r="S1523" i="1"/>
  <c r="S1485" i="1"/>
  <c r="S1073" i="1"/>
  <c r="U1716" i="1"/>
  <c r="U2653" i="1"/>
  <c r="U2454" i="1"/>
  <c r="U2611" i="1"/>
  <c r="S2157" i="1"/>
  <c r="U2325" i="1"/>
  <c r="V2325" i="1" s="1"/>
  <c r="W2325" i="1" s="1"/>
  <c r="U2740" i="1"/>
  <c r="V2407" i="1"/>
  <c r="W2407" i="1" s="1"/>
  <c r="V2911" i="1"/>
  <c r="W2911" i="1" s="1"/>
  <c r="S2840" i="1"/>
  <c r="V2840" i="1" s="1"/>
  <c r="W2840" i="1" s="1"/>
  <c r="U2198" i="1"/>
  <c r="S2520" i="1"/>
  <c r="V2520" i="1" s="1"/>
  <c r="W2520" i="1" s="1"/>
  <c r="R1782" i="1"/>
  <c r="T1782" i="1" s="1"/>
  <c r="S1782" i="1"/>
  <c r="U2428" i="1"/>
  <c r="V1076" i="1"/>
  <c r="W1076" i="1" s="1"/>
  <c r="U1643" i="1"/>
  <c r="U1142" i="1"/>
  <c r="U277" i="1"/>
  <c r="U943" i="1"/>
  <c r="V943" i="1" s="1"/>
  <c r="W943" i="1" s="1"/>
  <c r="U1701" i="1"/>
  <c r="S11" i="1"/>
  <c r="S474" i="1"/>
  <c r="V544" i="1"/>
  <c r="W544" i="1" s="1"/>
  <c r="S785" i="1"/>
  <c r="S203" i="1"/>
  <c r="S1158" i="1"/>
  <c r="U1042" i="1"/>
  <c r="U1935" i="1"/>
  <c r="S1702" i="1"/>
  <c r="S1748" i="1"/>
  <c r="U1671" i="1"/>
  <c r="S2000" i="1"/>
  <c r="V2000" i="1" s="1"/>
  <c r="W2000" i="1" s="1"/>
  <c r="S2609" i="1"/>
  <c r="U2980" i="1"/>
  <c r="V2980" i="1" s="1"/>
  <c r="W2980" i="1" s="1"/>
  <c r="V2400" i="1"/>
  <c r="W2400" i="1" s="1"/>
  <c r="S2454" i="1"/>
  <c r="S2137" i="1"/>
  <c r="U2333" i="1"/>
  <c r="U2146" i="1"/>
  <c r="V2319" i="1"/>
  <c r="W2319" i="1" s="1"/>
  <c r="R2342" i="1"/>
  <c r="T2342" i="1" s="1"/>
  <c r="S2342" i="1"/>
  <c r="R1886" i="1"/>
  <c r="T1886" i="1" s="1"/>
  <c r="U1886" i="1"/>
  <c r="S1886" i="1"/>
  <c r="V1886" i="1" s="1"/>
  <c r="W1886" i="1" s="1"/>
  <c r="R1835" i="1"/>
  <c r="T1835" i="1" s="1"/>
  <c r="U1835" i="1"/>
  <c r="U1500" i="1"/>
  <c r="V1500" i="1" s="1"/>
  <c r="W1500" i="1" s="1"/>
  <c r="S1723" i="1"/>
  <c r="U1962" i="1"/>
  <c r="V1962" i="1" s="1"/>
  <c r="W1962" i="1" s="1"/>
  <c r="U2270" i="1"/>
  <c r="V2540" i="1"/>
  <c r="W2540" i="1" s="1"/>
  <c r="V2383" i="1"/>
  <c r="W2383" i="1" s="1"/>
  <c r="U598" i="1"/>
  <c r="V598" i="1" s="1"/>
  <c r="W598" i="1" s="1"/>
  <c r="U313" i="1"/>
  <c r="U480" i="1"/>
  <c r="V480" i="1" s="1"/>
  <c r="W480" i="1" s="1"/>
  <c r="V2548" i="1"/>
  <c r="W2548" i="1" s="1"/>
  <c r="U983" i="1"/>
  <c r="V983" i="1" s="1"/>
  <c r="W983" i="1" s="1"/>
  <c r="S528" i="1"/>
  <c r="V805" i="1"/>
  <c r="W805" i="1" s="1"/>
  <c r="V367" i="1"/>
  <c r="W367" i="1" s="1"/>
  <c r="V54" i="1"/>
  <c r="W54" i="1" s="1"/>
  <c r="V382" i="1"/>
  <c r="W382" i="1" s="1"/>
  <c r="U528" i="1"/>
  <c r="V355" i="1"/>
  <c r="W355" i="1" s="1"/>
  <c r="S359" i="1"/>
  <c r="V359" i="1" s="1"/>
  <c r="W359" i="1" s="1"/>
  <c r="S802" i="1"/>
  <c r="U738" i="1"/>
  <c r="V807" i="1"/>
  <c r="W807" i="1" s="1"/>
  <c r="U1551" i="1"/>
  <c r="S1305" i="1"/>
  <c r="V1246" i="1"/>
  <c r="W1246" i="1" s="1"/>
  <c r="U1329" i="1"/>
  <c r="V1386" i="1"/>
  <c r="W1386" i="1" s="1"/>
  <c r="V1168" i="1"/>
  <c r="W1168" i="1" s="1"/>
  <c r="V1233" i="1"/>
  <c r="W1233" i="1" s="1"/>
  <c r="V1689" i="1"/>
  <c r="W1689" i="1" s="1"/>
  <c r="S1671" i="1"/>
  <c r="V1665" i="1"/>
  <c r="W1665" i="1" s="1"/>
  <c r="U1252" i="1"/>
  <c r="V1252" i="1" s="1"/>
  <c r="W1252" i="1" s="1"/>
  <c r="V2229" i="1"/>
  <c r="W2229" i="1" s="1"/>
  <c r="V2636" i="1"/>
  <c r="W2636" i="1" s="1"/>
  <c r="S2980" i="1"/>
  <c r="S2186" i="1"/>
  <c r="U2210" i="1"/>
  <c r="V2284" i="1"/>
  <c r="W2284" i="1" s="1"/>
  <c r="S2694" i="1"/>
  <c r="V2475" i="1"/>
  <c r="W2475" i="1" s="1"/>
  <c r="S2277" i="1"/>
  <c r="U2797" i="1"/>
  <c r="U2940" i="1"/>
  <c r="U2417" i="1"/>
  <c r="U2474" i="1"/>
  <c r="V2948" i="1"/>
  <c r="W2948" i="1" s="1"/>
  <c r="V2183" i="1"/>
  <c r="W2183" i="1" s="1"/>
  <c r="S2299" i="1"/>
  <c r="U2675" i="1"/>
  <c r="S1835" i="1"/>
  <c r="U1782" i="1"/>
  <c r="V420" i="1"/>
  <c r="W420" i="1" s="1"/>
  <c r="S2114" i="1"/>
  <c r="V2114" i="1" s="1"/>
  <c r="W2114" i="1" s="1"/>
  <c r="V2982" i="1"/>
  <c r="W2982" i="1" s="1"/>
  <c r="U486" i="1"/>
  <c r="V486" i="1" s="1"/>
  <c r="W486" i="1" s="1"/>
  <c r="V177" i="1"/>
  <c r="W177" i="1" s="1"/>
  <c r="S431" i="1"/>
  <c r="V826" i="1"/>
  <c r="W826" i="1" s="1"/>
  <c r="U341" i="1"/>
  <c r="V1019" i="1"/>
  <c r="W1019" i="1" s="1"/>
  <c r="V1701" i="1"/>
  <c r="W1701" i="1" s="1"/>
  <c r="V1397" i="1"/>
  <c r="W1397" i="1" s="1"/>
  <c r="S1343" i="1"/>
  <c r="V1276" i="1"/>
  <c r="W1276" i="1" s="1"/>
  <c r="V1659" i="1"/>
  <c r="W1659" i="1" s="1"/>
  <c r="V2763" i="1"/>
  <c r="W2763" i="1" s="1"/>
  <c r="S2623" i="1"/>
  <c r="V2667" i="1"/>
  <c r="W2667" i="1" s="1"/>
  <c r="S2835" i="1"/>
  <c r="V2297" i="1"/>
  <c r="W2297" i="1" s="1"/>
  <c r="U2218" i="1"/>
  <c r="U2302" i="1"/>
  <c r="U2299" i="1"/>
  <c r="S2675" i="1"/>
  <c r="R2675" i="1"/>
  <c r="T2675" i="1" s="1"/>
  <c r="V2675" i="1" s="1"/>
  <c r="W2675" i="1" s="1"/>
  <c r="R1465" i="1"/>
  <c r="T1465" i="1" s="1"/>
  <c r="S1465" i="1"/>
  <c r="U1465" i="1"/>
  <c r="R1613" i="1"/>
  <c r="T1613" i="1" s="1"/>
  <c r="S1613" i="1"/>
  <c r="U1613" i="1"/>
  <c r="V2265" i="1"/>
  <c r="W2265" i="1" s="1"/>
  <c r="S2154" i="1"/>
  <c r="V2154" i="1" s="1"/>
  <c r="W2154" i="1" s="1"/>
  <c r="V2301" i="1"/>
  <c r="W2301" i="1" s="1"/>
  <c r="V1720" i="1"/>
  <c r="W1720" i="1" s="1"/>
  <c r="V2109" i="1"/>
  <c r="W2109" i="1" s="1"/>
  <c r="U2520" i="1"/>
  <c r="U406" i="1"/>
  <c r="V406" i="1" s="1"/>
  <c r="W406" i="1" s="1"/>
  <c r="U2162" i="1"/>
  <c r="V1005" i="1"/>
  <c r="W1005" i="1" s="1"/>
  <c r="S987" i="1"/>
  <c r="U437" i="1"/>
  <c r="U11" i="1"/>
  <c r="S146" i="1"/>
  <c r="U143" i="1"/>
  <c r="V496" i="1"/>
  <c r="W496" i="1" s="1"/>
  <c r="S738" i="1"/>
  <c r="U565" i="1"/>
  <c r="U1504" i="1"/>
  <c r="S1369" i="1"/>
  <c r="U1476" i="1"/>
  <c r="V1476" i="1" s="1"/>
  <c r="W1476" i="1" s="1"/>
  <c r="S1572" i="1"/>
  <c r="V1521" i="1"/>
  <c r="W1521" i="1" s="1"/>
  <c r="S1252" i="1"/>
  <c r="S1985" i="1"/>
  <c r="S2724" i="1"/>
  <c r="V2724" i="1" s="1"/>
  <c r="W2724" i="1" s="1"/>
  <c r="U2580" i="1"/>
  <c r="U2346" i="1"/>
  <c r="U2558" i="1"/>
  <c r="V2370" i="1"/>
  <c r="W2370" i="1" s="1"/>
  <c r="S2395" i="1"/>
  <c r="V2789" i="1"/>
  <c r="W2789" i="1" s="1"/>
  <c r="S2592" i="1"/>
  <c r="V2734" i="1"/>
  <c r="W2734" i="1" s="1"/>
  <c r="S2425" i="1"/>
  <c r="S2497" i="1"/>
  <c r="V2497" i="1" s="1"/>
  <c r="W2497" i="1" s="1"/>
  <c r="U2726" i="1"/>
  <c r="V2726" i="1" s="1"/>
  <c r="W2726" i="1" s="1"/>
  <c r="V2885" i="1"/>
  <c r="W2885" i="1" s="1"/>
  <c r="U2318" i="1"/>
  <c r="R288" i="1"/>
  <c r="T288" i="1" s="1"/>
  <c r="U288" i="1"/>
  <c r="U1193" i="1"/>
  <c r="V2117" i="1"/>
  <c r="W2117" i="1" s="1"/>
  <c r="V2003" i="1"/>
  <c r="W2003" i="1" s="1"/>
  <c r="V2685" i="1"/>
  <c r="W2685" i="1" s="1"/>
  <c r="S462" i="1"/>
  <c r="U956" i="1"/>
  <c r="S758" i="1"/>
  <c r="U456" i="1"/>
  <c r="S313" i="1"/>
  <c r="U977" i="1"/>
  <c r="V799" i="1"/>
  <c r="W799" i="1" s="1"/>
  <c r="V168" i="1"/>
  <c r="W168" i="1" s="1"/>
  <c r="S277" i="1"/>
  <c r="V923" i="1"/>
  <c r="W923" i="1" s="1"/>
  <c r="V231" i="1"/>
  <c r="W231" i="1" s="1"/>
  <c r="V263" i="1"/>
  <c r="W263" i="1" s="1"/>
  <c r="S142" i="1"/>
  <c r="S908" i="1"/>
  <c r="V908" i="1" s="1"/>
  <c r="W908" i="1" s="1"/>
  <c r="S685" i="1"/>
  <c r="V892" i="1"/>
  <c r="W892" i="1" s="1"/>
  <c r="V148" i="1"/>
  <c r="W148" i="1" s="1"/>
  <c r="V991" i="1"/>
  <c r="W991" i="1" s="1"/>
  <c r="V140" i="1"/>
  <c r="W140" i="1" s="1"/>
  <c r="V532" i="1"/>
  <c r="W532" i="1" s="1"/>
  <c r="V904" i="1"/>
  <c r="W904" i="1" s="1"/>
  <c r="V427" i="1"/>
  <c r="W427" i="1" s="1"/>
  <c r="U749" i="1"/>
  <c r="V719" i="1"/>
  <c r="W719" i="1" s="1"/>
  <c r="V213" i="1"/>
  <c r="W213" i="1" s="1"/>
  <c r="S722" i="1"/>
  <c r="V429" i="1"/>
  <c r="W429" i="1" s="1"/>
  <c r="U599" i="1"/>
  <c r="S759" i="1"/>
  <c r="S751" i="1"/>
  <c r="V625" i="1"/>
  <c r="W625" i="1" s="1"/>
  <c r="U1471" i="1"/>
  <c r="V1330" i="1"/>
  <c r="W1330" i="1" s="1"/>
  <c r="S1939" i="1"/>
  <c r="V1939" i="1" s="1"/>
  <c r="W1939" i="1" s="1"/>
  <c r="S1436" i="1"/>
  <c r="V1503" i="1"/>
  <c r="W1503" i="1" s="1"/>
  <c r="U1016" i="1"/>
  <c r="V1776" i="1"/>
  <c r="W1776" i="1" s="1"/>
  <c r="V1402" i="1"/>
  <c r="W1402" i="1" s="1"/>
  <c r="U1210" i="1"/>
  <c r="V1757" i="1"/>
  <c r="W1757" i="1" s="1"/>
  <c r="V1906" i="1"/>
  <c r="W1906" i="1" s="1"/>
  <c r="U1629" i="1"/>
  <c r="V1629" i="1" s="1"/>
  <c r="W1629" i="1" s="1"/>
  <c r="V1736" i="1"/>
  <c r="W1736" i="1" s="1"/>
  <c r="V1789" i="1"/>
  <c r="W1789" i="1" s="1"/>
  <c r="U1737" i="1"/>
  <c r="V1737" i="1" s="1"/>
  <c r="W1737" i="1" s="1"/>
  <c r="U1623" i="1"/>
  <c r="V2184" i="1"/>
  <c r="W2184" i="1" s="1"/>
  <c r="S2579" i="1"/>
  <c r="S2124" i="1"/>
  <c r="U2479" i="1"/>
  <c r="S2242" i="1"/>
  <c r="V2242" i="1" s="1"/>
  <c r="W2242" i="1" s="1"/>
  <c r="V2046" i="1"/>
  <c r="W2046" i="1" s="1"/>
  <c r="U2508" i="1"/>
  <c r="S2072" i="1"/>
  <c r="V2272" i="1"/>
  <c r="W2272" i="1" s="1"/>
  <c r="S2010" i="1"/>
  <c r="U2480" i="1"/>
  <c r="S2726" i="1"/>
  <c r="U2362" i="1"/>
  <c r="S2968" i="1"/>
  <c r="U2482" i="1"/>
  <c r="U2235" i="1"/>
  <c r="V2235" i="1" s="1"/>
  <c r="W2235" i="1" s="1"/>
  <c r="S2084" i="1"/>
  <c r="R2084" i="1"/>
  <c r="T2084" i="1" s="1"/>
  <c r="U311" i="1"/>
  <c r="R592" i="1"/>
  <c r="T592" i="1" s="1"/>
  <c r="S592" i="1"/>
  <c r="R1808" i="1"/>
  <c r="T1808" i="1" s="1"/>
  <c r="S1808" i="1"/>
  <c r="V1808" i="1" s="1"/>
  <c r="W1808" i="1" s="1"/>
  <c r="S1899" i="1"/>
  <c r="V1899" i="1" s="1"/>
  <c r="W1899" i="1" s="1"/>
  <c r="U1360" i="1"/>
  <c r="V1360" i="1" s="1"/>
  <c r="W1360" i="1" s="1"/>
  <c r="S402" i="1"/>
  <c r="R402" i="1"/>
  <c r="T402" i="1" s="1"/>
  <c r="V2291" i="1"/>
  <c r="W2291" i="1" s="1"/>
  <c r="U1079" i="1"/>
  <c r="V1079" i="1" s="1"/>
  <c r="W1079" i="1" s="1"/>
  <c r="V745" i="1"/>
  <c r="W745" i="1" s="1"/>
  <c r="V2945" i="1"/>
  <c r="W2945" i="1" s="1"/>
  <c r="V2155" i="1"/>
  <c r="W2155" i="1" s="1"/>
  <c r="U2556" i="1"/>
  <c r="V2465" i="1"/>
  <c r="W2465" i="1" s="1"/>
  <c r="S2081" i="1"/>
  <c r="V2252" i="1"/>
  <c r="W2252" i="1" s="1"/>
  <c r="V2262" i="1"/>
  <c r="W2262" i="1" s="1"/>
  <c r="S2310" i="1"/>
  <c r="V2310" i="1" s="1"/>
  <c r="W2310" i="1" s="1"/>
  <c r="S2298" i="1"/>
  <c r="V2298" i="1" s="1"/>
  <c r="W2298" i="1" s="1"/>
  <c r="V2359" i="1"/>
  <c r="W2359" i="1" s="1"/>
  <c r="V2831" i="1"/>
  <c r="W2831" i="1" s="1"/>
  <c r="V2512" i="1"/>
  <c r="W2512" i="1" s="1"/>
  <c r="S2772" i="1"/>
  <c r="V2747" i="1"/>
  <c r="W2747" i="1" s="1"/>
  <c r="U2660" i="1"/>
  <c r="V2619" i="1"/>
  <c r="W2619" i="1" s="1"/>
  <c r="U2065" i="1"/>
  <c r="V2672" i="1"/>
  <c r="W2672" i="1" s="1"/>
  <c r="V2936" i="1"/>
  <c r="W2936" i="1" s="1"/>
  <c r="S2671" i="1"/>
  <c r="V2671" i="1" s="1"/>
  <c r="W2671" i="1" s="1"/>
  <c r="S2862" i="1"/>
  <c r="V2412" i="1"/>
  <c r="W2412" i="1" s="1"/>
  <c r="S2556" i="1"/>
  <c r="V2104" i="1"/>
  <c r="W2104" i="1" s="1"/>
  <c r="V2746" i="1"/>
  <c r="W2746" i="1" s="1"/>
  <c r="V2285" i="1"/>
  <c r="W2285" i="1" s="1"/>
  <c r="S2804" i="1"/>
  <c r="S2281" i="1"/>
  <c r="V2281" i="1" s="1"/>
  <c r="W2281" i="1" s="1"/>
  <c r="V2631" i="1"/>
  <c r="W2631" i="1" s="1"/>
  <c r="U2032" i="1"/>
  <c r="V2455" i="1"/>
  <c r="W2455" i="1" s="1"/>
  <c r="U2058" i="1"/>
  <c r="S2283" i="1"/>
  <c r="U2767" i="1"/>
  <c r="V2507" i="1"/>
  <c r="W2507" i="1" s="1"/>
  <c r="S2074" i="1"/>
  <c r="V2268" i="1"/>
  <c r="W2268" i="1" s="1"/>
  <c r="V2341" i="1"/>
  <c r="W2341" i="1" s="1"/>
  <c r="S2660" i="1"/>
  <c r="V2766" i="1"/>
  <c r="W2766" i="1" s="1"/>
  <c r="V2899" i="1"/>
  <c r="W2899" i="1" s="1"/>
  <c r="S2970" i="1"/>
  <c r="U2599" i="1"/>
  <c r="V2382" i="1"/>
  <c r="W2382" i="1" s="1"/>
  <c r="V2605" i="1"/>
  <c r="W2605" i="1" s="1"/>
  <c r="V2186" i="1"/>
  <c r="W2186" i="1" s="1"/>
  <c r="V2337" i="1"/>
  <c r="W2337" i="1" s="1"/>
  <c r="S2032" i="1"/>
  <c r="S2314" i="1"/>
  <c r="S2040" i="1"/>
  <c r="V2040" i="1" s="1"/>
  <c r="W2040" i="1" s="1"/>
  <c r="V2895" i="1"/>
  <c r="W2895" i="1" s="1"/>
  <c r="U2195" i="1"/>
  <c r="U2081" i="1"/>
  <c r="U2266" i="1"/>
  <c r="U2700" i="1"/>
  <c r="V2700" i="1" s="1"/>
  <c r="W2700" i="1" s="1"/>
  <c r="V2736" i="1"/>
  <c r="W2736" i="1" s="1"/>
  <c r="U2892" i="1"/>
  <c r="V2891" i="1"/>
  <c r="W2891" i="1" s="1"/>
  <c r="S2753" i="1"/>
  <c r="V2472" i="1"/>
  <c r="W2472" i="1" s="1"/>
  <c r="V2002" i="1"/>
  <c r="W2002" i="1" s="1"/>
  <c r="S2449" i="1"/>
  <c r="V2744" i="1"/>
  <c r="W2744" i="1" s="1"/>
  <c r="S2250" i="1"/>
  <c r="V2174" i="1"/>
  <c r="W2174" i="1" s="1"/>
  <c r="V2035" i="1"/>
  <c r="W2035" i="1" s="1"/>
  <c r="U2603" i="1"/>
  <c r="V2523" i="1"/>
  <c r="W2523" i="1" s="1"/>
  <c r="S2723" i="1"/>
  <c r="S2195" i="1"/>
  <c r="S2658" i="1"/>
  <c r="V2658" i="1" s="1"/>
  <c r="W2658" i="1" s="1"/>
  <c r="S2781" i="1"/>
  <c r="S2928" i="1"/>
  <c r="U2804" i="1"/>
  <c r="S2494" i="1"/>
  <c r="S2266" i="1"/>
  <c r="U2881" i="1"/>
  <c r="U2225" i="1"/>
  <c r="V2225" i="1" s="1"/>
  <c r="W2225" i="1" s="1"/>
  <c r="S2892" i="1"/>
  <c r="S2904" i="1"/>
  <c r="S2318" i="1"/>
  <c r="V2318" i="1" s="1"/>
  <c r="W2318" i="1" s="1"/>
  <c r="S2938" i="1"/>
  <c r="U2187" i="1"/>
  <c r="S2099" i="1"/>
  <c r="V2043" i="1"/>
  <c r="W2043" i="1" s="1"/>
  <c r="V2776" i="1"/>
  <c r="W2776" i="1" s="1"/>
  <c r="V2454" i="1"/>
  <c r="W2454" i="1" s="1"/>
  <c r="U2354" i="1"/>
  <c r="V2011" i="1"/>
  <c r="W2011" i="1" s="1"/>
  <c r="S2271" i="1"/>
  <c r="S2121" i="1"/>
  <c r="V2121" i="1" s="1"/>
  <c r="W2121" i="1" s="1"/>
  <c r="V2779" i="1"/>
  <c r="W2779" i="1" s="1"/>
  <c r="S2130" i="1"/>
  <c r="V2130" i="1" s="1"/>
  <c r="W2130" i="1" s="1"/>
  <c r="V2437" i="1"/>
  <c r="W2437" i="1" s="1"/>
  <c r="V2010" i="1"/>
  <c r="W2010" i="1" s="1"/>
  <c r="V2419" i="1"/>
  <c r="W2419" i="1" s="1"/>
  <c r="S2234" i="1"/>
  <c r="S2603" i="1"/>
  <c r="V2172" i="1"/>
  <c r="W2172" i="1" s="1"/>
  <c r="V2277" i="1"/>
  <c r="W2277" i="1" s="1"/>
  <c r="V2464" i="1"/>
  <c r="W2464" i="1" s="1"/>
  <c r="V2492" i="1"/>
  <c r="W2492" i="1" s="1"/>
  <c r="S2995" i="1"/>
  <c r="V2995" i="1" s="1"/>
  <c r="W2995" i="1" s="1"/>
  <c r="U2546" i="1"/>
  <c r="U2345" i="1"/>
  <c r="U2928" i="1"/>
  <c r="U2712" i="1"/>
  <c r="S2881" i="1"/>
  <c r="V2820" i="1"/>
  <c r="W2820" i="1" s="1"/>
  <c r="U2944" i="1"/>
  <c r="S2718" i="1"/>
  <c r="V2718" i="1" s="1"/>
  <c r="W2718" i="1" s="1"/>
  <c r="V2396" i="1"/>
  <c r="W2396" i="1" s="1"/>
  <c r="U2938" i="1"/>
  <c r="U2699" i="1"/>
  <c r="S2578" i="1"/>
  <c r="U2570" i="1"/>
  <c r="V2721" i="1"/>
  <c r="W2721" i="1" s="1"/>
  <c r="S2669" i="1"/>
  <c r="V2061" i="1"/>
  <c r="W2061" i="1" s="1"/>
  <c r="S2456" i="1"/>
  <c r="S2122" i="1"/>
  <c r="V2864" i="1"/>
  <c r="W2864" i="1" s="1"/>
  <c r="S2171" i="1"/>
  <c r="V2171" i="1" s="1"/>
  <c r="W2171" i="1" s="1"/>
  <c r="S2179" i="1"/>
  <c r="V2179" i="1" s="1"/>
  <c r="W2179" i="1" s="1"/>
  <c r="V2119" i="1"/>
  <c r="W2119" i="1" s="1"/>
  <c r="S2461" i="1"/>
  <c r="U2350" i="1"/>
  <c r="V2350" i="1" s="1"/>
  <c r="W2350" i="1" s="1"/>
  <c r="S2940" i="1"/>
  <c r="V2940" i="1" s="1"/>
  <c r="W2940" i="1" s="1"/>
  <c r="S2865" i="1"/>
  <c r="S2345" i="1"/>
  <c r="V2345" i="1" s="1"/>
  <c r="W2345" i="1" s="1"/>
  <c r="S2075" i="1"/>
  <c r="V2075" i="1" s="1"/>
  <c r="W2075" i="1" s="1"/>
  <c r="V2181" i="1"/>
  <c r="W2181" i="1" s="1"/>
  <c r="U2862" i="1"/>
  <c r="S2712" i="1"/>
  <c r="S2953" i="1"/>
  <c r="V2953" i="1" s="1"/>
  <c r="W2953" i="1" s="1"/>
  <c r="V2436" i="1"/>
  <c r="W2436" i="1" s="1"/>
  <c r="U2780" i="1"/>
  <c r="S2944" i="1"/>
  <c r="S2860" i="1"/>
  <c r="V2860" i="1" s="1"/>
  <c r="W2860" i="1" s="1"/>
  <c r="V2591" i="1"/>
  <c r="W2591" i="1" s="1"/>
  <c r="S2599" i="1"/>
  <c r="V2599" i="1" s="1"/>
  <c r="W2599" i="1" s="1"/>
  <c r="S2727" i="1"/>
  <c r="V2727" i="1" s="1"/>
  <c r="W2727" i="1" s="1"/>
  <c r="V2552" i="1"/>
  <c r="W2552" i="1" s="1"/>
  <c r="U2096" i="1"/>
  <c r="V2989" i="1"/>
  <c r="W2989" i="1" s="1"/>
  <c r="S2564" i="1"/>
  <c r="U2179" i="1"/>
  <c r="S2187" i="1"/>
  <c r="V2157" i="1"/>
  <c r="W2157" i="1" s="1"/>
  <c r="V2313" i="1"/>
  <c r="W2313" i="1" s="1"/>
  <c r="S2034" i="1"/>
  <c r="V2034" i="1" s="1"/>
  <c r="W2034" i="1" s="1"/>
  <c r="U2100" i="1"/>
  <c r="V2897" i="1"/>
  <c r="W2897" i="1" s="1"/>
  <c r="S2780" i="1"/>
  <c r="U2562" i="1"/>
  <c r="V2562" i="1" s="1"/>
  <c r="W2562" i="1" s="1"/>
  <c r="V2516" i="1"/>
  <c r="W2516" i="1" s="1"/>
  <c r="U2243" i="1"/>
  <c r="U2579" i="1"/>
  <c r="V2688" i="1"/>
  <c r="W2688" i="1" s="1"/>
  <c r="S2047" i="1"/>
  <c r="V2450" i="1"/>
  <c r="W2450" i="1" s="1"/>
  <c r="V2044" i="1"/>
  <c r="W2044" i="1" s="1"/>
  <c r="S2653" i="1"/>
  <c r="V2653" i="1" s="1"/>
  <c r="W2653" i="1" s="1"/>
  <c r="S2354" i="1"/>
  <c r="V2217" i="1"/>
  <c r="W2217" i="1" s="1"/>
  <c r="V2137" i="1"/>
  <c r="W2137" i="1" s="1"/>
  <c r="V2613" i="1"/>
  <c r="W2613" i="1" s="1"/>
  <c r="S2222" i="1"/>
  <c r="V2222" i="1" s="1"/>
  <c r="W2222" i="1" s="1"/>
  <c r="S2379" i="1"/>
  <c r="V2379" i="1" s="1"/>
  <c r="W2379" i="1" s="1"/>
  <c r="V2006" i="1"/>
  <c r="W2006" i="1" s="1"/>
  <c r="U2719" i="1"/>
  <c r="S2163" i="1"/>
  <c r="U2622" i="1"/>
  <c r="U2271" i="1"/>
  <c r="S2874" i="1"/>
  <c r="V2874" i="1" s="1"/>
  <c r="W2874" i="1" s="1"/>
  <c r="U2099" i="1"/>
  <c r="V2441" i="1"/>
  <c r="W2441" i="1" s="1"/>
  <c r="U2730" i="1"/>
  <c r="U2212" i="1"/>
  <c r="V2693" i="1"/>
  <c r="W2693" i="1" s="1"/>
  <c r="V2768" i="1"/>
  <c r="W2768" i="1" s="1"/>
  <c r="S2243" i="1"/>
  <c r="V2889" i="1"/>
  <c r="W2889" i="1" s="1"/>
  <c r="U2097" i="1"/>
  <c r="S2253" i="1"/>
  <c r="S2719" i="1"/>
  <c r="V2719" i="1" s="1"/>
  <c r="W2719" i="1" s="1"/>
  <c r="V2018" i="1"/>
  <c r="W2018" i="1" s="1"/>
  <c r="S2622" i="1"/>
  <c r="S2073" i="1"/>
  <c r="V2073" i="1" s="1"/>
  <c r="W2073" i="1" s="1"/>
  <c r="U2095" i="1"/>
  <c r="S2933" i="1"/>
  <c r="S2362" i="1"/>
  <c r="V2362" i="1" s="1"/>
  <c r="W2362" i="1" s="1"/>
  <c r="V2811" i="1"/>
  <c r="W2811" i="1" s="1"/>
  <c r="S2991" i="1"/>
  <c r="S2730" i="1"/>
  <c r="U2943" i="1"/>
  <c r="V2943" i="1" s="1"/>
  <c r="W2943" i="1" s="1"/>
  <c r="U2502" i="1"/>
  <c r="V2502" i="1" s="1"/>
  <c r="W2502" i="1" s="1"/>
  <c r="S2699" i="1"/>
  <c r="U2635" i="1"/>
  <c r="V2635" i="1" s="1"/>
  <c r="W2635" i="1" s="1"/>
  <c r="U2131" i="1"/>
  <c r="V2410" i="1"/>
  <c r="W2410" i="1" s="1"/>
  <c r="V2197" i="1"/>
  <c r="W2197" i="1" s="1"/>
  <c r="U2041" i="1"/>
  <c r="U2324" i="1"/>
  <c r="S2210" i="1"/>
  <c r="V2210" i="1" s="1"/>
  <c r="W2210" i="1" s="1"/>
  <c r="S2351" i="1"/>
  <c r="V2351" i="1" s="1"/>
  <c r="W2351" i="1" s="1"/>
  <c r="U2384" i="1"/>
  <c r="S2120" i="1"/>
  <c r="V2120" i="1" s="1"/>
  <c r="W2120" i="1" s="1"/>
  <c r="V2401" i="1"/>
  <c r="W2401" i="1" s="1"/>
  <c r="V2621" i="1"/>
  <c r="W2621" i="1" s="1"/>
  <c r="U2215" i="1"/>
  <c r="U2381" i="1"/>
  <c r="U2141" i="1"/>
  <c r="S2215" i="1"/>
  <c r="V2640" i="1"/>
  <c r="W2640" i="1" s="1"/>
  <c r="U2203" i="1"/>
  <c r="U2042" i="1"/>
  <c r="S2156" i="1"/>
  <c r="U2759" i="1"/>
  <c r="S2095" i="1"/>
  <c r="V2095" i="1" s="1"/>
  <c r="W2095" i="1" s="1"/>
  <c r="U2669" i="1"/>
  <c r="S2801" i="1"/>
  <c r="V2801" i="1" s="1"/>
  <c r="W2801" i="1" s="1"/>
  <c r="U2405" i="1"/>
  <c r="V2405" i="1" s="1"/>
  <c r="W2405" i="1" s="1"/>
  <c r="U2974" i="1"/>
  <c r="V2998" i="1"/>
  <c r="W2998" i="1" s="1"/>
  <c r="U2327" i="1"/>
  <c r="V2844" i="1"/>
  <c r="W2844" i="1" s="1"/>
  <c r="V2571" i="1"/>
  <c r="W2571" i="1" s="1"/>
  <c r="U2867" i="1"/>
  <c r="V2867" i="1" s="1"/>
  <c r="W2867" i="1" s="1"/>
  <c r="V2579" i="1"/>
  <c r="W2579" i="1" s="1"/>
  <c r="S2152" i="1"/>
  <c r="V2521" i="1"/>
  <c r="W2521" i="1" s="1"/>
  <c r="V2715" i="1"/>
  <c r="W2715" i="1" s="1"/>
  <c r="V2743" i="1"/>
  <c r="W2743" i="1" s="1"/>
  <c r="U2610" i="1"/>
  <c r="V2055" i="1"/>
  <c r="W2055" i="1" s="1"/>
  <c r="S2508" i="1"/>
  <c r="V2508" i="1" s="1"/>
  <c r="W2508" i="1" s="1"/>
  <c r="V2706" i="1"/>
  <c r="W2706" i="1" s="1"/>
  <c r="S2353" i="1"/>
  <c r="V2353" i="1" s="1"/>
  <c r="W2353" i="1" s="1"/>
  <c r="S2232" i="1"/>
  <c r="S2136" i="1"/>
  <c r="V2136" i="1" s="1"/>
  <c r="W2136" i="1" s="1"/>
  <c r="U2427" i="1"/>
  <c r="S2141" i="1"/>
  <c r="V2141" i="1" s="1"/>
  <c r="W2141" i="1" s="1"/>
  <c r="V2698" i="1"/>
  <c r="W2698" i="1" s="1"/>
  <c r="S2203" i="1"/>
  <c r="V2203" i="1" s="1"/>
  <c r="W2203" i="1" s="1"/>
  <c r="S2017" i="1"/>
  <c r="V2017" i="1" s="1"/>
  <c r="W2017" i="1" s="1"/>
  <c r="V2377" i="1"/>
  <c r="W2377" i="1" s="1"/>
  <c r="V2749" i="1"/>
  <c r="W2749" i="1" s="1"/>
  <c r="V2871" i="1"/>
  <c r="W2871" i="1" s="1"/>
  <c r="U2694" i="1"/>
  <c r="V2694" i="1" s="1"/>
  <c r="W2694" i="1" s="1"/>
  <c r="U2956" i="1"/>
  <c r="U2729" i="1"/>
  <c r="S2474" i="1"/>
  <c r="V2474" i="1" s="1"/>
  <c r="W2474" i="1" s="1"/>
  <c r="U2781" i="1"/>
  <c r="S2974" i="1"/>
  <c r="V2918" i="1"/>
  <c r="W2918" i="1" s="1"/>
  <c r="V2961" i="1"/>
  <c r="W2961" i="1" s="1"/>
  <c r="U2432" i="1"/>
  <c r="S2976" i="1"/>
  <c r="S2915" i="1"/>
  <c r="V2915" i="1" s="1"/>
  <c r="W2915" i="1" s="1"/>
  <c r="U2136" i="1"/>
  <c r="U2976" i="1"/>
  <c r="V2720" i="1"/>
  <c r="W2720" i="1" s="1"/>
  <c r="V2739" i="1"/>
  <c r="W2739" i="1" s="1"/>
  <c r="S2198" i="1"/>
  <c r="V2198" i="1" s="1"/>
  <c r="W2198" i="1" s="1"/>
  <c r="U2919" i="1"/>
  <c r="V2919" i="1" s="1"/>
  <c r="W2919" i="1" s="1"/>
  <c r="V2340" i="1"/>
  <c r="W2340" i="1" s="1"/>
  <c r="S2570" i="1"/>
  <c r="V2821" i="1"/>
  <c r="W2821" i="1" s="1"/>
  <c r="S2610" i="1"/>
  <c r="V2610" i="1" s="1"/>
  <c r="W2610" i="1" s="1"/>
  <c r="U2201" i="1"/>
  <c r="S2367" i="1"/>
  <c r="V2367" i="1" s="1"/>
  <c r="W2367" i="1" s="1"/>
  <c r="S2473" i="1"/>
  <c r="S2249" i="1"/>
  <c r="S2569" i="1"/>
  <c r="V2569" i="1" s="1"/>
  <c r="W2569" i="1" s="1"/>
  <c r="S2324" i="1"/>
  <c r="V2324" i="1" s="1"/>
  <c r="W2324" i="1" s="1"/>
  <c r="U2192" i="1"/>
  <c r="U2527" i="1"/>
  <c r="V2052" i="1"/>
  <c r="W2052" i="1" s="1"/>
  <c r="S2286" i="1"/>
  <c r="V2286" i="1" s="1"/>
  <c r="W2286" i="1" s="1"/>
  <c r="S2312" i="1"/>
  <c r="V2312" i="1" s="1"/>
  <c r="W2312" i="1" s="1"/>
  <c r="V2798" i="1"/>
  <c r="W2798" i="1" s="1"/>
  <c r="S2058" i="1"/>
  <c r="U2093" i="1"/>
  <c r="U2711" i="1"/>
  <c r="S2956" i="1"/>
  <c r="S2729" i="1"/>
  <c r="V2773" i="1"/>
  <c r="W2773" i="1" s="1"/>
  <c r="U2234" i="1"/>
  <c r="V2894" i="1"/>
  <c r="W2894" i="1" s="1"/>
  <c r="V2432" i="1"/>
  <c r="W2432" i="1" s="1"/>
  <c r="U2105" i="1"/>
  <c r="V3001" i="1"/>
  <c r="W3001" i="1" s="1"/>
  <c r="V2604" i="1"/>
  <c r="W2604" i="1" s="1"/>
  <c r="U2710" i="1"/>
  <c r="S2994" i="1"/>
  <c r="V2994" i="1" s="1"/>
  <c r="W2994" i="1" s="1"/>
  <c r="V2349" i="1"/>
  <c r="W2349" i="1" s="1"/>
  <c r="U2714" i="1"/>
  <c r="V2714" i="1" s="1"/>
  <c r="W2714" i="1" s="1"/>
  <c r="U2124" i="1"/>
  <c r="V2124" i="1" s="1"/>
  <c r="W2124" i="1" s="1"/>
  <c r="U2122" i="1"/>
  <c r="V2538" i="1"/>
  <c r="W2538" i="1" s="1"/>
  <c r="S2263" i="1"/>
  <c r="V2263" i="1" s="1"/>
  <c r="W2263" i="1" s="1"/>
  <c r="S2346" i="1"/>
  <c r="V2346" i="1" s="1"/>
  <c r="W2346" i="1" s="1"/>
  <c r="S2129" i="1"/>
  <c r="U2458" i="1"/>
  <c r="V2458" i="1" s="1"/>
  <c r="W2458" i="1" s="1"/>
  <c r="U2251" i="1"/>
  <c r="V2173" i="1"/>
  <c r="W2173" i="1" s="1"/>
  <c r="S2418" i="1"/>
  <c r="V2418" i="1" s="1"/>
  <c r="W2418" i="1" s="1"/>
  <c r="V2422" i="1"/>
  <c r="W2422" i="1" s="1"/>
  <c r="S2057" i="1"/>
  <c r="V2057" i="1" s="1"/>
  <c r="W2057" i="1" s="1"/>
  <c r="V2395" i="1"/>
  <c r="W2395" i="1" s="1"/>
  <c r="U2415" i="1"/>
  <c r="V2647" i="1"/>
  <c r="W2647" i="1" s="1"/>
  <c r="S2097" i="1"/>
  <c r="U2371" i="1"/>
  <c r="S2041" i="1"/>
  <c r="S2527" i="1"/>
  <c r="V2292" i="1"/>
  <c r="W2292" i="1" s="1"/>
  <c r="U2430" i="1"/>
  <c r="V2118" i="1"/>
  <c r="W2118" i="1" s="1"/>
  <c r="S2151" i="1"/>
  <c r="V2151" i="1" s="1"/>
  <c r="W2151" i="1" s="1"/>
  <c r="U2156" i="1"/>
  <c r="V2791" i="1"/>
  <c r="W2791" i="1" s="1"/>
  <c r="U2836" i="1"/>
  <c r="V2796" i="1"/>
  <c r="W2796" i="1" s="1"/>
  <c r="U2970" i="1"/>
  <c r="S2711" i="1"/>
  <c r="V2711" i="1" s="1"/>
  <c r="W2711" i="1" s="1"/>
  <c r="S2546" i="1"/>
  <c r="V2546" i="1" s="1"/>
  <c r="W2546" i="1" s="1"/>
  <c r="U2772" i="1"/>
  <c r="V2459" i="1"/>
  <c r="W2459" i="1" s="1"/>
  <c r="U2888" i="1"/>
  <c r="V2888" i="1" s="1"/>
  <c r="W2888" i="1" s="1"/>
  <c r="U2406" i="1"/>
  <c r="U2460" i="1"/>
  <c r="S2482" i="1"/>
  <c r="V2482" i="1" s="1"/>
  <c r="W2482" i="1" s="1"/>
  <c r="V2731" i="1"/>
  <c r="W2731" i="1" s="1"/>
  <c r="U2129" i="1"/>
  <c r="S2710" i="1"/>
  <c r="U2625" i="1"/>
  <c r="V2576" i="1"/>
  <c r="W2576" i="1" s="1"/>
  <c r="V2551" i="1"/>
  <c r="W2551" i="1" s="1"/>
  <c r="U2125" i="1"/>
  <c r="V2295" i="1"/>
  <c r="W2295" i="1" s="1"/>
  <c r="V2251" i="1"/>
  <c r="W2251" i="1" s="1"/>
  <c r="V2446" i="1"/>
  <c r="W2446" i="1" s="1"/>
  <c r="V2036" i="1"/>
  <c r="W2036" i="1" s="1"/>
  <c r="U2835" i="1"/>
  <c r="V2835" i="1" s="1"/>
  <c r="W2835" i="1" s="1"/>
  <c r="V2241" i="1"/>
  <c r="W2241" i="1" s="1"/>
  <c r="U2503" i="1"/>
  <c r="V2254" i="1"/>
  <c r="W2254" i="1" s="1"/>
  <c r="S2371" i="1"/>
  <c r="V2371" i="1" s="1"/>
  <c r="W2371" i="1" s="1"/>
  <c r="S2430" i="1"/>
  <c r="U2449" i="1"/>
  <c r="V2413" i="1"/>
  <c r="W2413" i="1" s="1"/>
  <c r="U2130" i="1"/>
  <c r="U2995" i="1"/>
  <c r="U2269" i="1"/>
  <c r="V2812" i="1"/>
  <c r="W2812" i="1" s="1"/>
  <c r="V2999" i="1"/>
  <c r="W2999" i="1" s="1"/>
  <c r="V2363" i="1"/>
  <c r="W2363" i="1" s="1"/>
  <c r="V2228" i="1"/>
  <c r="W2228" i="1" s="1"/>
  <c r="S2406" i="1"/>
  <c r="V2406" i="1" s="1"/>
  <c r="W2406" i="1" s="1"/>
  <c r="S2805" i="1"/>
  <c r="V2805" i="1" s="1"/>
  <c r="W2805" i="1" s="1"/>
  <c r="S3000" i="1"/>
  <c r="V3000" i="1" s="1"/>
  <c r="W3000" i="1" s="1"/>
  <c r="V2666" i="1"/>
  <c r="W2666" i="1" s="1"/>
  <c r="V2505" i="1"/>
  <c r="W2505" i="1" s="1"/>
  <c r="U2240" i="1"/>
  <c r="V2686" i="1"/>
  <c r="W2686" i="1" s="1"/>
  <c r="S2625" i="1"/>
  <c r="V2625" i="1" s="1"/>
  <c r="W2625" i="1" s="1"/>
  <c r="S2554" i="1"/>
  <c r="V2334" i="1"/>
  <c r="W2334" i="1" s="1"/>
  <c r="V2106" i="1"/>
  <c r="W2106" i="1" s="1"/>
  <c r="S2131" i="1"/>
  <c r="V2722" i="1"/>
  <c r="W2722" i="1" s="1"/>
  <c r="V2393" i="1"/>
  <c r="W2393" i="1" s="1"/>
  <c r="S2503" i="1"/>
  <c r="U2314" i="1"/>
  <c r="S2504" i="1"/>
  <c r="V2504" i="1" s="1"/>
  <c r="W2504" i="1" s="1"/>
  <c r="V2593" i="1"/>
  <c r="W2593" i="1" s="1"/>
  <c r="S2278" i="1"/>
  <c r="V2278" i="1" s="1"/>
  <c r="W2278" i="1" s="1"/>
  <c r="V2030" i="1"/>
  <c r="W2030" i="1" s="1"/>
  <c r="V2193" i="1"/>
  <c r="W2193" i="1" s="1"/>
  <c r="V2978" i="1"/>
  <c r="W2978" i="1" s="1"/>
  <c r="U2735" i="1"/>
  <c r="V2847" i="1"/>
  <c r="W2847" i="1" s="1"/>
  <c r="V2394" i="1"/>
  <c r="W2394" i="1" s="1"/>
  <c r="V2535" i="1"/>
  <c r="W2535" i="1" s="1"/>
  <c r="V2973" i="1"/>
  <c r="W2973" i="1" s="1"/>
  <c r="V2511" i="1"/>
  <c r="W2511" i="1" s="1"/>
  <c r="S2755" i="1"/>
  <c r="V2755" i="1" s="1"/>
  <c r="W2755" i="1" s="1"/>
  <c r="V2398" i="1"/>
  <c r="W2398" i="1" s="1"/>
  <c r="V2105" i="1"/>
  <c r="W2105" i="1" s="1"/>
  <c r="V2146" i="1"/>
  <c r="W2146" i="1" s="1"/>
  <c r="V2987" i="1"/>
  <c r="W2987" i="1" s="1"/>
  <c r="S2896" i="1"/>
  <c r="V2896" i="1" s="1"/>
  <c r="W2896" i="1" s="1"/>
  <c r="S2760" i="1"/>
  <c r="S2826" i="1"/>
  <c r="V2826" i="1" s="1"/>
  <c r="W2826" i="1" s="1"/>
  <c r="S2147" i="1"/>
  <c r="V2147" i="1" s="1"/>
  <c r="W2147" i="1" s="1"/>
  <c r="V2161" i="1"/>
  <c r="W2161" i="1" s="1"/>
  <c r="V2329" i="1"/>
  <c r="W2329" i="1" s="1"/>
  <c r="V2678" i="1"/>
  <c r="W2678" i="1" s="1"/>
  <c r="U2586" i="1"/>
  <c r="S2705" i="1"/>
  <c r="S2415" i="1"/>
  <c r="S2125" i="1"/>
  <c r="V2742" i="1"/>
  <c r="W2742" i="1" s="1"/>
  <c r="V2063" i="1"/>
  <c r="W2063" i="1" s="1"/>
  <c r="V2659" i="1"/>
  <c r="W2659" i="1" s="1"/>
  <c r="V2208" i="1"/>
  <c r="W2208" i="1" s="1"/>
  <c r="S2691" i="1"/>
  <c r="V2691" i="1" s="1"/>
  <c r="W2691" i="1" s="1"/>
  <c r="S2797" i="1"/>
  <c r="V2797" i="1" s="1"/>
  <c r="W2797" i="1" s="1"/>
  <c r="V2534" i="1"/>
  <c r="W2534" i="1" s="1"/>
  <c r="U2650" i="1"/>
  <c r="V2650" i="1" s="1"/>
  <c r="W2650" i="1" s="1"/>
  <c r="U2322" i="1"/>
  <c r="V2322" i="1" s="1"/>
  <c r="W2322" i="1" s="1"/>
  <c r="U2788" i="1"/>
  <c r="V2788" i="1" s="1"/>
  <c r="W2788" i="1" s="1"/>
  <c r="U2466" i="1"/>
  <c r="V2466" i="1" s="1"/>
  <c r="W2466" i="1" s="1"/>
  <c r="U2584" i="1"/>
  <c r="V2584" i="1" s="1"/>
  <c r="W2584" i="1" s="1"/>
  <c r="S2460" i="1"/>
  <c r="V2460" i="1" s="1"/>
  <c r="W2460" i="1" s="1"/>
  <c r="U2707" i="1"/>
  <c r="V2707" i="1" s="1"/>
  <c r="W2707" i="1" s="1"/>
  <c r="U2461" i="1"/>
  <c r="U2253" i="1"/>
  <c r="U2922" i="1"/>
  <c r="S2701" i="1"/>
  <c r="V2701" i="1" s="1"/>
  <c r="W2701" i="1" s="1"/>
  <c r="V2128" i="1"/>
  <c r="W2128" i="1" s="1"/>
  <c r="V2586" i="1"/>
  <c r="W2586" i="1" s="1"/>
  <c r="V2093" i="1"/>
  <c r="W2093" i="1" s="1"/>
  <c r="V2022" i="1"/>
  <c r="W2022" i="1" s="1"/>
  <c r="U2723" i="1"/>
  <c r="V2536" i="1"/>
  <c r="W2536" i="1" s="1"/>
  <c r="V2770" i="1"/>
  <c r="W2770" i="1" s="1"/>
  <c r="V2479" i="1"/>
  <c r="W2479" i="1" s="1"/>
  <c r="V2065" i="1"/>
  <c r="W2065" i="1" s="1"/>
  <c r="S2767" i="1"/>
  <c r="V2913" i="1"/>
  <c r="W2913" i="1" s="1"/>
  <c r="V2676" i="1"/>
  <c r="W2676" i="1" s="1"/>
  <c r="U2564" i="1"/>
  <c r="S2594" i="1"/>
  <c r="V2594" i="1" s="1"/>
  <c r="W2594" i="1" s="1"/>
  <c r="S2240" i="1"/>
  <c r="V2399" i="1"/>
  <c r="W2399" i="1" s="1"/>
  <c r="V2134" i="1"/>
  <c r="W2134" i="1" s="1"/>
  <c r="S2279" i="1"/>
  <c r="V2196" i="1"/>
  <c r="W2196" i="1" s="1"/>
  <c r="V2425" i="1"/>
  <c r="W2425" i="1" s="1"/>
  <c r="S2646" i="1"/>
  <c r="U2817" i="1"/>
  <c r="V2703" i="1"/>
  <c r="W2703" i="1" s="1"/>
  <c r="V2577" i="1"/>
  <c r="W2577" i="1" s="1"/>
  <c r="U2991" i="1"/>
  <c r="U2356" i="1"/>
  <c r="U2705" i="1"/>
  <c r="V2476" i="1"/>
  <c r="W2476" i="1" s="1"/>
  <c r="U2904" i="1"/>
  <c r="S2795" i="1"/>
  <c r="V2795" i="1" s="1"/>
  <c r="W2795" i="1" s="1"/>
  <c r="S2302" i="1"/>
  <c r="V2302" i="1" s="1"/>
  <c r="W2302" i="1" s="1"/>
  <c r="S2993" i="1"/>
  <c r="V2219" i="1"/>
  <c r="W2219" i="1" s="1"/>
  <c r="S2201" i="1"/>
  <c r="U2473" i="1"/>
  <c r="S2071" i="1"/>
  <c r="V2071" i="1" s="1"/>
  <c r="W2071" i="1" s="1"/>
  <c r="V2397" i="1"/>
  <c r="W2397" i="1" s="1"/>
  <c r="S2327" i="1"/>
  <c r="S2830" i="1"/>
  <c r="V2830" i="1" s="1"/>
  <c r="W2830" i="1" s="1"/>
  <c r="U2392" i="1"/>
  <c r="V2214" i="1"/>
  <c r="W2214" i="1" s="1"/>
  <c r="S2381" i="1"/>
  <c r="V2381" i="1" s="1"/>
  <c r="W2381" i="1" s="1"/>
  <c r="V2042" i="1"/>
  <c r="W2042" i="1" s="1"/>
  <c r="S2258" i="1"/>
  <c r="S2338" i="1"/>
  <c r="V2338" i="1" s="1"/>
  <c r="W2338" i="1" s="1"/>
  <c r="U2320" i="1"/>
  <c r="V2098" i="1"/>
  <c r="W2098" i="1" s="1"/>
  <c r="V2068" i="1"/>
  <c r="W2068" i="1" s="1"/>
  <c r="S2817" i="1"/>
  <c r="U2795" i="1"/>
  <c r="V2916" i="1"/>
  <c r="W2916" i="1" s="1"/>
  <c r="U2932" i="1"/>
  <c r="V2846" i="1"/>
  <c r="W2846" i="1" s="1"/>
  <c r="S2356" i="1"/>
  <c r="V2356" i="1" s="1"/>
  <c r="W2356" i="1" s="1"/>
  <c r="V2289" i="1"/>
  <c r="W2289" i="1" s="1"/>
  <c r="U2249" i="1"/>
  <c r="U2617" i="1"/>
  <c r="V2617" i="1" s="1"/>
  <c r="W2617" i="1" s="1"/>
  <c r="U2468" i="1"/>
  <c r="U2850" i="1"/>
  <c r="V2453" i="1"/>
  <c r="W2453" i="1" s="1"/>
  <c r="U2644" i="1"/>
  <c r="V2644" i="1" s="1"/>
  <c r="W2644" i="1" s="1"/>
  <c r="V2886" i="1"/>
  <c r="W2886" i="1" s="1"/>
  <c r="S2574" i="1"/>
  <c r="V2574" i="1" s="1"/>
  <c r="W2574" i="1" s="1"/>
  <c r="V2756" i="1"/>
  <c r="W2756" i="1" s="1"/>
  <c r="V2606" i="1"/>
  <c r="W2606" i="1" s="1"/>
  <c r="U2988" i="1"/>
  <c r="V2467" i="1"/>
  <c r="W2467" i="1" s="1"/>
  <c r="V2771" i="1"/>
  <c r="W2771" i="1" s="1"/>
  <c r="V2039" i="1"/>
  <c r="W2039" i="1" s="1"/>
  <c r="V2050" i="1"/>
  <c r="W2050" i="1" s="1"/>
  <c r="U2143" i="1"/>
  <c r="V2143" i="1" s="1"/>
  <c r="W2143" i="1" s="1"/>
  <c r="S2849" i="1"/>
  <c r="V2194" i="1"/>
  <c r="W2194" i="1" s="1"/>
  <c r="V2679" i="1"/>
  <c r="W2679" i="1" s="1"/>
  <c r="V2260" i="1"/>
  <c r="W2260" i="1" s="1"/>
  <c r="U2008" i="1"/>
  <c r="S2427" i="1"/>
  <c r="V2427" i="1" s="1"/>
  <c r="W2427" i="1" s="1"/>
  <c r="S2421" i="1"/>
  <c r="V2421" i="1" s="1"/>
  <c r="W2421" i="1" s="1"/>
  <c r="U2232" i="1"/>
  <c r="V2294" i="1"/>
  <c r="W2294" i="1" s="1"/>
  <c r="U2074" i="1"/>
  <c r="U2670" i="1"/>
  <c r="V2670" i="1" s="1"/>
  <c r="W2670" i="1" s="1"/>
  <c r="U2865" i="1"/>
  <c r="V2713" i="1"/>
  <c r="W2713" i="1" s="1"/>
  <c r="V2518" i="1"/>
  <c r="W2518" i="1" s="1"/>
  <c r="U2554" i="1"/>
  <c r="S2932" i="1"/>
  <c r="U2628" i="1"/>
  <c r="V2628" i="1" s="1"/>
  <c r="W2628" i="1" s="1"/>
  <c r="V2573" i="1"/>
  <c r="W2573" i="1" s="1"/>
  <c r="S2850" i="1"/>
  <c r="V2690" i="1"/>
  <c r="W2690" i="1" s="1"/>
  <c r="U2609" i="1"/>
  <c r="V2609" i="1" s="1"/>
  <c r="W2609" i="1" s="1"/>
  <c r="S2495" i="1"/>
  <c r="V2495" i="1" s="1"/>
  <c r="W2495" i="1" s="1"/>
  <c r="S2905" i="1"/>
  <c r="V2905" i="1" s="1"/>
  <c r="W2905" i="1" s="1"/>
  <c r="S2616" i="1"/>
  <c r="V2616" i="1" s="1"/>
  <c r="W2616" i="1" s="1"/>
  <c r="U2968" i="1"/>
  <c r="V2968" i="1" s="1"/>
  <c r="W2968" i="1" s="1"/>
  <c r="V2072" i="1"/>
  <c r="W2072" i="1" s="1"/>
  <c r="U2496" i="1"/>
  <c r="V2774" i="1"/>
  <c r="W2774" i="1" s="1"/>
  <c r="S2008" i="1"/>
  <c r="V2008" i="1" s="1"/>
  <c r="W2008" i="1" s="1"/>
  <c r="S2600" i="1"/>
  <c r="V2600" i="1" s="1"/>
  <c r="W2600" i="1" s="1"/>
  <c r="S2468" i="1"/>
  <c r="V2663" i="1"/>
  <c r="W2663" i="1" s="1"/>
  <c r="S2311" i="1"/>
  <c r="V2311" i="1" s="1"/>
  <c r="W2311" i="1" s="1"/>
  <c r="V2592" i="1"/>
  <c r="W2592" i="1" s="1"/>
  <c r="V2110" i="1"/>
  <c r="W2110" i="1" s="1"/>
  <c r="V2317" i="1"/>
  <c r="W2317" i="1" s="1"/>
  <c r="U2138" i="1"/>
  <c r="V2138" i="1" s="1"/>
  <c r="W2138" i="1" s="1"/>
  <c r="U2677" i="1"/>
  <c r="S2967" i="1"/>
  <c r="V2967" i="1" s="1"/>
  <c r="W2967" i="1" s="1"/>
  <c r="S2757" i="1"/>
  <c r="V2757" i="1" s="1"/>
  <c r="W2757" i="1" s="1"/>
  <c r="V2565" i="1"/>
  <c r="W2565" i="1" s="1"/>
  <c r="U2933" i="1"/>
  <c r="U2753" i="1"/>
  <c r="V2643" i="1"/>
  <c r="W2643" i="1" s="1"/>
  <c r="U2866" i="1"/>
  <c r="V2866" i="1" s="1"/>
  <c r="W2866" i="1" s="1"/>
  <c r="U2484" i="1"/>
  <c r="U2646" i="1"/>
  <c r="V2390" i="1"/>
  <c r="W2390" i="1" s="1"/>
  <c r="V2478" i="1"/>
  <c r="W2478" i="1" s="1"/>
  <c r="U2047" i="1"/>
  <c r="S2836" i="1"/>
  <c r="V2836" i="1" s="1"/>
  <c r="W2836" i="1" s="1"/>
  <c r="S2683" i="1"/>
  <c r="V2683" i="1" s="1"/>
  <c r="W2683" i="1" s="1"/>
  <c r="S2580" i="1"/>
  <c r="V2580" i="1" s="1"/>
  <c r="W2580" i="1" s="1"/>
  <c r="V2651" i="1"/>
  <c r="W2651" i="1" s="1"/>
  <c r="U2849" i="1"/>
  <c r="S2545" i="1"/>
  <c r="V2545" i="1" s="1"/>
  <c r="W2545" i="1" s="1"/>
  <c r="S2759" i="1"/>
  <c r="V2759" i="1" s="1"/>
  <c r="W2759" i="1" s="1"/>
  <c r="V2539" i="1"/>
  <c r="W2539" i="1" s="1"/>
  <c r="V2872" i="1"/>
  <c r="W2872" i="1" s="1"/>
  <c r="S2096" i="1"/>
  <c r="S2496" i="1"/>
  <c r="S2320" i="1"/>
  <c r="V2320" i="1" s="1"/>
  <c r="W2320" i="1" s="1"/>
  <c r="S2374" i="1"/>
  <c r="V2374" i="1" s="1"/>
  <c r="W2374" i="1" s="1"/>
  <c r="V2015" i="1"/>
  <c r="W2015" i="1" s="1"/>
  <c r="U2307" i="1"/>
  <c r="V2307" i="1" s="1"/>
  <c r="W2307" i="1" s="1"/>
  <c r="V2426" i="1"/>
  <c r="W2426" i="1" s="1"/>
  <c r="U2163" i="1"/>
  <c r="U2462" i="1"/>
  <c r="V2777" i="1"/>
  <c r="W2777" i="1" s="1"/>
  <c r="S2384" i="1"/>
  <c r="U2446" i="1"/>
  <c r="S2100" i="1"/>
  <c r="S2192" i="1"/>
  <c r="V2962" i="1"/>
  <c r="W2962" i="1" s="1"/>
  <c r="V2990" i="1"/>
  <c r="W2990" i="1" s="1"/>
  <c r="S2735" i="1"/>
  <c r="V2735" i="1" s="1"/>
  <c r="W2735" i="1" s="1"/>
  <c r="S2585" i="1"/>
  <c r="V2585" i="1" s="1"/>
  <c r="W2585" i="1" s="1"/>
  <c r="S2417" i="1"/>
  <c r="V2417" i="1" s="1"/>
  <c r="W2417" i="1" s="1"/>
  <c r="U2993" i="1"/>
  <c r="V2963" i="1"/>
  <c r="W2963" i="1" s="1"/>
  <c r="S2677" i="1"/>
  <c r="V2677" i="1" s="1"/>
  <c r="W2677" i="1" s="1"/>
  <c r="U2372" i="1"/>
  <c r="U2498" i="1"/>
  <c r="V2823" i="1"/>
  <c r="W2823" i="1" s="1"/>
  <c r="U2709" i="1"/>
  <c r="V2681" i="1"/>
  <c r="W2681" i="1" s="1"/>
  <c r="U2914" i="1"/>
  <c r="U2992" i="1"/>
  <c r="S2484" i="1"/>
  <c r="V2484" i="1" s="1"/>
  <c r="W2484" i="1" s="1"/>
  <c r="U2769" i="1"/>
  <c r="V2769" i="1" s="1"/>
  <c r="W2769" i="1" s="1"/>
  <c r="V2269" i="1"/>
  <c r="W2269" i="1" s="1"/>
  <c r="U2152" i="1"/>
  <c r="U2578" i="1"/>
  <c r="U2456" i="1"/>
  <c r="V2838" i="1"/>
  <c r="W2838" i="1" s="1"/>
  <c r="V2082" i="1"/>
  <c r="W2082" i="1" s="1"/>
  <c r="S2339" i="1"/>
  <c r="V2339" i="1" s="1"/>
  <c r="W2339" i="1" s="1"/>
  <c r="V2632" i="1"/>
  <c r="W2632" i="1" s="1"/>
  <c r="S2177" i="1"/>
  <c r="V2177" i="1" s="1"/>
  <c r="W2177" i="1" s="1"/>
  <c r="V2524" i="1"/>
  <c r="W2524" i="1" s="1"/>
  <c r="V2149" i="1"/>
  <c r="W2149" i="1" s="1"/>
  <c r="U2490" i="1"/>
  <c r="V2490" i="1" s="1"/>
  <c r="W2490" i="1" s="1"/>
  <c r="V2158" i="1"/>
  <c r="W2158" i="1" s="1"/>
  <c r="V2969" i="1"/>
  <c r="W2969" i="1" s="1"/>
  <c r="U2283" i="1"/>
  <c r="S2212" i="1"/>
  <c r="U2250" i="1"/>
  <c r="V2618" i="1"/>
  <c r="W2618" i="1" s="1"/>
  <c r="V2834" i="1"/>
  <c r="W2834" i="1" s="1"/>
  <c r="S2392" i="1"/>
  <c r="V2392" i="1" s="1"/>
  <c r="W2392" i="1" s="1"/>
  <c r="S2462" i="1"/>
  <c r="V2792" i="1"/>
  <c r="W2792" i="1" s="1"/>
  <c r="U2544" i="1"/>
  <c r="V2544" i="1" s="1"/>
  <c r="W2544" i="1" s="1"/>
  <c r="S2180" i="1"/>
  <c r="V2180" i="1" s="1"/>
  <c r="W2180" i="1" s="1"/>
  <c r="V2532" i="1"/>
  <c r="W2532" i="1" s="1"/>
  <c r="U2204" i="1"/>
  <c r="V2204" i="1" s="1"/>
  <c r="W2204" i="1" s="1"/>
  <c r="V2435" i="1"/>
  <c r="W2435" i="1" s="1"/>
  <c r="U2085" i="1"/>
  <c r="V2085" i="1" s="1"/>
  <c r="W2085" i="1" s="1"/>
  <c r="V2942" i="1"/>
  <c r="W2942" i="1" s="1"/>
  <c r="S2740" i="1"/>
  <c r="V2087" i="1"/>
  <c r="W2087" i="1" s="1"/>
  <c r="U2890" i="1"/>
  <c r="V2890" i="1" s="1"/>
  <c r="W2890" i="1" s="1"/>
  <c r="S2950" i="1"/>
  <c r="V2950" i="1" s="1"/>
  <c r="W2950" i="1" s="1"/>
  <c r="S2761" i="1"/>
  <c r="V2761" i="1" s="1"/>
  <c r="W2761" i="1" s="1"/>
  <c r="V2964" i="1"/>
  <c r="W2964" i="1" s="1"/>
  <c r="S2806" i="1"/>
  <c r="V2806" i="1" s="1"/>
  <c r="W2806" i="1" s="1"/>
  <c r="S2988" i="1"/>
  <c r="V2988" i="1" s="1"/>
  <c r="W2988" i="1" s="1"/>
  <c r="U2824" i="1"/>
  <c r="V2824" i="1" s="1"/>
  <c r="W2824" i="1" s="1"/>
  <c r="S2372" i="1"/>
  <c r="V2372" i="1" s="1"/>
  <c r="W2372" i="1" s="1"/>
  <c r="S2498" i="1"/>
  <c r="S2816" i="1"/>
  <c r="V2816" i="1" s="1"/>
  <c r="W2816" i="1" s="1"/>
  <c r="U2884" i="1"/>
  <c r="V2884" i="1" s="1"/>
  <c r="W2884" i="1" s="1"/>
  <c r="V2510" i="1"/>
  <c r="W2510" i="1" s="1"/>
  <c r="S2977" i="1"/>
  <c r="V2977" i="1" s="1"/>
  <c r="W2977" i="1" s="1"/>
  <c r="S2709" i="1"/>
  <c r="S2914" i="1"/>
  <c r="V2914" i="1" s="1"/>
  <c r="W2914" i="1" s="1"/>
  <c r="S2992" i="1"/>
  <c r="V2992" i="1" s="1"/>
  <c r="W2992" i="1" s="1"/>
  <c r="U2760" i="1"/>
  <c r="U2975" i="1"/>
  <c r="U1303" i="1"/>
  <c r="S1456" i="1"/>
  <c r="V1155" i="1"/>
  <c r="W1155" i="1" s="1"/>
  <c r="S1754" i="1"/>
  <c r="V1754" i="1" s="1"/>
  <c r="W1754" i="1" s="1"/>
  <c r="S1206" i="1"/>
  <c r="V1452" i="1"/>
  <c r="W1452" i="1" s="1"/>
  <c r="V1338" i="1"/>
  <c r="W1338" i="1" s="1"/>
  <c r="V1779" i="1"/>
  <c r="W1779" i="1" s="1"/>
  <c r="S1556" i="1"/>
  <c r="V1556" i="1" s="1"/>
  <c r="W1556" i="1" s="1"/>
  <c r="S1303" i="1"/>
  <c r="V1303" i="1" s="1"/>
  <c r="W1303" i="1" s="1"/>
  <c r="V1546" i="1"/>
  <c r="W1546" i="1" s="1"/>
  <c r="U1499" i="1"/>
  <c r="U1442" i="1"/>
  <c r="S1219" i="1"/>
  <c r="V1219" i="1" s="1"/>
  <c r="W1219" i="1" s="1"/>
  <c r="V1127" i="1"/>
  <c r="W1127" i="1" s="1"/>
  <c r="V1848" i="1"/>
  <c r="W1848" i="1" s="1"/>
  <c r="V1244" i="1"/>
  <c r="W1244" i="1" s="1"/>
  <c r="U1115" i="1"/>
  <c r="V1803" i="1"/>
  <c r="W1803" i="1" s="1"/>
  <c r="V1781" i="1"/>
  <c r="W1781" i="1" s="1"/>
  <c r="U1851" i="1"/>
  <c r="S1620" i="1"/>
  <c r="V1620" i="1" s="1"/>
  <c r="W1620" i="1" s="1"/>
  <c r="S1623" i="1"/>
  <c r="V1623" i="1" s="1"/>
  <c r="W1623" i="1" s="1"/>
  <c r="S1595" i="1"/>
  <c r="V1440" i="1"/>
  <c r="W1440" i="1" s="1"/>
  <c r="U1496" i="1"/>
  <c r="V1296" i="1"/>
  <c r="W1296" i="1" s="1"/>
  <c r="V1322" i="1"/>
  <c r="W1322" i="1" s="1"/>
  <c r="V1012" i="1"/>
  <c r="W1012" i="1" s="1"/>
  <c r="V1015" i="1"/>
  <c r="W1015" i="1" s="1"/>
  <c r="V1225" i="1"/>
  <c r="W1225" i="1" s="1"/>
  <c r="S1499" i="1"/>
  <c r="V1499" i="1" s="1"/>
  <c r="W1499" i="1" s="1"/>
  <c r="V1366" i="1"/>
  <c r="W1366" i="1" s="1"/>
  <c r="S1442" i="1"/>
  <c r="U1510" i="1"/>
  <c r="V1484" i="1"/>
  <c r="W1484" i="1" s="1"/>
  <c r="S1115" i="1"/>
  <c r="U1801" i="1"/>
  <c r="S1930" i="1"/>
  <c r="V1930" i="1" s="1"/>
  <c r="W1930" i="1" s="1"/>
  <c r="U1630" i="1"/>
  <c r="V1812" i="1"/>
  <c r="W1812" i="1" s="1"/>
  <c r="V1177" i="1"/>
  <c r="W1177" i="1" s="1"/>
  <c r="V1438" i="1"/>
  <c r="W1438" i="1" s="1"/>
  <c r="S1422" i="1"/>
  <c r="V1640" i="1"/>
  <c r="W1640" i="1" s="1"/>
  <c r="V1230" i="1"/>
  <c r="W1230" i="1" s="1"/>
  <c r="V1357" i="1"/>
  <c r="W1357" i="1" s="1"/>
  <c r="V1759" i="1"/>
  <c r="W1759" i="1" s="1"/>
  <c r="S1263" i="1"/>
  <c r="U1628" i="1"/>
  <c r="S1480" i="1"/>
  <c r="V1480" i="1" s="1"/>
  <c r="W1480" i="1" s="1"/>
  <c r="S1002" i="1"/>
  <c r="V1538" i="1"/>
  <c r="W1538" i="1" s="1"/>
  <c r="U1545" i="1"/>
  <c r="S1091" i="1"/>
  <c r="V1579" i="1"/>
  <c r="W1579" i="1" s="1"/>
  <c r="U1431" i="1"/>
  <c r="V1703" i="1"/>
  <c r="W1703" i="1" s="1"/>
  <c r="S1038" i="1"/>
  <c r="V1038" i="1" s="1"/>
  <c r="W1038" i="1" s="1"/>
  <c r="V1489" i="1"/>
  <c r="W1489" i="1" s="1"/>
  <c r="U1562" i="1"/>
  <c r="U1190" i="1"/>
  <c r="V1674" i="1"/>
  <c r="W1674" i="1" s="1"/>
  <c r="S1194" i="1"/>
  <c r="V1194" i="1" s="1"/>
  <c r="W1194" i="1" s="1"/>
  <c r="V1810" i="1"/>
  <c r="W1810" i="1" s="1"/>
  <c r="V1794" i="1"/>
  <c r="W1794" i="1" s="1"/>
  <c r="S1740" i="1"/>
  <c r="S1630" i="1"/>
  <c r="S1587" i="1"/>
  <c r="V1587" i="1" s="1"/>
  <c r="W1587" i="1" s="1"/>
  <c r="U1595" i="1"/>
  <c r="U1383" i="1"/>
  <c r="V1266" i="1"/>
  <c r="W1266" i="1" s="1"/>
  <c r="S1805" i="1"/>
  <c r="U1416" i="1"/>
  <c r="S1628" i="1"/>
  <c r="V1628" i="1" s="1"/>
  <c r="W1628" i="1" s="1"/>
  <c r="S1213" i="1"/>
  <c r="V1226" i="1"/>
  <c r="W1226" i="1" s="1"/>
  <c r="S1307" i="1"/>
  <c r="V1042" i="1"/>
  <c r="W1042" i="1" s="1"/>
  <c r="S1269" i="1"/>
  <c r="V1040" i="1"/>
  <c r="W1040" i="1" s="1"/>
  <c r="U1156" i="1"/>
  <c r="V1988" i="1"/>
  <c r="W1988" i="1" s="1"/>
  <c r="S1431" i="1"/>
  <c r="V1431" i="1" s="1"/>
  <c r="W1431" i="1" s="1"/>
  <c r="U1382" i="1"/>
  <c r="V1761" i="1"/>
  <c r="W1761" i="1" s="1"/>
  <c r="V1992" i="1"/>
  <c r="W1992" i="1" s="1"/>
  <c r="V1722" i="1"/>
  <c r="W1722" i="1" s="1"/>
  <c r="U1534" i="1"/>
  <c r="V1216" i="1"/>
  <c r="W1216" i="1" s="1"/>
  <c r="U1456" i="1"/>
  <c r="V1413" i="1"/>
  <c r="W1413" i="1" s="1"/>
  <c r="U1570" i="1"/>
  <c r="V1161" i="1"/>
  <c r="W1161" i="1" s="1"/>
  <c r="S1179" i="1"/>
  <c r="V1876" i="1"/>
  <c r="W1876" i="1" s="1"/>
  <c r="V1153" i="1"/>
  <c r="W1153" i="1" s="1"/>
  <c r="V1368" i="1"/>
  <c r="W1368" i="1" s="1"/>
  <c r="V1174" i="1"/>
  <c r="W1174" i="1" s="1"/>
  <c r="S1582" i="1"/>
  <c r="V1093" i="1"/>
  <c r="W1093" i="1" s="1"/>
  <c r="U1265" i="1"/>
  <c r="U1091" i="1"/>
  <c r="U1398" i="1"/>
  <c r="V1013" i="1"/>
  <c r="W1013" i="1" s="1"/>
  <c r="S1610" i="1"/>
  <c r="V1610" i="1" s="1"/>
  <c r="W1610" i="1" s="1"/>
  <c r="U1223" i="1"/>
  <c r="V1575" i="1"/>
  <c r="W1575" i="1" s="1"/>
  <c r="S1771" i="1"/>
  <c r="U1796" i="1"/>
  <c r="U1653" i="1"/>
  <c r="V1653" i="1" s="1"/>
  <c r="W1653" i="1" s="1"/>
  <c r="U1812" i="1"/>
  <c r="U1122" i="1"/>
  <c r="V1530" i="1"/>
  <c r="W1530" i="1" s="1"/>
  <c r="V1045" i="1"/>
  <c r="W1045" i="1" s="1"/>
  <c r="S1788" i="1"/>
  <c r="V1245" i="1"/>
  <c r="W1245" i="1" s="1"/>
  <c r="U1563" i="1"/>
  <c r="V1196" i="1"/>
  <c r="W1196" i="1" s="1"/>
  <c r="U1422" i="1"/>
  <c r="V1158" i="1"/>
  <c r="W1158" i="1" s="1"/>
  <c r="U1606" i="1"/>
  <c r="U1742" i="1"/>
  <c r="U1406" i="1"/>
  <c r="V1055" i="1"/>
  <c r="W1055" i="1" s="1"/>
  <c r="S1265" i="1"/>
  <c r="V1265" i="1" s="1"/>
  <c r="W1265" i="1" s="1"/>
  <c r="V1601" i="1"/>
  <c r="W1601" i="1" s="1"/>
  <c r="S1398" i="1"/>
  <c r="V1398" i="1" s="1"/>
  <c r="W1398" i="1" s="1"/>
  <c r="S1859" i="1"/>
  <c r="V1859" i="1" s="1"/>
  <c r="W1859" i="1" s="1"/>
  <c r="S1614" i="1"/>
  <c r="S1223" i="1"/>
  <c r="V1223" i="1" s="1"/>
  <c r="W1223" i="1" s="1"/>
  <c r="V1842" i="1"/>
  <c r="W1842" i="1" s="1"/>
  <c r="U1553" i="1"/>
  <c r="V1760" i="1"/>
  <c r="W1760" i="1" s="1"/>
  <c r="U1963" i="1"/>
  <c r="V1626" i="1"/>
  <c r="W1626" i="1" s="1"/>
  <c r="V1664" i="1"/>
  <c r="W1664" i="1" s="1"/>
  <c r="U1582" i="1"/>
  <c r="V1968" i="1"/>
  <c r="W1968" i="1" s="1"/>
  <c r="V1764" i="1"/>
  <c r="W1764" i="1" s="1"/>
  <c r="U1650" i="1"/>
  <c r="U1054" i="1"/>
  <c r="S1734" i="1"/>
  <c r="V1007" i="1"/>
  <c r="W1007" i="1" s="1"/>
  <c r="V1508" i="1"/>
  <c r="W1508" i="1" s="1"/>
  <c r="U1120" i="1"/>
  <c r="S1359" i="1"/>
  <c r="V1203" i="1"/>
  <c r="W1203" i="1" s="1"/>
  <c r="S1727" i="1"/>
  <c r="S1370" i="1"/>
  <c r="S1543" i="1"/>
  <c r="S1605" i="1"/>
  <c r="V1605" i="1" s="1"/>
  <c r="W1605" i="1" s="1"/>
  <c r="V1715" i="1"/>
  <c r="W1715" i="1" s="1"/>
  <c r="S1274" i="1"/>
  <c r="V1274" i="1" s="1"/>
  <c r="W1274" i="1" s="1"/>
  <c r="V1636" i="1"/>
  <c r="W1636" i="1" s="1"/>
  <c r="V1645" i="1"/>
  <c r="W1645" i="1" s="1"/>
  <c r="S1978" i="1"/>
  <c r="V1576" i="1"/>
  <c r="W1576" i="1" s="1"/>
  <c r="S1585" i="1"/>
  <c r="V1585" i="1" s="1"/>
  <c r="W1585" i="1" s="1"/>
  <c r="S1963" i="1"/>
  <c r="V1963" i="1" s="1"/>
  <c r="W1963" i="1" s="1"/>
  <c r="V1898" i="1"/>
  <c r="W1898" i="1" s="1"/>
  <c r="V1185" i="1"/>
  <c r="W1185" i="1" s="1"/>
  <c r="S1914" i="1"/>
  <c r="U1800" i="1"/>
  <c r="S1524" i="1"/>
  <c r="V1524" i="1" s="1"/>
  <c r="W1524" i="1" s="1"/>
  <c r="V1873" i="1"/>
  <c r="W1873" i="1" s="1"/>
  <c r="S1738" i="1"/>
  <c r="V1738" i="1" s="1"/>
  <c r="W1738" i="1" s="1"/>
  <c r="S1687" i="1"/>
  <c r="U1170" i="1"/>
  <c r="V1717" i="1"/>
  <c r="W1717" i="1" s="1"/>
  <c r="V1633" i="1"/>
  <c r="W1633" i="1" s="1"/>
  <c r="S1107" i="1"/>
  <c r="U1407" i="1"/>
  <c r="S1027" i="1"/>
  <c r="V1027" i="1" s="1"/>
  <c r="W1027" i="1" s="1"/>
  <c r="V1234" i="1"/>
  <c r="W1234" i="1" s="1"/>
  <c r="U1849" i="1"/>
  <c r="V1485" i="1"/>
  <c r="W1485" i="1" s="1"/>
  <c r="V1943" i="1"/>
  <c r="W1943" i="1" s="1"/>
  <c r="V1882" i="1"/>
  <c r="W1882" i="1" s="1"/>
  <c r="V1667" i="1"/>
  <c r="W1667" i="1" s="1"/>
  <c r="V2001" i="1"/>
  <c r="W2001" i="1" s="1"/>
  <c r="V1671" i="1"/>
  <c r="W1671" i="1" s="1"/>
  <c r="V1818" i="1"/>
  <c r="W1818" i="1" s="1"/>
  <c r="S1957" i="1"/>
  <c r="U1937" i="1"/>
  <c r="S1289" i="1"/>
  <c r="V1047" i="1"/>
  <c r="W1047" i="1" s="1"/>
  <c r="V1545" i="1"/>
  <c r="W1545" i="1" s="1"/>
  <c r="V1377" i="1"/>
  <c r="W1377" i="1" s="1"/>
  <c r="V1390" i="1"/>
  <c r="W1390" i="1" s="1"/>
  <c r="V1348" i="1"/>
  <c r="W1348" i="1" s="1"/>
  <c r="U1109" i="1"/>
  <c r="V1561" i="1"/>
  <c r="W1561" i="1" s="1"/>
  <c r="S1975" i="1"/>
  <c r="V1975" i="1" s="1"/>
  <c r="W1975" i="1" s="1"/>
  <c r="V1652" i="1"/>
  <c r="W1652" i="1" s="1"/>
  <c r="V1811" i="1"/>
  <c r="W1811" i="1" s="1"/>
  <c r="V1860" i="1"/>
  <c r="W1860" i="1" s="1"/>
  <c r="U1727" i="1"/>
  <c r="U1206" i="1"/>
  <c r="S1952" i="1"/>
  <c r="V1952" i="1" s="1"/>
  <c r="W1952" i="1" s="1"/>
  <c r="U1573" i="1"/>
  <c r="S1221" i="1"/>
  <c r="V1221" i="1" s="1"/>
  <c r="W1221" i="1" s="1"/>
  <c r="V1984" i="1"/>
  <c r="W1984" i="1" s="1"/>
  <c r="S1024" i="1"/>
  <c r="V1889" i="1"/>
  <c r="W1889" i="1" s="1"/>
  <c r="S1937" i="1"/>
  <c r="V1937" i="1" s="1"/>
  <c r="W1937" i="1" s="1"/>
  <c r="U1769" i="1"/>
  <c r="V1743" i="1"/>
  <c r="W1743" i="1" s="1"/>
  <c r="U1289" i="1"/>
  <c r="S1796" i="1"/>
  <c r="V1557" i="1"/>
  <c r="W1557" i="1" s="1"/>
  <c r="U1083" i="1"/>
  <c r="V1063" i="1"/>
  <c r="W1063" i="1" s="1"/>
  <c r="V1321" i="1"/>
  <c r="W1321" i="1" s="1"/>
  <c r="V1504" i="1"/>
  <c r="W1504" i="1" s="1"/>
  <c r="S1352" i="1"/>
  <c r="V1352" i="1" s="1"/>
  <c r="W1352" i="1" s="1"/>
  <c r="U1370" i="1"/>
  <c r="V1337" i="1"/>
  <c r="W1337" i="1" s="1"/>
  <c r="V1437" i="1"/>
  <c r="W1437" i="1" s="1"/>
  <c r="V1103" i="1"/>
  <c r="W1103" i="1" s="1"/>
  <c r="U1976" i="1"/>
  <c r="V1711" i="1"/>
  <c r="W1711" i="1" s="1"/>
  <c r="V1971" i="1"/>
  <c r="W1971" i="1" s="1"/>
  <c r="S1699" i="1"/>
  <c r="U1369" i="1"/>
  <c r="V1369" i="1" s="1"/>
  <c r="W1369" i="1" s="1"/>
  <c r="V1409" i="1"/>
  <c r="W1409" i="1" s="1"/>
  <c r="U1608" i="1"/>
  <c r="V1123" i="1"/>
  <c r="W1123" i="1" s="1"/>
  <c r="U1219" i="1"/>
  <c r="S1453" i="1"/>
  <c r="V1654" i="1"/>
  <c r="W1654" i="1" s="1"/>
  <c r="V1037" i="1"/>
  <c r="W1037" i="1" s="1"/>
  <c r="S1553" i="1"/>
  <c r="S1496" i="1"/>
  <c r="V1496" i="1" s="1"/>
  <c r="W1496" i="1" s="1"/>
  <c r="V1540" i="1"/>
  <c r="W1540" i="1" s="1"/>
  <c r="V1098" i="1"/>
  <c r="W1098" i="1" s="1"/>
  <c r="S1505" i="1"/>
  <c r="U1229" i="1"/>
  <c r="S1851" i="1"/>
  <c r="V1696" i="1"/>
  <c r="W1696" i="1" s="1"/>
  <c r="S1109" i="1"/>
  <c r="V1109" i="1" s="1"/>
  <c r="W1109" i="1" s="1"/>
  <c r="S1828" i="1"/>
  <c r="V1828" i="1" s="1"/>
  <c r="W1828" i="1" s="1"/>
  <c r="V1656" i="1"/>
  <c r="W1656" i="1" s="1"/>
  <c r="S1920" i="1"/>
  <c r="U1566" i="1"/>
  <c r="V1750" i="1"/>
  <c r="W1750" i="1" s="1"/>
  <c r="V1784" i="1"/>
  <c r="W1784" i="1" s="1"/>
  <c r="S1565" i="1"/>
  <c r="V1565" i="1" s="1"/>
  <c r="W1565" i="1" s="1"/>
  <c r="V1487" i="1"/>
  <c r="W1487" i="1" s="1"/>
  <c r="U1930" i="1"/>
  <c r="S1573" i="1"/>
  <c r="S1709" i="1"/>
  <c r="V1709" i="1" s="1"/>
  <c r="W1709" i="1" s="1"/>
  <c r="S1933" i="1"/>
  <c r="V1933" i="1" s="1"/>
  <c r="W1933" i="1" s="1"/>
  <c r="S1662" i="1"/>
  <c r="V1866" i="1"/>
  <c r="W1866" i="1" s="1"/>
  <c r="V1731" i="1"/>
  <c r="W1731" i="1" s="1"/>
  <c r="V1061" i="1"/>
  <c r="W1061" i="1" s="1"/>
  <c r="V1578" i="1"/>
  <c r="W1578" i="1" s="1"/>
  <c r="V1742" i="1"/>
  <c r="W1742" i="1" s="1"/>
  <c r="V1259" i="1"/>
  <c r="W1259" i="1" s="1"/>
  <c r="V1637" i="1"/>
  <c r="W1637" i="1" s="1"/>
  <c r="V1405" i="1"/>
  <c r="W1405" i="1" s="1"/>
  <c r="V1389" i="1"/>
  <c r="W1389" i="1" s="1"/>
  <c r="U1284" i="1"/>
  <c r="S1607" i="1"/>
  <c r="V1607" i="1" s="1"/>
  <c r="W1607" i="1" s="1"/>
  <c r="V1622" i="1"/>
  <c r="W1622" i="1" s="1"/>
  <c r="V1421" i="1"/>
  <c r="W1421" i="1" s="1"/>
  <c r="V1282" i="1"/>
  <c r="W1282" i="1" s="1"/>
  <c r="S1672" i="1"/>
  <c r="V1672" i="1" s="1"/>
  <c r="W1672" i="1" s="1"/>
  <c r="V1702" i="1"/>
  <c r="W1702" i="1" s="1"/>
  <c r="S1850" i="1"/>
  <c r="S1566" i="1"/>
  <c r="S1032" i="1"/>
  <c r="S1534" i="1"/>
  <c r="V1890" i="1"/>
  <c r="W1890" i="1" s="1"/>
  <c r="S1210" i="1"/>
  <c r="V1210" i="1" s="1"/>
  <c r="W1210" i="1" s="1"/>
  <c r="S1218" i="1"/>
  <c r="V1218" i="1" s="1"/>
  <c r="W1218" i="1" s="1"/>
  <c r="V1985" i="1"/>
  <c r="W1985" i="1" s="1"/>
  <c r="V1893" i="1"/>
  <c r="W1893" i="1" s="1"/>
  <c r="U1970" i="1"/>
  <c r="V1073" i="1"/>
  <c r="W1073" i="1" s="1"/>
  <c r="V1790" i="1"/>
  <c r="W1790" i="1" s="1"/>
  <c r="S1229" i="1"/>
  <c r="U1788" i="1"/>
  <c r="V1280" i="1"/>
  <c r="W1280" i="1" s="1"/>
  <c r="S1570" i="1"/>
  <c r="V1570" i="1" s="1"/>
  <c r="W1570" i="1" s="1"/>
  <c r="U1107" i="1"/>
  <c r="S1345" i="1"/>
  <c r="S1026" i="1"/>
  <c r="S1639" i="1"/>
  <c r="V1639" i="1" s="1"/>
  <c r="W1639" i="1" s="1"/>
  <c r="U1375" i="1"/>
  <c r="V1549" i="1"/>
  <c r="W1549" i="1" s="1"/>
  <c r="V1167" i="1"/>
  <c r="W1167" i="1" s="1"/>
  <c r="S1284" i="1"/>
  <c r="V1908" i="1"/>
  <c r="W1908" i="1" s="1"/>
  <c r="S1608" i="1"/>
  <c r="U1858" i="1"/>
  <c r="U1850" i="1"/>
  <c r="S1840" i="1"/>
  <c r="V1813" i="1"/>
  <c r="W1813" i="1" s="1"/>
  <c r="V1655" i="1"/>
  <c r="W1655" i="1" s="1"/>
  <c r="U1430" i="1"/>
  <c r="V1826" i="1"/>
  <c r="W1826" i="1" s="1"/>
  <c r="V1057" i="1"/>
  <c r="W1057" i="1" s="1"/>
  <c r="V1909" i="1"/>
  <c r="W1909" i="1" s="1"/>
  <c r="U1343" i="1"/>
  <c r="V1343" i="1" s="1"/>
  <c r="W1343" i="1" s="1"/>
  <c r="S1907" i="1"/>
  <c r="V1907" i="1" s="1"/>
  <c r="W1907" i="1" s="1"/>
  <c r="U1649" i="1"/>
  <c r="V1004" i="1"/>
  <c r="W1004" i="1" s="1"/>
  <c r="V1112" i="1"/>
  <c r="W1112" i="1" s="1"/>
  <c r="S1976" i="1"/>
  <c r="V1241" i="1"/>
  <c r="W1241" i="1" s="1"/>
  <c r="V1770" i="1"/>
  <c r="W1770" i="1" s="1"/>
  <c r="V1416" i="1"/>
  <c r="W1416" i="1" s="1"/>
  <c r="S1650" i="1"/>
  <c r="V1650" i="1" s="1"/>
  <c r="W1650" i="1" s="1"/>
  <c r="V1146" i="1"/>
  <c r="W1146" i="1" s="1"/>
  <c r="V1054" i="1"/>
  <c r="W1054" i="1" s="1"/>
  <c r="S1531" i="1"/>
  <c r="V1531" i="1" s="1"/>
  <c r="W1531" i="1" s="1"/>
  <c r="S1251" i="1"/>
  <c r="V1251" i="1" s="1"/>
  <c r="W1251" i="1" s="1"/>
  <c r="V1326" i="1"/>
  <c r="W1326" i="1" s="1"/>
  <c r="S1341" i="1"/>
  <c r="V1220" i="1"/>
  <c r="W1220" i="1" s="1"/>
  <c r="S1014" i="1"/>
  <c r="S1432" i="1"/>
  <c r="V1432" i="1" s="1"/>
  <c r="W1432" i="1" s="1"/>
  <c r="S1606" i="1"/>
  <c r="V1606" i="1" s="1"/>
  <c r="W1606" i="1" s="1"/>
  <c r="V1062" i="1"/>
  <c r="W1062" i="1" s="1"/>
  <c r="U1697" i="1"/>
  <c r="V1697" i="1" s="1"/>
  <c r="W1697" i="1" s="1"/>
  <c r="S1182" i="1"/>
  <c r="S1130" i="1"/>
  <c r="V1130" i="1" s="1"/>
  <c r="W1130" i="1" s="1"/>
  <c r="V1523" i="1"/>
  <c r="W1523" i="1" s="1"/>
  <c r="V1735" i="1"/>
  <c r="W1735" i="1" s="1"/>
  <c r="S1858" i="1"/>
  <c r="S1801" i="1"/>
  <c r="V1801" i="1" s="1"/>
  <c r="W1801" i="1" s="1"/>
  <c r="V1895" i="1"/>
  <c r="W1895" i="1" s="1"/>
  <c r="V1271" i="1"/>
  <c r="W1271" i="1" s="1"/>
  <c r="U1307" i="1"/>
  <c r="U1938" i="1"/>
  <c r="V1938" i="1" s="1"/>
  <c r="W1938" i="1" s="1"/>
  <c r="U1294" i="1"/>
  <c r="S1382" i="1"/>
  <c r="U1250" i="1"/>
  <c r="V1560" i="1"/>
  <c r="W1560" i="1" s="1"/>
  <c r="S1083" i="1"/>
  <c r="V1083" i="1" s="1"/>
  <c r="W1083" i="1" s="1"/>
  <c r="V1372" i="1"/>
  <c r="W1372" i="1" s="1"/>
  <c r="V1593" i="1"/>
  <c r="W1593" i="1" s="1"/>
  <c r="U1049" i="1"/>
  <c r="V1589" i="1"/>
  <c r="W1589" i="1" s="1"/>
  <c r="V1204" i="1"/>
  <c r="W1204" i="1" s="1"/>
  <c r="U1014" i="1"/>
  <c r="V1427" i="1"/>
  <c r="W1427" i="1" s="1"/>
  <c r="S1365" i="1"/>
  <c r="V1365" i="1" s="1"/>
  <c r="W1365" i="1" s="1"/>
  <c r="U1202" i="1"/>
  <c r="V1202" i="1" s="1"/>
  <c r="W1202" i="1" s="1"/>
  <c r="V1441" i="1"/>
  <c r="W1441" i="1" s="1"/>
  <c r="V1468" i="1"/>
  <c r="W1468" i="1" s="1"/>
  <c r="V1272" i="1"/>
  <c r="W1272" i="1" s="1"/>
  <c r="V1580" i="1"/>
  <c r="W1580" i="1" s="1"/>
  <c r="V1944" i="1"/>
  <c r="W1944" i="1" s="1"/>
  <c r="S1660" i="1"/>
  <c r="V1660" i="1" s="1"/>
  <c r="W1660" i="1" s="1"/>
  <c r="V1904" i="1"/>
  <c r="W1904" i="1" s="1"/>
  <c r="S1716" i="1"/>
  <c r="V1716" i="1" s="1"/>
  <c r="W1716" i="1" s="1"/>
  <c r="S1733" i="1"/>
  <c r="V1733" i="1" s="1"/>
  <c r="W1733" i="1" s="1"/>
  <c r="S1900" i="1"/>
  <c r="V1900" i="1" s="1"/>
  <c r="W1900" i="1" s="1"/>
  <c r="U1603" i="1"/>
  <c r="S1964" i="1"/>
  <c r="S1915" i="1"/>
  <c r="V1915" i="1" s="1"/>
  <c r="W1915" i="1" s="1"/>
  <c r="U1863" i="1"/>
  <c r="V1732" i="1"/>
  <c r="W1732" i="1" s="1"/>
  <c r="U1734" i="1"/>
  <c r="V1799" i="1"/>
  <c r="W1799" i="1" s="1"/>
  <c r="U1420" i="1"/>
  <c r="V1420" i="1" s="1"/>
  <c r="W1420" i="1" s="1"/>
  <c r="V1205" i="1"/>
  <c r="W1205" i="1" s="1"/>
  <c r="S1250" i="1"/>
  <c r="V1250" i="1" s="1"/>
  <c r="W1250" i="1" s="1"/>
  <c r="V1041" i="1"/>
  <c r="W1041" i="1" s="1"/>
  <c r="V1314" i="1"/>
  <c r="W1314" i="1" s="1"/>
  <c r="S1317" i="1"/>
  <c r="V1317" i="1" s="1"/>
  <c r="W1317" i="1" s="1"/>
  <c r="V1302" i="1"/>
  <c r="W1302" i="1" s="1"/>
  <c r="S1060" i="1"/>
  <c r="V1060" i="1" s="1"/>
  <c r="W1060" i="1" s="1"/>
  <c r="U1543" i="1"/>
  <c r="V1008" i="1"/>
  <c r="W1008" i="1" s="1"/>
  <c r="U1263" i="1"/>
  <c r="U1356" i="1"/>
  <c r="V1869" i="1"/>
  <c r="W1869" i="1" s="1"/>
  <c r="U1312" i="1"/>
  <c r="V1312" i="1" s="1"/>
  <c r="W1312" i="1" s="1"/>
  <c r="V1594" i="1"/>
  <c r="W1594" i="1" s="1"/>
  <c r="S1511" i="1"/>
  <c r="U1010" i="1"/>
  <c r="V1010" i="1" s="1"/>
  <c r="W1010" i="1" s="1"/>
  <c r="U1479" i="1"/>
  <c r="V1921" i="1"/>
  <c r="W1921" i="1" s="1"/>
  <c r="S1849" i="1"/>
  <c r="U1572" i="1"/>
  <c r="U1922" i="1"/>
  <c r="S1756" i="1"/>
  <c r="V1756" i="1" s="1"/>
  <c r="W1756" i="1" s="1"/>
  <c r="S1947" i="1"/>
  <c r="V1947" i="1" s="1"/>
  <c r="W1947" i="1" s="1"/>
  <c r="U1857" i="1"/>
  <c r="V1912" i="1"/>
  <c r="W1912" i="1" s="1"/>
  <c r="V1998" i="1"/>
  <c r="W1998" i="1" s="1"/>
  <c r="S1881" i="1"/>
  <c r="V1881" i="1" s="1"/>
  <c r="W1881" i="1" s="1"/>
  <c r="U1600" i="1"/>
  <c r="U1740" i="1"/>
  <c r="V1129" i="1"/>
  <c r="W1129" i="1" s="1"/>
  <c r="U1458" i="1"/>
  <c r="U1913" i="1"/>
  <c r="V1050" i="1"/>
  <c r="W1050" i="1" s="1"/>
  <c r="V1686" i="1"/>
  <c r="W1686" i="1" s="1"/>
  <c r="S1430" i="1"/>
  <c r="V1285" i="1"/>
  <c r="W1285" i="1" s="1"/>
  <c r="V1783" i="1"/>
  <c r="W1783" i="1" s="1"/>
  <c r="V1544" i="1"/>
  <c r="W1544" i="1" s="1"/>
  <c r="U1341" i="1"/>
  <c r="S1071" i="1"/>
  <c r="V1071" i="1" s="1"/>
  <c r="W1071" i="1" s="1"/>
  <c r="V1102" i="1"/>
  <c r="W1102" i="1" s="1"/>
  <c r="S1446" i="1"/>
  <c r="V1446" i="1" s="1"/>
  <c r="W1446" i="1" s="1"/>
  <c r="V1361" i="1"/>
  <c r="W1361" i="1" s="1"/>
  <c r="V1532" i="1"/>
  <c r="W1532" i="1" s="1"/>
  <c r="S1356" i="1"/>
  <c r="S1406" i="1"/>
  <c r="V1406" i="1" s="1"/>
  <c r="W1406" i="1" s="1"/>
  <c r="S1340" i="1"/>
  <c r="V1340" i="1" s="1"/>
  <c r="W1340" i="1" s="1"/>
  <c r="V1227" i="1"/>
  <c r="W1227" i="1" s="1"/>
  <c r="V1572" i="1"/>
  <c r="W1572" i="1" s="1"/>
  <c r="S1922" i="1"/>
  <c r="V1922" i="1" s="1"/>
  <c r="W1922" i="1" s="1"/>
  <c r="V1774" i="1"/>
  <c r="W1774" i="1" s="1"/>
  <c r="U1964" i="1"/>
  <c r="S1051" i="1"/>
  <c r="S1600" i="1"/>
  <c r="U1624" i="1"/>
  <c r="V1414" i="1"/>
  <c r="W1414" i="1" s="1"/>
  <c r="S1458" i="1"/>
  <c r="V1458" i="1" s="1"/>
  <c r="W1458" i="1" s="1"/>
  <c r="U1986" i="1"/>
  <c r="U1719" i="1"/>
  <c r="S1169" i="1"/>
  <c r="V1169" i="1" s="1"/>
  <c r="W1169" i="1" s="1"/>
  <c r="V1141" i="1"/>
  <c r="W1141" i="1" s="1"/>
  <c r="S1488" i="1"/>
  <c r="V1488" i="1" s="1"/>
  <c r="W1488" i="1" s="1"/>
  <c r="S1857" i="1"/>
  <c r="S1122" i="1"/>
  <c r="S1156" i="1"/>
  <c r="V1156" i="1" s="1"/>
  <c r="W1156" i="1" s="1"/>
  <c r="V1074" i="1"/>
  <c r="W1074" i="1" s="1"/>
  <c r="V1311" i="1"/>
  <c r="W1311" i="1" s="1"/>
  <c r="V1323" i="1"/>
  <c r="W1323" i="1" s="1"/>
  <c r="S1798" i="1"/>
  <c r="V1798" i="1" s="1"/>
  <c r="W1798" i="1" s="1"/>
  <c r="V1417" i="1"/>
  <c r="W1417" i="1" s="1"/>
  <c r="V1097" i="1"/>
  <c r="W1097" i="1" s="1"/>
  <c r="S1513" i="1"/>
  <c r="V1513" i="1" s="1"/>
  <c r="W1513" i="1" s="1"/>
  <c r="V1692" i="1"/>
  <c r="W1692" i="1" s="1"/>
  <c r="V1554" i="1"/>
  <c r="W1554" i="1" s="1"/>
  <c r="U1222" i="1"/>
  <c r="V1497" i="1"/>
  <c r="W1497" i="1" s="1"/>
  <c r="S1428" i="1"/>
  <c r="V1286" i="1"/>
  <c r="W1286" i="1" s="1"/>
  <c r="V1695" i="1"/>
  <c r="W1695" i="1" s="1"/>
  <c r="U1002" i="1"/>
  <c r="S1825" i="1"/>
  <c r="V1825" i="1" s="1"/>
  <c r="W1825" i="1" s="1"/>
  <c r="S1479" i="1"/>
  <c r="V1479" i="1" s="1"/>
  <c r="W1479" i="1" s="1"/>
  <c r="U1914" i="1"/>
  <c r="S1913" i="1"/>
  <c r="V1913" i="1" s="1"/>
  <c r="W1913" i="1" s="1"/>
  <c r="U1978" i="1"/>
  <c r="V1879" i="1"/>
  <c r="W1879" i="1" s="1"/>
  <c r="U1511" i="1"/>
  <c r="V1144" i="1"/>
  <c r="W1144" i="1" s="1"/>
  <c r="U1979" i="1"/>
  <c r="V1897" i="1"/>
  <c r="W1897" i="1" s="1"/>
  <c r="U1495" i="1"/>
  <c r="U1827" i="1"/>
  <c r="V1827" i="1" s="1"/>
  <c r="W1827" i="1" s="1"/>
  <c r="S1624" i="1"/>
  <c r="V1972" i="1"/>
  <c r="W1972" i="1" s="1"/>
  <c r="U1447" i="1"/>
  <c r="S1986" i="1"/>
  <c r="U1969" i="1"/>
  <c r="V1969" i="1" s="1"/>
  <c r="W1969" i="1" s="1"/>
  <c r="V1342" i="1"/>
  <c r="W1342" i="1" s="1"/>
  <c r="V1718" i="1"/>
  <c r="W1718" i="1" s="1"/>
  <c r="V1299" i="1"/>
  <c r="W1299" i="1" s="1"/>
  <c r="U1319" i="1"/>
  <c r="U1345" i="1"/>
  <c r="V1728" i="1"/>
  <c r="W1728" i="1" s="1"/>
  <c r="V1681" i="1"/>
  <c r="W1681" i="1" s="1"/>
  <c r="S1375" i="1"/>
  <c r="V1375" i="1" s="1"/>
  <c r="W1375" i="1" s="1"/>
  <c r="S1641" i="1"/>
  <c r="S1034" i="1"/>
  <c r="V1034" i="1" s="1"/>
  <c r="W1034" i="1" s="1"/>
  <c r="U1269" i="1"/>
  <c r="S1222" i="1"/>
  <c r="S1319" i="1"/>
  <c r="U1132" i="1"/>
  <c r="V1973" i="1"/>
  <c r="W1973" i="1" s="1"/>
  <c r="S1864" i="1"/>
  <c r="V1864" i="1" s="1"/>
  <c r="W1864" i="1" s="1"/>
  <c r="S1515" i="1"/>
  <c r="V1515" i="1" s="1"/>
  <c r="W1515" i="1" s="1"/>
  <c r="U1033" i="1"/>
  <c r="V1928" i="1"/>
  <c r="W1928" i="1" s="1"/>
  <c r="U1428" i="1"/>
  <c r="V1804" i="1"/>
  <c r="W1804" i="1" s="1"/>
  <c r="S1931" i="1"/>
  <c r="V1931" i="1" s="1"/>
  <c r="W1931" i="1" s="1"/>
  <c r="S1896" i="1"/>
  <c r="V1896" i="1" s="1"/>
  <c r="W1896" i="1" s="1"/>
  <c r="V1658" i="1"/>
  <c r="W1658" i="1" s="1"/>
  <c r="S1979" i="1"/>
  <c r="V1979" i="1" s="1"/>
  <c r="W1979" i="1" s="1"/>
  <c r="V1604" i="1"/>
  <c r="W1604" i="1" s="1"/>
  <c r="S1495" i="1"/>
  <c r="V1495" i="1" s="1"/>
  <c r="W1495" i="1" s="1"/>
  <c r="V1829" i="1"/>
  <c r="W1829" i="1" s="1"/>
  <c r="U1334" i="1"/>
  <c r="V1334" i="1" s="1"/>
  <c r="W1334" i="1" s="1"/>
  <c r="S1447" i="1"/>
  <c r="U1453" i="1"/>
  <c r="U1687" i="1"/>
  <c r="U1039" i="1"/>
  <c r="S1466" i="1"/>
  <c r="V1466" i="1" s="1"/>
  <c r="W1466" i="1" s="1"/>
  <c r="S1132" i="1"/>
  <c r="V1132" i="1" s="1"/>
  <c r="W1132" i="1" s="1"/>
  <c r="V1518" i="1"/>
  <c r="W1518" i="1" s="1"/>
  <c r="V1878" i="1"/>
  <c r="W1878" i="1" s="1"/>
  <c r="S1075" i="1"/>
  <c r="V1075" i="1" s="1"/>
  <c r="W1075" i="1" s="1"/>
  <c r="V1020" i="1"/>
  <c r="W1020" i="1" s="1"/>
  <c r="U1351" i="1"/>
  <c r="S1120" i="1"/>
  <c r="V1120" i="1" s="1"/>
  <c r="W1120" i="1" s="1"/>
  <c r="U1436" i="1"/>
  <c r="V1436" i="1" s="1"/>
  <c r="W1436" i="1" s="1"/>
  <c r="V1009" i="1"/>
  <c r="W1009" i="1" s="1"/>
  <c r="S1551" i="1"/>
  <c r="V1551" i="1" s="1"/>
  <c r="W1551" i="1" s="1"/>
  <c r="S1006" i="1"/>
  <c r="V1006" i="1" s="1"/>
  <c r="W1006" i="1" s="1"/>
  <c r="U1444" i="1"/>
  <c r="V1444" i="1" s="1"/>
  <c r="W1444" i="1" s="1"/>
  <c r="V1270" i="1"/>
  <c r="W1270" i="1" s="1"/>
  <c r="U1043" i="1"/>
  <c r="V1043" i="1" s="1"/>
  <c r="W1043" i="1" s="1"/>
  <c r="S1407" i="1"/>
  <c r="V1407" i="1" s="1"/>
  <c r="W1407" i="1" s="1"/>
  <c r="S1358" i="1"/>
  <c r="V1358" i="1" s="1"/>
  <c r="W1358" i="1" s="1"/>
  <c r="S1016" i="1"/>
  <c r="V1016" i="1" s="1"/>
  <c r="W1016" i="1" s="1"/>
  <c r="S1970" i="1"/>
  <c r="U1614" i="1"/>
  <c r="U1805" i="1"/>
  <c r="U1026" i="1"/>
  <c r="V1959" i="1"/>
  <c r="W1959" i="1" s="1"/>
  <c r="U1771" i="1"/>
  <c r="V1942" i="1"/>
  <c r="W1942" i="1" s="1"/>
  <c r="V1994" i="1"/>
  <c r="W1994" i="1" s="1"/>
  <c r="U1871" i="1"/>
  <c r="S1336" i="1"/>
  <c r="V1336" i="1" s="1"/>
  <c r="W1336" i="1" s="1"/>
  <c r="U1699" i="1"/>
  <c r="U1290" i="1"/>
  <c r="V1290" i="1" s="1"/>
  <c r="W1290" i="1" s="1"/>
  <c r="U1032" i="1"/>
  <c r="V1200" i="1"/>
  <c r="W1200" i="1" s="1"/>
  <c r="V1277" i="1"/>
  <c r="W1277" i="1" s="1"/>
  <c r="S1039" i="1"/>
  <c r="S1724" i="1"/>
  <c r="V1724" i="1" s="1"/>
  <c r="W1724" i="1" s="1"/>
  <c r="U1163" i="1"/>
  <c r="S1769" i="1"/>
  <c r="V1769" i="1" s="1"/>
  <c r="W1769" i="1" s="1"/>
  <c r="V1498" i="1"/>
  <c r="W1498" i="1" s="1"/>
  <c r="S1351" i="1"/>
  <c r="V1351" i="1" s="1"/>
  <c r="W1351" i="1" s="1"/>
  <c r="S1170" i="1"/>
  <c r="V1170" i="1" s="1"/>
  <c r="W1170" i="1" s="1"/>
  <c r="S1294" i="1"/>
  <c r="V1294" i="1" s="1"/>
  <c r="W1294" i="1" s="1"/>
  <c r="V1084" i="1"/>
  <c r="W1084" i="1" s="1"/>
  <c r="V1393" i="1"/>
  <c r="W1393" i="1" s="1"/>
  <c r="S1525" i="1"/>
  <c r="V1525" i="1" s="1"/>
  <c r="W1525" i="1" s="1"/>
  <c r="V1632" i="1"/>
  <c r="W1632" i="1" s="1"/>
  <c r="U1182" i="1"/>
  <c r="U1213" i="1"/>
  <c r="S1424" i="1"/>
  <c r="V1424" i="1" s="1"/>
  <c r="W1424" i="1" s="1"/>
  <c r="U1641" i="1"/>
  <c r="S1190" i="1"/>
  <c r="V1425" i="1"/>
  <c r="W1425" i="1" s="1"/>
  <c r="V1621" i="1"/>
  <c r="W1621" i="1" s="1"/>
  <c r="S1049" i="1"/>
  <c r="S1412" i="1"/>
  <c r="V1412" i="1" s="1"/>
  <c r="W1412" i="1" s="1"/>
  <c r="V1865" i="1"/>
  <c r="W1865" i="1" s="1"/>
  <c r="V1094" i="1"/>
  <c r="W1094" i="1" s="1"/>
  <c r="S1649" i="1"/>
  <c r="V1649" i="1" s="1"/>
  <c r="W1649" i="1" s="1"/>
  <c r="V1104" i="1"/>
  <c r="W1104" i="1" s="1"/>
  <c r="S1033" i="1"/>
  <c r="V1033" i="1" s="1"/>
  <c r="W1033" i="1" s="1"/>
  <c r="U1024" i="1"/>
  <c r="S1023" i="1"/>
  <c r="V1023" i="1" s="1"/>
  <c r="W1023" i="1" s="1"/>
  <c r="V1868" i="1"/>
  <c r="W1868" i="1" s="1"/>
  <c r="V1028" i="1"/>
  <c r="W1028" i="1" s="1"/>
  <c r="U1748" i="1"/>
  <c r="V1748" i="1" s="1"/>
  <c r="W1748" i="1" s="1"/>
  <c r="U1690" i="1"/>
  <c r="V1690" i="1" s="1"/>
  <c r="W1690" i="1" s="1"/>
  <c r="S1260" i="1"/>
  <c r="U1260" i="1"/>
  <c r="S1739" i="1"/>
  <c r="V1739" i="1" s="1"/>
  <c r="W1739" i="1" s="1"/>
  <c r="V1785" i="1"/>
  <c r="W1785" i="1" s="1"/>
  <c r="S1871" i="1"/>
  <c r="S1863" i="1"/>
  <c r="V1863" i="1" s="1"/>
  <c r="W1863" i="1" s="1"/>
  <c r="V1875" i="1"/>
  <c r="W1875" i="1" s="1"/>
  <c r="V1745" i="1"/>
  <c r="W1745" i="1" s="1"/>
  <c r="U1305" i="1"/>
  <c r="V1305" i="1" s="1"/>
  <c r="W1305" i="1" s="1"/>
  <c r="U1931" i="1"/>
  <c r="S1383" i="1"/>
  <c r="V1339" i="1"/>
  <c r="W1339" i="1" s="1"/>
  <c r="S1163" i="1"/>
  <c r="S1449" i="1"/>
  <c r="V1449" i="1" s="1"/>
  <c r="W1449" i="1" s="1"/>
  <c r="V1067" i="1"/>
  <c r="W1067" i="1" s="1"/>
  <c r="S1563" i="1"/>
  <c r="V1563" i="1" s="1"/>
  <c r="W1563" i="1" s="1"/>
  <c r="U1359" i="1"/>
  <c r="V1304" i="1"/>
  <c r="W1304" i="1" s="1"/>
  <c r="V1520" i="1"/>
  <c r="W1520" i="1" s="1"/>
  <c r="V1562" i="1"/>
  <c r="W1562" i="1" s="1"/>
  <c r="S1510" i="1"/>
  <c r="V1510" i="1" s="1"/>
  <c r="W1510" i="1" s="1"/>
  <c r="U1254" i="1"/>
  <c r="V1254" i="1" s="1"/>
  <c r="W1254" i="1" s="1"/>
  <c r="U1179" i="1"/>
  <c r="S1800" i="1"/>
  <c r="V1800" i="1" s="1"/>
  <c r="W1800" i="1" s="1"/>
  <c r="S1081" i="1"/>
  <c r="V1081" i="1" s="1"/>
  <c r="W1081" i="1" s="1"/>
  <c r="V1117" i="1"/>
  <c r="W1117" i="1" s="1"/>
  <c r="V1603" i="1"/>
  <c r="W1603" i="1" s="1"/>
  <c r="V1401" i="1"/>
  <c r="W1401" i="1" s="1"/>
  <c r="U1505" i="1"/>
  <c r="S1936" i="1"/>
  <c r="V1936" i="1" s="1"/>
  <c r="W1936" i="1" s="1"/>
  <c r="U1662" i="1"/>
  <c r="U1887" i="1"/>
  <c r="V1887" i="1" s="1"/>
  <c r="W1887" i="1" s="1"/>
  <c r="U1840" i="1"/>
  <c r="U1957" i="1"/>
  <c r="V1989" i="1"/>
  <c r="W1989" i="1" s="1"/>
  <c r="U1169" i="1"/>
  <c r="V1787" i="1"/>
  <c r="W1787" i="1" s="1"/>
  <c r="U1955" i="1"/>
  <c r="V1955" i="1" s="1"/>
  <c r="W1955" i="1" s="1"/>
  <c r="S630" i="1"/>
  <c r="U670" i="1"/>
  <c r="U978" i="1"/>
  <c r="V587" i="1"/>
  <c r="W587" i="1" s="1"/>
  <c r="V832" i="1"/>
  <c r="W832" i="1" s="1"/>
  <c r="V309" i="1"/>
  <c r="W309" i="1" s="1"/>
  <c r="S847" i="1"/>
  <c r="V698" i="1"/>
  <c r="W698" i="1" s="1"/>
  <c r="V888" i="1"/>
  <c r="W888" i="1" s="1"/>
  <c r="S692" i="1"/>
  <c r="V521" i="1"/>
  <c r="W521" i="1" s="1"/>
  <c r="S708" i="1"/>
  <c r="S169" i="1"/>
  <c r="U117" i="1"/>
  <c r="S538" i="1"/>
  <c r="U368" i="1"/>
  <c r="V208" i="1"/>
  <c r="W208" i="1" s="1"/>
  <c r="V620" i="1"/>
  <c r="W620" i="1" s="1"/>
  <c r="S978" i="1"/>
  <c r="V978" i="1" s="1"/>
  <c r="W978" i="1" s="1"/>
  <c r="V668" i="1"/>
  <c r="W668" i="1" s="1"/>
  <c r="U494" i="1"/>
  <c r="S919" i="1"/>
  <c r="V325" i="1"/>
  <c r="W325" i="1" s="1"/>
  <c r="V730" i="1"/>
  <c r="W730" i="1" s="1"/>
  <c r="S590" i="1"/>
  <c r="V848" i="1"/>
  <c r="W848" i="1" s="1"/>
  <c r="S98" i="1"/>
  <c r="V738" i="1"/>
  <c r="W738" i="1" s="1"/>
  <c r="U793" i="1"/>
  <c r="S654" i="1"/>
  <c r="S757" i="1"/>
  <c r="U293" i="1"/>
  <c r="V293" i="1" s="1"/>
  <c r="W293" i="1" s="1"/>
  <c r="S283" i="1"/>
  <c r="S41" i="1"/>
  <c r="V41" i="1" s="1"/>
  <c r="W41" i="1" s="1"/>
  <c r="U600" i="1"/>
  <c r="V600" i="1" s="1"/>
  <c r="W600" i="1" s="1"/>
  <c r="S657" i="1"/>
  <c r="V356" i="1"/>
  <c r="W356" i="1" s="1"/>
  <c r="V824" i="1"/>
  <c r="W824" i="1" s="1"/>
  <c r="S383" i="1"/>
  <c r="V383" i="1" s="1"/>
  <c r="W383" i="1" s="1"/>
  <c r="V921" i="1"/>
  <c r="W921" i="1" s="1"/>
  <c r="U285" i="1"/>
  <c r="U619" i="1"/>
  <c r="S960" i="1"/>
  <c r="V447" i="1"/>
  <c r="W447" i="1" s="1"/>
  <c r="V28" i="1"/>
  <c r="W28" i="1" s="1"/>
  <c r="V304" i="1"/>
  <c r="W304" i="1" s="1"/>
  <c r="U97" i="1"/>
  <c r="S365" i="1"/>
  <c r="U514" i="1"/>
  <c r="S705" i="1"/>
  <c r="S956" i="1"/>
  <c r="V956" i="1" s="1"/>
  <c r="W956" i="1" s="1"/>
  <c r="U159" i="1"/>
  <c r="S105" i="1"/>
  <c r="V105" i="1" s="1"/>
  <c r="W105" i="1" s="1"/>
  <c r="V813" i="1"/>
  <c r="W813" i="1" s="1"/>
  <c r="S132" i="1"/>
  <c r="V261" i="1"/>
  <c r="W261" i="1" s="1"/>
  <c r="U626" i="1"/>
  <c r="U965" i="1"/>
  <c r="S144" i="1"/>
  <c r="V144" i="1" s="1"/>
  <c r="W144" i="1" s="1"/>
  <c r="V376" i="1"/>
  <c r="W376" i="1" s="1"/>
  <c r="V529" i="1"/>
  <c r="W529" i="1" s="1"/>
  <c r="S823" i="1"/>
  <c r="S112" i="1"/>
  <c r="V112" i="1" s="1"/>
  <c r="W112" i="1" s="1"/>
  <c r="V751" i="1"/>
  <c r="W751" i="1" s="1"/>
  <c r="S192" i="1"/>
  <c r="U226" i="1"/>
  <c r="S687" i="1"/>
  <c r="U906" i="1"/>
  <c r="U455" i="1"/>
  <c r="U41" i="1"/>
  <c r="U27" i="1"/>
  <c r="V796" i="1"/>
  <c r="W796" i="1" s="1"/>
  <c r="S225" i="1"/>
  <c r="S94" i="1"/>
  <c r="V94" i="1" s="1"/>
  <c r="W94" i="1" s="1"/>
  <c r="S159" i="1"/>
  <c r="V159" i="1" s="1"/>
  <c r="W159" i="1" s="1"/>
  <c r="V381" i="1"/>
  <c r="W381" i="1" s="1"/>
  <c r="U36" i="1"/>
  <c r="S635" i="1"/>
  <c r="V635" i="1" s="1"/>
  <c r="W635" i="1" s="1"/>
  <c r="S965" i="1"/>
  <c r="V965" i="1" s="1"/>
  <c r="W965" i="1" s="1"/>
  <c r="S139" i="1"/>
  <c r="S519" i="1"/>
  <c r="V519" i="1" s="1"/>
  <c r="W519" i="1" s="1"/>
  <c r="U120" i="1"/>
  <c r="U290" i="1"/>
  <c r="U823" i="1"/>
  <c r="V887" i="1"/>
  <c r="W887" i="1" s="1"/>
  <c r="U918" i="1"/>
  <c r="S451" i="1"/>
  <c r="V56" i="1"/>
  <c r="W56" i="1" s="1"/>
  <c r="V27" i="1"/>
  <c r="W27" i="1" s="1"/>
  <c r="S428" i="1"/>
  <c r="U846" i="1"/>
  <c r="V926" i="1"/>
  <c r="W926" i="1" s="1"/>
  <c r="V528" i="1"/>
  <c r="W528" i="1" s="1"/>
  <c r="S739" i="1"/>
  <c r="V128" i="1"/>
  <c r="W128" i="1" s="1"/>
  <c r="S868" i="1"/>
  <c r="V868" i="1" s="1"/>
  <c r="W868" i="1" s="1"/>
  <c r="S522" i="1"/>
  <c r="V522" i="1" s="1"/>
  <c r="W522" i="1" s="1"/>
  <c r="V759" i="1"/>
  <c r="W759" i="1" s="1"/>
  <c r="U861" i="1"/>
  <c r="S788" i="1"/>
  <c r="V788" i="1" s="1"/>
  <c r="W788" i="1" s="1"/>
  <c r="V35" i="1"/>
  <c r="W35" i="1" s="1"/>
  <c r="S285" i="1"/>
  <c r="V285" i="1" s="1"/>
  <c r="W285" i="1" s="1"/>
  <c r="U394" i="1"/>
  <c r="S455" i="1"/>
  <c r="V784" i="1"/>
  <c r="W784" i="1" s="1"/>
  <c r="S957" i="1"/>
  <c r="U961" i="1"/>
  <c r="S186" i="1"/>
  <c r="V970" i="1"/>
  <c r="W970" i="1" s="1"/>
  <c r="U632" i="1"/>
  <c r="V291" i="1"/>
  <c r="W291" i="1" s="1"/>
  <c r="S525" i="1"/>
  <c r="S840" i="1"/>
  <c r="V840" i="1" s="1"/>
  <c r="W840" i="1" s="1"/>
  <c r="U736" i="1"/>
  <c r="V113" i="1"/>
  <c r="W113" i="1" s="1"/>
  <c r="S493" i="1"/>
  <c r="V864" i="1"/>
  <c r="W864" i="1" s="1"/>
  <c r="V321" i="1"/>
  <c r="W321" i="1" s="1"/>
  <c r="V713" i="1"/>
  <c r="W713" i="1" s="1"/>
  <c r="V173" i="1"/>
  <c r="W173" i="1" s="1"/>
  <c r="S582" i="1"/>
  <c r="S80" i="1"/>
  <c r="U114" i="1"/>
  <c r="S156" i="1"/>
  <c r="V156" i="1" s="1"/>
  <c r="W156" i="1" s="1"/>
  <c r="S971" i="1"/>
  <c r="V272" i="1"/>
  <c r="W272" i="1" s="1"/>
  <c r="V756" i="1"/>
  <c r="W756" i="1" s="1"/>
  <c r="U142" i="1"/>
  <c r="V142" i="1" s="1"/>
  <c r="W142" i="1" s="1"/>
  <c r="U80" i="1"/>
  <c r="V214" i="1"/>
  <c r="W214" i="1" s="1"/>
  <c r="U952" i="1"/>
  <c r="U630" i="1"/>
  <c r="S632" i="1"/>
  <c r="V632" i="1" s="1"/>
  <c r="W632" i="1" s="1"/>
  <c r="S333" i="1"/>
  <c r="V333" i="1" s="1"/>
  <c r="W333" i="1" s="1"/>
  <c r="V422" i="1"/>
  <c r="W422" i="1" s="1"/>
  <c r="U62" i="1"/>
  <c r="S492" i="1"/>
  <c r="V765" i="1"/>
  <c r="W765" i="1" s="1"/>
  <c r="S517" i="1"/>
  <c r="V158" i="1"/>
  <c r="W158" i="1" s="1"/>
  <c r="S533" i="1"/>
  <c r="V533" i="1" s="1"/>
  <c r="W533" i="1" s="1"/>
  <c r="S903" i="1"/>
  <c r="V78" i="1"/>
  <c r="W78" i="1" s="1"/>
  <c r="U249" i="1"/>
  <c r="V728" i="1"/>
  <c r="W728" i="1" s="1"/>
  <c r="V127" i="1"/>
  <c r="W127" i="1" s="1"/>
  <c r="S689" i="1"/>
  <c r="V689" i="1" s="1"/>
  <c r="W689" i="1" s="1"/>
  <c r="V963" i="1"/>
  <c r="W963" i="1" s="1"/>
  <c r="V92" i="1"/>
  <c r="W92" i="1" s="1"/>
  <c r="S547" i="1"/>
  <c r="U98" i="1"/>
  <c r="S114" i="1"/>
  <c r="S95" i="1"/>
  <c r="V95" i="1" s="1"/>
  <c r="W95" i="1" s="1"/>
  <c r="V133" i="1"/>
  <c r="W133" i="1" s="1"/>
  <c r="S778" i="1"/>
  <c r="V778" i="1" s="1"/>
  <c r="W778" i="1" s="1"/>
  <c r="V73" i="1"/>
  <c r="W73" i="1" s="1"/>
  <c r="S334" i="1"/>
  <c r="V334" i="1" s="1"/>
  <c r="W334" i="1" s="1"/>
  <c r="S958" i="1"/>
  <c r="V958" i="1" s="1"/>
  <c r="W958" i="1" s="1"/>
  <c r="V697" i="1"/>
  <c r="W697" i="1" s="1"/>
  <c r="V637" i="1"/>
  <c r="W637" i="1" s="1"/>
  <c r="U764" i="1"/>
  <c r="V764" i="1" s="1"/>
  <c r="W764" i="1" s="1"/>
  <c r="S151" i="1"/>
  <c r="U617" i="1"/>
  <c r="V617" i="1" s="1"/>
  <c r="W617" i="1" s="1"/>
  <c r="U361" i="1"/>
  <c r="U675" i="1"/>
  <c r="S22" i="1"/>
  <c r="V361" i="1"/>
  <c r="W361" i="1" s="1"/>
  <c r="V249" i="1"/>
  <c r="W249" i="1" s="1"/>
  <c r="V67" i="1"/>
  <c r="W67" i="1" s="1"/>
  <c r="V11" i="1"/>
  <c r="W11" i="1" s="1"/>
  <c r="V621" i="1"/>
  <c r="W621" i="1" s="1"/>
  <c r="V896" i="1"/>
  <c r="W896" i="1" s="1"/>
  <c r="V996" i="1"/>
  <c r="W996" i="1" s="1"/>
  <c r="U968" i="1"/>
  <c r="S845" i="1"/>
  <c r="V397" i="1"/>
  <c r="W397" i="1" s="1"/>
  <c r="U345" i="1"/>
  <c r="V693" i="1"/>
  <c r="W693" i="1" s="1"/>
  <c r="U942" i="1"/>
  <c r="V568" i="1"/>
  <c r="W568" i="1" s="1"/>
  <c r="S860" i="1"/>
  <c r="S193" i="1"/>
  <c r="V193" i="1" s="1"/>
  <c r="W193" i="1" s="1"/>
  <c r="U107" i="1"/>
  <c r="U403" i="1"/>
  <c r="U433" i="1"/>
  <c r="V718" i="1"/>
  <c r="W718" i="1" s="1"/>
  <c r="U493" i="1"/>
  <c r="V456" i="1"/>
  <c r="W456" i="1" s="1"/>
  <c r="S838" i="1"/>
  <c r="S452" i="1"/>
  <c r="V503" i="1"/>
  <c r="W503" i="1" s="1"/>
  <c r="S682" i="1"/>
  <c r="U95" i="1"/>
  <c r="V501" i="1"/>
  <c r="W501" i="1" s="1"/>
  <c r="V816" i="1"/>
  <c r="W816" i="1" s="1"/>
  <c r="S942" i="1"/>
  <c r="U65" i="1"/>
  <c r="S68" i="1"/>
  <c r="U442" i="1"/>
  <c r="V932" i="1"/>
  <c r="W932" i="1" s="1"/>
  <c r="S616" i="1"/>
  <c r="V616" i="1" s="1"/>
  <c r="W616" i="1" s="1"/>
  <c r="V401" i="1"/>
  <c r="W401" i="1" s="1"/>
  <c r="U710" i="1"/>
  <c r="V189" i="1"/>
  <c r="W189" i="1" s="1"/>
  <c r="U957" i="1"/>
  <c r="S152" i="1"/>
  <c r="S505" i="1"/>
  <c r="V505" i="1" s="1"/>
  <c r="W505" i="1" s="1"/>
  <c r="U802" i="1"/>
  <c r="V802" i="1" s="1"/>
  <c r="W802" i="1" s="1"/>
  <c r="S107" i="1"/>
  <c r="V107" i="1" s="1"/>
  <c r="W107" i="1" s="1"/>
  <c r="U771" i="1"/>
  <c r="V771" i="1" s="1"/>
  <c r="W771" i="1" s="1"/>
  <c r="V605" i="1"/>
  <c r="W605" i="1" s="1"/>
  <c r="S55" i="1"/>
  <c r="V241" i="1"/>
  <c r="W241" i="1" s="1"/>
  <c r="S835" i="1"/>
  <c r="U169" i="1"/>
  <c r="U428" i="1"/>
  <c r="V346" i="1"/>
  <c r="W346" i="1" s="1"/>
  <c r="S494" i="1"/>
  <c r="U284" i="1"/>
  <c r="S930" i="1"/>
  <c r="V182" i="1"/>
  <c r="W182" i="1" s="1"/>
  <c r="V704" i="1"/>
  <c r="W704" i="1" s="1"/>
  <c r="V347" i="1"/>
  <c r="W347" i="1" s="1"/>
  <c r="U8" i="1"/>
  <c r="U629" i="1"/>
  <c r="V515" i="1"/>
  <c r="W515" i="1" s="1"/>
  <c r="U103" i="1"/>
  <c r="S607" i="1"/>
  <c r="V607" i="1" s="1"/>
  <c r="W607" i="1" s="1"/>
  <c r="S907" i="1"/>
  <c r="V907" i="1" s="1"/>
  <c r="W907" i="1" s="1"/>
  <c r="V87" i="1"/>
  <c r="W87" i="1" s="1"/>
  <c r="V601" i="1"/>
  <c r="W601" i="1" s="1"/>
  <c r="S874" i="1"/>
  <c r="V874" i="1" s="1"/>
  <c r="W874" i="1" s="1"/>
  <c r="U152" i="1"/>
  <c r="S707" i="1"/>
  <c r="V707" i="1" s="1"/>
  <c r="W707" i="1" s="1"/>
  <c r="U161" i="1"/>
  <c r="V161" i="1" s="1"/>
  <c r="W161" i="1" s="1"/>
  <c r="U385" i="1"/>
  <c r="U151" i="1"/>
  <c r="V969" i="1"/>
  <c r="W969" i="1" s="1"/>
  <c r="U550" i="1"/>
  <c r="U248" i="1"/>
  <c r="U452" i="1"/>
  <c r="V879" i="1"/>
  <c r="W879" i="1" s="1"/>
  <c r="V399" i="1"/>
  <c r="W399" i="1" s="1"/>
  <c r="V828" i="1"/>
  <c r="W828" i="1" s="1"/>
  <c r="S736" i="1"/>
  <c r="V736" i="1" s="1"/>
  <c r="W736" i="1" s="1"/>
  <c r="S966" i="1"/>
  <c r="S385" i="1"/>
  <c r="S629" i="1"/>
  <c r="V629" i="1" s="1"/>
  <c r="W629" i="1" s="1"/>
  <c r="V82" i="1"/>
  <c r="W82" i="1" s="1"/>
  <c r="V920" i="1"/>
  <c r="W920" i="1" s="1"/>
  <c r="S103" i="1"/>
  <c r="V103" i="1" s="1"/>
  <c r="W103" i="1" s="1"/>
  <c r="V853" i="1"/>
  <c r="W853" i="1" s="1"/>
  <c r="V769" i="1"/>
  <c r="W769" i="1" s="1"/>
  <c r="U462" i="1"/>
  <c r="V462" i="1" s="1"/>
  <c r="W462" i="1" s="1"/>
  <c r="S968" i="1"/>
  <c r="S655" i="1"/>
  <c r="V655" i="1" s="1"/>
  <c r="W655" i="1" s="1"/>
  <c r="U791" i="1"/>
  <c r="U296" i="1"/>
  <c r="V898" i="1"/>
  <c r="W898" i="1" s="1"/>
  <c r="V709" i="1"/>
  <c r="W709" i="1" s="1"/>
  <c r="U928" i="1"/>
  <c r="V928" i="1" s="1"/>
  <c r="W928" i="1" s="1"/>
  <c r="U354" i="1"/>
  <c r="V354" i="1" s="1"/>
  <c r="W354" i="1" s="1"/>
  <c r="V696" i="1"/>
  <c r="W696" i="1" s="1"/>
  <c r="U380" i="1"/>
  <c r="S337" i="1"/>
  <c r="V337" i="1" s="1"/>
  <c r="W337" i="1" s="1"/>
  <c r="U474" i="1"/>
  <c r="V474" i="1" s="1"/>
  <c r="W474" i="1" s="1"/>
  <c r="U492" i="1"/>
  <c r="S809" i="1"/>
  <c r="V809" i="1" s="1"/>
  <c r="W809" i="1" s="1"/>
  <c r="U542" i="1"/>
  <c r="V589" i="1"/>
  <c r="W589" i="1" s="1"/>
  <c r="V145" i="1"/>
  <c r="W145" i="1" s="1"/>
  <c r="V786" i="1"/>
  <c r="W786" i="1" s="1"/>
  <c r="V373" i="1"/>
  <c r="W373" i="1" s="1"/>
  <c r="U171" i="1"/>
  <c r="S473" i="1"/>
  <c r="V473" i="1" s="1"/>
  <c r="W473" i="1" s="1"/>
  <c r="S17" i="1"/>
  <c r="V17" i="1" s="1"/>
  <c r="W17" i="1" s="1"/>
  <c r="S250" i="1"/>
  <c r="V250" i="1" s="1"/>
  <c r="W250" i="1" s="1"/>
  <c r="S510" i="1"/>
  <c r="V936" i="1"/>
  <c r="W936" i="1" s="1"/>
  <c r="V211" i="1"/>
  <c r="W211" i="1" s="1"/>
  <c r="U647" i="1"/>
  <c r="V647" i="1" s="1"/>
  <c r="W647" i="1" s="1"/>
  <c r="S909" i="1"/>
  <c r="V909" i="1" s="1"/>
  <c r="W909" i="1" s="1"/>
  <c r="V100" i="1"/>
  <c r="W100" i="1" s="1"/>
  <c r="S122" i="1"/>
  <c r="U548" i="1"/>
  <c r="S849" i="1"/>
  <c r="V3" i="1"/>
  <c r="W3" i="1" s="1"/>
  <c r="S220" i="1"/>
  <c r="V220" i="1" s="1"/>
  <c r="W220" i="1" s="1"/>
  <c r="V1000" i="1"/>
  <c r="W1000" i="1" s="1"/>
  <c r="S953" i="1"/>
  <c r="S349" i="1"/>
  <c r="S153" i="1"/>
  <c r="V153" i="1" s="1"/>
  <c r="W153" i="1" s="1"/>
  <c r="S584" i="1"/>
  <c r="V584" i="1" s="1"/>
  <c r="W584" i="1" s="1"/>
  <c r="U129" i="1"/>
  <c r="U560" i="1"/>
  <c r="V560" i="1" s="1"/>
  <c r="W560" i="1" s="1"/>
  <c r="S394" i="1"/>
  <c r="U22" i="1"/>
  <c r="V746" i="1"/>
  <c r="W746" i="1" s="1"/>
  <c r="U661" i="1"/>
  <c r="U739" i="1"/>
  <c r="S827" i="1"/>
  <c r="V827" i="1" s="1"/>
  <c r="W827" i="1" s="1"/>
  <c r="U582" i="1"/>
  <c r="U55" i="1"/>
  <c r="S245" i="1"/>
  <c r="V245" i="1" s="1"/>
  <c r="W245" i="1" s="1"/>
  <c r="U638" i="1"/>
  <c r="V638" i="1" s="1"/>
  <c r="W638" i="1" s="1"/>
  <c r="U283" i="1"/>
  <c r="S514" i="1"/>
  <c r="V238" i="1"/>
  <c r="W238" i="1" s="1"/>
  <c r="S296" i="1"/>
  <c r="S548" i="1"/>
  <c r="V548" i="1" s="1"/>
  <c r="W548" i="1" s="1"/>
  <c r="V889" i="1"/>
  <c r="W889" i="1" s="1"/>
  <c r="V183" i="1"/>
  <c r="W183" i="1" s="1"/>
  <c r="S278" i="1"/>
  <c r="V754" i="1"/>
  <c r="W754" i="1" s="1"/>
  <c r="U239" i="1"/>
  <c r="S345" i="1"/>
  <c r="S545" i="1"/>
  <c r="S437" i="1"/>
  <c r="V437" i="1" s="1"/>
  <c r="W437" i="1" s="1"/>
  <c r="S526" i="1"/>
  <c r="V526" i="1" s="1"/>
  <c r="W526" i="1" s="1"/>
  <c r="U499" i="1"/>
  <c r="U110" i="1"/>
  <c r="V110" i="1" s="1"/>
  <c r="W110" i="1" s="1"/>
  <c r="V287" i="1"/>
  <c r="W287" i="1" s="1"/>
  <c r="U502" i="1"/>
  <c r="S862" i="1"/>
  <c r="V659" i="1"/>
  <c r="W659" i="1" s="1"/>
  <c r="U960" i="1"/>
  <c r="U314" i="1"/>
  <c r="U665" i="1"/>
  <c r="V31" i="1"/>
  <c r="W31" i="1" s="1"/>
  <c r="V444" i="1"/>
  <c r="W444" i="1" s="1"/>
  <c r="U903" i="1"/>
  <c r="S117" i="1"/>
  <c r="V117" i="1" s="1"/>
  <c r="W117" i="1" s="1"/>
  <c r="S811" i="1"/>
  <c r="V811" i="1" s="1"/>
  <c r="W811" i="1" s="1"/>
  <c r="V257" i="1"/>
  <c r="W257" i="1" s="1"/>
  <c r="V931" i="1"/>
  <c r="W931" i="1" s="1"/>
  <c r="S944" i="1"/>
  <c r="S108" i="1"/>
  <c r="V108" i="1" s="1"/>
  <c r="W108" i="1" s="1"/>
  <c r="V5" i="1"/>
  <c r="W5" i="1" s="1"/>
  <c r="S246" i="1"/>
  <c r="V744" i="1"/>
  <c r="W744" i="1" s="1"/>
  <c r="S378" i="1"/>
  <c r="V378" i="1" s="1"/>
  <c r="W378" i="1" s="1"/>
  <c r="V577" i="1"/>
  <c r="W577" i="1" s="1"/>
  <c r="U146" i="1"/>
  <c r="V146" i="1" s="1"/>
  <c r="W146" i="1" s="1"/>
  <c r="S626" i="1"/>
  <c r="U885" i="1"/>
  <c r="S256" i="1"/>
  <c r="U727" i="1"/>
  <c r="U349" i="1"/>
  <c r="U666" i="1"/>
  <c r="S861" i="1"/>
  <c r="V861" i="1" s="1"/>
  <c r="W861" i="1" s="1"/>
  <c r="U203" i="1"/>
  <c r="S565" i="1"/>
  <c r="V565" i="1" s="1"/>
  <c r="W565" i="1" s="1"/>
  <c r="U803" i="1"/>
  <c r="U365" i="1"/>
  <c r="U849" i="1"/>
  <c r="U692" i="1"/>
  <c r="S502" i="1"/>
  <c r="S666" i="1"/>
  <c r="U845" i="1"/>
  <c r="S803" i="1"/>
  <c r="V803" i="1" s="1"/>
  <c r="W803" i="1" s="1"/>
  <c r="U547" i="1"/>
  <c r="S857" i="1"/>
  <c r="V34" i="1"/>
  <c r="W34" i="1" s="1"/>
  <c r="S550" i="1"/>
  <c r="V550" i="1" s="1"/>
  <c r="W550" i="1" s="1"/>
  <c r="S906" i="1"/>
  <c r="V906" i="1" s="1"/>
  <c r="W906" i="1" s="1"/>
  <c r="U308" i="1"/>
  <c r="V155" i="1"/>
  <c r="W155" i="1" s="1"/>
  <c r="S918" i="1"/>
  <c r="V918" i="1" s="1"/>
  <c r="W918" i="1" s="1"/>
  <c r="V412" i="1"/>
  <c r="W412" i="1" s="1"/>
  <c r="U454" i="1"/>
  <c r="V454" i="1" s="1"/>
  <c r="W454" i="1" s="1"/>
  <c r="S314" i="1"/>
  <c r="V314" i="1" s="1"/>
  <c r="W314" i="1" s="1"/>
  <c r="U24" i="1"/>
  <c r="U132" i="1"/>
  <c r="S290" i="1"/>
  <c r="V471" i="1"/>
  <c r="W471" i="1" s="1"/>
  <c r="V229" i="1"/>
  <c r="W229" i="1" s="1"/>
  <c r="S665" i="1"/>
  <c r="V665" i="1" s="1"/>
  <c r="W665" i="1" s="1"/>
  <c r="U246" i="1"/>
  <c r="S384" i="1"/>
  <c r="V384" i="1" s="1"/>
  <c r="W384" i="1" s="1"/>
  <c r="S599" i="1"/>
  <c r="V599" i="1" s="1"/>
  <c r="W599" i="1" s="1"/>
  <c r="U847" i="1"/>
  <c r="S298" i="1"/>
  <c r="V298" i="1" s="1"/>
  <c r="W298" i="1" s="1"/>
  <c r="U966" i="1"/>
  <c r="V893" i="1"/>
  <c r="W893" i="1" s="1"/>
  <c r="V203" i="1"/>
  <c r="W203" i="1" s="1"/>
  <c r="U748" i="1"/>
  <c r="V748" i="1" s="1"/>
  <c r="W748" i="1" s="1"/>
  <c r="U392" i="1"/>
  <c r="V392" i="1" s="1"/>
  <c r="W392" i="1" s="1"/>
  <c r="S226" i="1"/>
  <c r="V284" i="1"/>
  <c r="W284" i="1" s="1"/>
  <c r="V59" i="1"/>
  <c r="W59" i="1" s="1"/>
  <c r="V785" i="1"/>
  <c r="W785" i="1" s="1"/>
  <c r="S555" i="1"/>
  <c r="V555" i="1" s="1"/>
  <c r="W555" i="1" s="1"/>
  <c r="U919" i="1"/>
  <c r="V61" i="1"/>
  <c r="W61" i="1" s="1"/>
  <c r="S414" i="1"/>
  <c r="V556" i="1"/>
  <c r="W556" i="1" s="1"/>
  <c r="S198" i="1"/>
  <c r="V198" i="1" s="1"/>
  <c r="W198" i="1" s="1"/>
  <c r="S243" i="1"/>
  <c r="V243" i="1" s="1"/>
  <c r="W243" i="1" s="1"/>
  <c r="S534" i="1"/>
  <c r="V534" i="1" s="1"/>
  <c r="W534" i="1" s="1"/>
  <c r="U678" i="1"/>
  <c r="U432" i="1"/>
  <c r="V432" i="1" s="1"/>
  <c r="W432" i="1" s="1"/>
  <c r="U650" i="1"/>
  <c r="V650" i="1" s="1"/>
  <c r="W650" i="1" s="1"/>
  <c r="U488" i="1"/>
  <c r="V488" i="1" s="1"/>
  <c r="W488" i="1" s="1"/>
  <c r="V767" i="1"/>
  <c r="W767" i="1" s="1"/>
  <c r="S980" i="1"/>
  <c r="S540" i="1"/>
  <c r="V540" i="1" s="1"/>
  <c r="W540" i="1" s="1"/>
  <c r="S10" i="1"/>
  <c r="V10" i="1" s="1"/>
  <c r="W10" i="1" s="1"/>
  <c r="S639" i="1"/>
  <c r="U953" i="1"/>
  <c r="U722" i="1"/>
  <c r="V722" i="1" s="1"/>
  <c r="W722" i="1" s="1"/>
  <c r="S518" i="1"/>
  <c r="V518" i="1" s="1"/>
  <c r="W518" i="1" s="1"/>
  <c r="S239" i="1"/>
  <c r="V239" i="1" s="1"/>
  <c r="W239" i="1" s="1"/>
  <c r="U944" i="1"/>
  <c r="U776" i="1"/>
  <c r="V120" i="1"/>
  <c r="W120" i="1" s="1"/>
  <c r="S166" i="1"/>
  <c r="V166" i="1" s="1"/>
  <c r="W166" i="1" s="1"/>
  <c r="U639" i="1"/>
  <c r="V817" i="1"/>
  <c r="W817" i="1" s="1"/>
  <c r="U757" i="1"/>
  <c r="V641" i="1"/>
  <c r="W641" i="1" s="1"/>
  <c r="U987" i="1"/>
  <c r="S96" i="1"/>
  <c r="V96" i="1" s="1"/>
  <c r="W96" i="1" s="1"/>
  <c r="V715" i="1"/>
  <c r="W715" i="1" s="1"/>
  <c r="S72" i="1"/>
  <c r="V72" i="1" s="1"/>
  <c r="W72" i="1" s="1"/>
  <c r="U518" i="1"/>
  <c r="S143" i="1"/>
  <c r="V143" i="1" s="1"/>
  <c r="W143" i="1" s="1"/>
  <c r="V342" i="1"/>
  <c r="W342" i="1" s="1"/>
  <c r="S573" i="1"/>
  <c r="V573" i="1" s="1"/>
  <c r="W573" i="1" s="1"/>
  <c r="S733" i="1"/>
  <c r="V733" i="1" s="1"/>
  <c r="W733" i="1" s="1"/>
  <c r="V929" i="1"/>
  <c r="W929" i="1" s="1"/>
  <c r="S542" i="1"/>
  <c r="S129" i="1"/>
  <c r="V129" i="1" s="1"/>
  <c r="W129" i="1" s="1"/>
  <c r="S499" i="1"/>
  <c r="U682" i="1"/>
  <c r="V634" i="1"/>
  <c r="W634" i="1" s="1"/>
  <c r="S449" i="1"/>
  <c r="V449" i="1" s="1"/>
  <c r="W449" i="1" s="1"/>
  <c r="V711" i="1"/>
  <c r="W711" i="1" s="1"/>
  <c r="V147" i="1"/>
  <c r="W147" i="1" s="1"/>
  <c r="S619" i="1"/>
  <c r="V619" i="1" s="1"/>
  <c r="W619" i="1" s="1"/>
  <c r="V839" i="1"/>
  <c r="W839" i="1" s="1"/>
  <c r="U705" i="1"/>
  <c r="U414" i="1"/>
  <c r="U186" i="1"/>
  <c r="S206" i="1"/>
  <c r="S952" i="1"/>
  <c r="U491" i="1"/>
  <c r="U838" i="1"/>
  <c r="S24" i="1"/>
  <c r="V701" i="1"/>
  <c r="W701" i="1" s="1"/>
  <c r="V873" i="1"/>
  <c r="W873" i="1" s="1"/>
  <c r="U525" i="1"/>
  <c r="V662" i="1"/>
  <c r="W662" i="1" s="1"/>
  <c r="V350" i="1"/>
  <c r="W350" i="1" s="1"/>
  <c r="U685" i="1"/>
  <c r="V685" i="1" s="1"/>
  <c r="W685" i="1" s="1"/>
  <c r="S116" i="1"/>
  <c r="S491" i="1"/>
  <c r="V491" i="1" s="1"/>
  <c r="W491" i="1" s="1"/>
  <c r="U122" i="1"/>
  <c r="V735" i="1"/>
  <c r="W735" i="1" s="1"/>
  <c r="S852" i="1"/>
  <c r="V852" i="1" s="1"/>
  <c r="W852" i="1" s="1"/>
  <c r="S77" i="1"/>
  <c r="V77" i="1" s="1"/>
  <c r="W77" i="1" s="1"/>
  <c r="V395" i="1"/>
  <c r="W395" i="1" s="1"/>
  <c r="U614" i="1"/>
  <c r="V614" i="1" s="1"/>
  <c r="W614" i="1" s="1"/>
  <c r="S442" i="1"/>
  <c r="U206" i="1"/>
  <c r="S774" i="1"/>
  <c r="V774" i="1" s="1"/>
  <c r="W774" i="1" s="1"/>
  <c r="U538" i="1"/>
  <c r="U223" i="1"/>
  <c r="V223" i="1" s="1"/>
  <c r="W223" i="1" s="1"/>
  <c r="S695" i="1"/>
  <c r="V695" i="1" s="1"/>
  <c r="W695" i="1" s="1"/>
  <c r="S138" i="1"/>
  <c r="V138" i="1" s="1"/>
  <c r="W138" i="1" s="1"/>
  <c r="V460" i="1"/>
  <c r="W460" i="1" s="1"/>
  <c r="S727" i="1"/>
  <c r="S917" i="1"/>
  <c r="V917" i="1" s="1"/>
  <c r="W917" i="1" s="1"/>
  <c r="V197" i="1"/>
  <c r="W197" i="1" s="1"/>
  <c r="U608" i="1"/>
  <c r="V608" i="1" s="1"/>
  <c r="W608" i="1" s="1"/>
  <c r="U856" i="1"/>
  <c r="U431" i="1"/>
  <c r="V431" i="1" s="1"/>
  <c r="W431" i="1" s="1"/>
  <c r="U451" i="1"/>
  <c r="U657" i="1"/>
  <c r="V851" i="1"/>
  <c r="W851" i="1" s="1"/>
  <c r="U708" i="1"/>
  <c r="V29" i="1"/>
  <c r="W29" i="1" s="1"/>
  <c r="V734" i="1"/>
  <c r="W734" i="1" s="1"/>
  <c r="V850" i="1"/>
  <c r="W850" i="1" s="1"/>
  <c r="U835" i="1"/>
  <c r="S248" i="1"/>
  <c r="V941" i="1"/>
  <c r="W941" i="1" s="1"/>
  <c r="S62" i="1"/>
  <c r="V62" i="1" s="1"/>
  <c r="W62" i="1" s="1"/>
  <c r="V57" i="1"/>
  <c r="W57" i="1" s="1"/>
  <c r="S678" i="1"/>
  <c r="U237" i="1"/>
  <c r="V886" i="1"/>
  <c r="W886" i="1" s="1"/>
  <c r="U230" i="1"/>
  <c r="V230" i="1" s="1"/>
  <c r="W230" i="1" s="1"/>
  <c r="S675" i="1"/>
  <c r="V675" i="1" s="1"/>
  <c r="W675" i="1" s="1"/>
  <c r="U564" i="1"/>
  <c r="V439" i="1"/>
  <c r="W439" i="1" s="1"/>
  <c r="U590" i="1"/>
  <c r="S65" i="1"/>
  <c r="V792" i="1"/>
  <c r="W792" i="1" s="1"/>
  <c r="S124" i="1"/>
  <c r="V124" i="1" s="1"/>
  <c r="W124" i="1" s="1"/>
  <c r="S188" i="1"/>
  <c r="V188" i="1" s="1"/>
  <c r="W188" i="1" s="1"/>
  <c r="U278" i="1"/>
  <c r="V821" i="1"/>
  <c r="W821" i="1" s="1"/>
  <c r="S271" i="1"/>
  <c r="V271" i="1" s="1"/>
  <c r="W271" i="1" s="1"/>
  <c r="U758" i="1"/>
  <c r="V758" i="1" s="1"/>
  <c r="W758" i="1" s="1"/>
  <c r="U303" i="1"/>
  <c r="V303" i="1" s="1"/>
  <c r="W303" i="1" s="1"/>
  <c r="V661" i="1"/>
  <c r="W661" i="1" s="1"/>
  <c r="U265" i="1"/>
  <c r="U371" i="1"/>
  <c r="U857" i="1"/>
  <c r="U895" i="1"/>
  <c r="V895" i="1" s="1"/>
  <c r="W895" i="1" s="1"/>
  <c r="S218" i="1"/>
  <c r="V218" i="1" s="1"/>
  <c r="W218" i="1" s="1"/>
  <c r="U32" i="1"/>
  <c r="V32" i="1" s="1"/>
  <c r="W32" i="1" s="1"/>
  <c r="U687" i="1"/>
  <c r="S814" i="1"/>
  <c r="U645" i="1"/>
  <c r="S433" i="1"/>
  <c r="V433" i="1" s="1"/>
  <c r="W433" i="1" s="1"/>
  <c r="V859" i="1"/>
  <c r="W859" i="1" s="1"/>
  <c r="S286" i="1"/>
  <c r="V742" i="1"/>
  <c r="W742" i="1" s="1"/>
  <c r="V984" i="1"/>
  <c r="W984" i="1" s="1"/>
  <c r="V232" i="1"/>
  <c r="W232" i="1" s="1"/>
  <c r="S856" i="1"/>
  <c r="V714" i="1"/>
  <c r="W714" i="1" s="1"/>
  <c r="S564" i="1"/>
  <c r="U156" i="1"/>
  <c r="S8" i="1"/>
  <c r="U233" i="1"/>
  <c r="U673" i="1"/>
  <c r="U510" i="1"/>
  <c r="S101" i="1"/>
  <c r="V101" i="1" s="1"/>
  <c r="W101" i="1" s="1"/>
  <c r="V915" i="1"/>
  <c r="W915" i="1" s="1"/>
  <c r="S445" i="1"/>
  <c r="V445" i="1" s="1"/>
  <c r="W445" i="1" s="1"/>
  <c r="S656" i="1"/>
  <c r="V656" i="1" s="1"/>
  <c r="W656" i="1" s="1"/>
  <c r="U42" i="1"/>
  <c r="V42" i="1" s="1"/>
  <c r="W42" i="1" s="1"/>
  <c r="S535" i="1"/>
  <c r="S793" i="1"/>
  <c r="V793" i="1" s="1"/>
  <c r="W793" i="1" s="1"/>
  <c r="U517" i="1"/>
  <c r="U256" i="1"/>
  <c r="V987" i="1"/>
  <c r="W987" i="1" s="1"/>
  <c r="S371" i="1"/>
  <c r="V348" i="1"/>
  <c r="W348" i="1" s="1"/>
  <c r="U116" i="1"/>
  <c r="S171" i="1"/>
  <c r="U545" i="1"/>
  <c r="S645" i="1"/>
  <c r="S36" i="1"/>
  <c r="V36" i="1" s="1"/>
  <c r="W36" i="1" s="1"/>
  <c r="V609" i="1"/>
  <c r="W609" i="1" s="1"/>
  <c r="U654" i="1"/>
  <c r="S527" i="1"/>
  <c r="V527" i="1" s="1"/>
  <c r="W527" i="1" s="1"/>
  <c r="U980" i="1"/>
  <c r="S885" i="1"/>
  <c r="V885" i="1" s="1"/>
  <c r="W885" i="1" s="1"/>
  <c r="S97" i="1"/>
  <c r="V97" i="1" s="1"/>
  <c r="W97" i="1" s="1"/>
  <c r="U68" i="1"/>
  <c r="V351" i="1"/>
  <c r="W351" i="1" s="1"/>
  <c r="S483" i="1"/>
  <c r="V483" i="1" s="1"/>
  <c r="W483" i="1" s="1"/>
  <c r="S233" i="1"/>
  <c r="S673" i="1"/>
  <c r="V688" i="1"/>
  <c r="W688" i="1" s="1"/>
  <c r="U899" i="1"/>
  <c r="V310" i="1"/>
  <c r="W310" i="1" s="1"/>
  <c r="U192" i="1"/>
  <c r="U535" i="1"/>
  <c r="V88" i="1"/>
  <c r="W88" i="1" s="1"/>
  <c r="V762" i="1"/>
  <c r="W762" i="1" s="1"/>
  <c r="U585" i="1"/>
  <c r="S341" i="1"/>
  <c r="V341" i="1" s="1"/>
  <c r="W341" i="1" s="1"/>
  <c r="S731" i="1"/>
  <c r="V731" i="1" s="1"/>
  <c r="W731" i="1" s="1"/>
  <c r="U204" i="1"/>
  <c r="V204" i="1" s="1"/>
  <c r="W204" i="1" s="1"/>
  <c r="U225" i="1"/>
  <c r="S961" i="1"/>
  <c r="V961" i="1" s="1"/>
  <c r="W961" i="1" s="1"/>
  <c r="V380" i="1"/>
  <c r="W380" i="1" s="1"/>
  <c r="S977" i="1"/>
  <c r="V977" i="1" s="1"/>
  <c r="W977" i="1" s="1"/>
  <c r="S368" i="1"/>
  <c r="V368" i="1" s="1"/>
  <c r="W368" i="1" s="1"/>
  <c r="V157" i="1"/>
  <c r="W157" i="1" s="1"/>
  <c r="S237" i="1"/>
  <c r="V237" i="1" s="1"/>
  <c r="W237" i="1" s="1"/>
  <c r="S910" i="1"/>
  <c r="V910" i="1" s="1"/>
  <c r="W910" i="1" s="1"/>
  <c r="V267" i="1"/>
  <c r="W267" i="1" s="1"/>
  <c r="S265" i="1"/>
  <c r="V265" i="1" s="1"/>
  <c r="W265" i="1" s="1"/>
  <c r="U286" i="1"/>
  <c r="V724" i="1"/>
  <c r="W724" i="1" s="1"/>
  <c r="S49" i="1"/>
  <c r="V49" i="1" s="1"/>
  <c r="W49" i="1" s="1"/>
  <c r="V485" i="1"/>
  <c r="W485" i="1" s="1"/>
  <c r="S790" i="1"/>
  <c r="V790" i="1" s="1"/>
  <c r="W790" i="1" s="1"/>
  <c r="U338" i="1"/>
  <c r="V338" i="1" s="1"/>
  <c r="W338" i="1" s="1"/>
  <c r="U930" i="1"/>
  <c r="V60" i="1"/>
  <c r="W60" i="1" s="1"/>
  <c r="S776" i="1"/>
  <c r="V773" i="1"/>
  <c r="W773" i="1" s="1"/>
  <c r="V990" i="1"/>
  <c r="W990" i="1" s="1"/>
  <c r="V995" i="1"/>
  <c r="W995" i="1" s="1"/>
  <c r="U139" i="1"/>
  <c r="S710" i="1"/>
  <c r="V710" i="1" s="1"/>
  <c r="W710" i="1" s="1"/>
  <c r="S749" i="1"/>
  <c r="V749" i="1" s="1"/>
  <c r="W749" i="1" s="1"/>
  <c r="V554" i="1"/>
  <c r="W554" i="1" s="1"/>
  <c r="U862" i="1"/>
  <c r="V795" i="1"/>
  <c r="W795" i="1" s="1"/>
  <c r="S468" i="1"/>
  <c r="V468" i="1" s="1"/>
  <c r="W468" i="1" s="1"/>
  <c r="S670" i="1"/>
  <c r="V670" i="1" s="1"/>
  <c r="W670" i="1" s="1"/>
  <c r="U74" i="1"/>
  <c r="V74" i="1" s="1"/>
  <c r="W74" i="1" s="1"/>
  <c r="S562" i="1"/>
  <c r="V562" i="1" s="1"/>
  <c r="W562" i="1" s="1"/>
  <c r="S899" i="1"/>
  <c r="V899" i="1" s="1"/>
  <c r="W899" i="1" s="1"/>
  <c r="V343" i="1"/>
  <c r="W343" i="1" s="1"/>
  <c r="U860" i="1"/>
  <c r="S781" i="1"/>
  <c r="V781" i="1" s="1"/>
  <c r="W781" i="1" s="1"/>
  <c r="S585" i="1"/>
  <c r="S846" i="1"/>
  <c r="V846" i="1" s="1"/>
  <c r="W846" i="1" s="1"/>
  <c r="U814" i="1"/>
  <c r="U579" i="1"/>
  <c r="V579" i="1" s="1"/>
  <c r="W579" i="1" s="1"/>
  <c r="V2712" i="1" l="1"/>
  <c r="W2712" i="1" s="1"/>
  <c r="V1465" i="1"/>
  <c r="W1465" i="1" s="1"/>
  <c r="V777" i="1"/>
  <c r="W777" i="1" s="1"/>
  <c r="V971" i="1"/>
  <c r="W971" i="1" s="1"/>
  <c r="V2498" i="1"/>
  <c r="W2498" i="1" s="1"/>
  <c r="V2212" i="1"/>
  <c r="W2212" i="1" s="1"/>
  <c r="V2201" i="1"/>
  <c r="W2201" i="1" s="1"/>
  <c r="V592" i="1"/>
  <c r="W592" i="1" s="1"/>
  <c r="V288" i="1"/>
  <c r="W288" i="1" s="1"/>
  <c r="V2218" i="1"/>
  <c r="W2218" i="1" s="1"/>
  <c r="V1608" i="1"/>
  <c r="W1608" i="1" s="1"/>
  <c r="V2993" i="1"/>
  <c r="W2993" i="1" s="1"/>
  <c r="V80" i="1"/>
  <c r="W80" i="1" s="1"/>
  <c r="V2206" i="1"/>
  <c r="W2206" i="1" s="1"/>
  <c r="V1471" i="1"/>
  <c r="W1471" i="1" s="1"/>
  <c r="V1442" i="1"/>
  <c r="W1442" i="1" s="1"/>
  <c r="V2468" i="1"/>
  <c r="W2468" i="1" s="1"/>
  <c r="V2904" i="1"/>
  <c r="W2904" i="1" s="1"/>
  <c r="V2084" i="1"/>
  <c r="W2084" i="1" s="1"/>
  <c r="V2299" i="1"/>
  <c r="W2299" i="1" s="1"/>
  <c r="V703" i="1"/>
  <c r="W703" i="1" s="1"/>
  <c r="V682" i="1"/>
  <c r="W682" i="1" s="1"/>
  <c r="V2187" i="1"/>
  <c r="W2187" i="1" s="1"/>
  <c r="V345" i="1"/>
  <c r="W345" i="1" s="1"/>
  <c r="V1920" i="1"/>
  <c r="W1920" i="1" s="1"/>
  <c r="V2111" i="1"/>
  <c r="W2111" i="1" s="1"/>
  <c r="V2564" i="1"/>
  <c r="W2564" i="1" s="1"/>
  <c r="V1835" i="1"/>
  <c r="W1835" i="1" s="1"/>
  <c r="V2275" i="1"/>
  <c r="W2275" i="1" s="1"/>
  <c r="V8" i="1"/>
  <c r="W8" i="1" s="1"/>
  <c r="V514" i="1"/>
  <c r="W514" i="1" s="1"/>
  <c r="V838" i="1"/>
  <c r="W838" i="1" s="1"/>
  <c r="V1122" i="1"/>
  <c r="W1122" i="1" s="1"/>
  <c r="V1582" i="1"/>
  <c r="W1582" i="1" s="1"/>
  <c r="V2220" i="1"/>
  <c r="W2220" i="1" s="1"/>
  <c r="V1395" i="1"/>
  <c r="W1395" i="1" s="1"/>
  <c r="V1232" i="1"/>
  <c r="W1232" i="1" s="1"/>
  <c r="V2270" i="1"/>
  <c r="W2270" i="1" s="1"/>
  <c r="V856" i="1"/>
  <c r="W856" i="1" s="1"/>
  <c r="V171" i="1"/>
  <c r="W171" i="1" s="1"/>
  <c r="V1049" i="1"/>
  <c r="W1049" i="1" s="1"/>
  <c r="V1857" i="1"/>
  <c r="W1857" i="1" s="1"/>
  <c r="V1511" i="1"/>
  <c r="W1511" i="1" s="1"/>
  <c r="V2817" i="1"/>
  <c r="W2817" i="1" s="1"/>
  <c r="V2415" i="1"/>
  <c r="W2415" i="1" s="1"/>
  <c r="V2494" i="1"/>
  <c r="W2494" i="1" s="1"/>
  <c r="V2623" i="1"/>
  <c r="W2623" i="1" s="1"/>
  <c r="V791" i="1"/>
  <c r="W791" i="1" s="1"/>
  <c r="V517" i="1"/>
  <c r="W517" i="1" s="1"/>
  <c r="V1383" i="1"/>
  <c r="W1383" i="1" s="1"/>
  <c r="V1976" i="1"/>
  <c r="W1976" i="1" s="1"/>
  <c r="V2740" i="1"/>
  <c r="W2740" i="1" s="1"/>
  <c r="V2100" i="1"/>
  <c r="W2100" i="1" s="1"/>
  <c r="V2603" i="1"/>
  <c r="W2603" i="1" s="1"/>
  <c r="V835" i="1"/>
  <c r="W835" i="1" s="1"/>
  <c r="V65" i="1"/>
  <c r="W65" i="1" s="1"/>
  <c r="V452" i="1"/>
  <c r="W452" i="1" s="1"/>
  <c r="V903" i="1"/>
  <c r="W903" i="1" s="1"/>
  <c r="V952" i="1"/>
  <c r="W952" i="1" s="1"/>
  <c r="V151" i="1"/>
  <c r="W151" i="1" s="1"/>
  <c r="V1222" i="1"/>
  <c r="W1222" i="1" s="1"/>
  <c r="V1851" i="1"/>
  <c r="W1851" i="1" s="1"/>
  <c r="V2622" i="1"/>
  <c r="W2622" i="1" s="1"/>
  <c r="V2234" i="1"/>
  <c r="W2234" i="1" s="1"/>
  <c r="V2928" i="1"/>
  <c r="W2928" i="1" s="1"/>
  <c r="V277" i="1"/>
  <c r="W277" i="1" s="1"/>
  <c r="V968" i="1"/>
  <c r="W968" i="1" s="1"/>
  <c r="V1190" i="1"/>
  <c r="W1190" i="1" s="1"/>
  <c r="V2342" i="1"/>
  <c r="W2342" i="1" s="1"/>
  <c r="V1318" i="1"/>
  <c r="W1318" i="1" s="1"/>
  <c r="V542" i="1"/>
  <c r="W542" i="1" s="1"/>
  <c r="V403" i="1"/>
  <c r="W403" i="1" s="1"/>
  <c r="V428" i="1"/>
  <c r="W428" i="1" s="1"/>
  <c r="V1719" i="1"/>
  <c r="W1719" i="1" s="1"/>
  <c r="V1430" i="1"/>
  <c r="W1430" i="1" s="1"/>
  <c r="V1858" i="1"/>
  <c r="W1858" i="1" s="1"/>
  <c r="V2354" i="1"/>
  <c r="W2354" i="1" s="1"/>
  <c r="V2669" i="1"/>
  <c r="W2669" i="1" s="1"/>
  <c r="V1193" i="1"/>
  <c r="W1193" i="1" s="1"/>
  <c r="V862" i="1"/>
  <c r="W862" i="1" s="1"/>
  <c r="V2258" i="1"/>
  <c r="W2258" i="1" s="1"/>
  <c r="V2129" i="1"/>
  <c r="W2129" i="1" s="1"/>
  <c r="V2253" i="1"/>
  <c r="W2253" i="1" s="1"/>
  <c r="V2611" i="1"/>
  <c r="W2611" i="1" s="1"/>
  <c r="V2123" i="1"/>
  <c r="W2123" i="1" s="1"/>
  <c r="V2975" i="1"/>
  <c r="W2975" i="1" s="1"/>
  <c r="V2974" i="1"/>
  <c r="W2974" i="1" s="1"/>
  <c r="V2152" i="1"/>
  <c r="W2152" i="1" s="1"/>
  <c r="V2556" i="1"/>
  <c r="W2556" i="1" s="1"/>
  <c r="V313" i="1"/>
  <c r="W313" i="1" s="1"/>
  <c r="V1643" i="1"/>
  <c r="W1643" i="1" s="1"/>
  <c r="V311" i="1"/>
  <c r="W311" i="1" s="1"/>
  <c r="V75" i="1"/>
  <c r="W75" i="1" s="1"/>
  <c r="V256" i="1"/>
  <c r="W256" i="1" s="1"/>
  <c r="V538" i="1"/>
  <c r="W538" i="1" s="1"/>
  <c r="V2279" i="1"/>
  <c r="W2279" i="1" s="1"/>
  <c r="V2131" i="1"/>
  <c r="W2131" i="1" s="1"/>
  <c r="V1723" i="1"/>
  <c r="W1723" i="1" s="1"/>
  <c r="V2965" i="1"/>
  <c r="W2965" i="1" s="1"/>
  <c r="V1447" i="1"/>
  <c r="W1447" i="1" s="1"/>
  <c r="V2760" i="1"/>
  <c r="W2760" i="1" s="1"/>
  <c r="V2243" i="1"/>
  <c r="W2243" i="1" s="1"/>
  <c r="V2944" i="1"/>
  <c r="W2944" i="1" s="1"/>
  <c r="V169" i="1"/>
  <c r="W169" i="1" s="1"/>
  <c r="V1600" i="1"/>
  <c r="W1600" i="1" s="1"/>
  <c r="V1613" i="1"/>
  <c r="W1613" i="1" s="1"/>
  <c r="V1782" i="1"/>
  <c r="W1782" i="1" s="1"/>
  <c r="V1371" i="1"/>
  <c r="W1371" i="1" s="1"/>
  <c r="V2333" i="1"/>
  <c r="W2333" i="1" s="1"/>
  <c r="V2522" i="1"/>
  <c r="W2522" i="1" s="1"/>
  <c r="V1941" i="1"/>
  <c r="W1941" i="1" s="1"/>
  <c r="V535" i="1"/>
  <c r="W535" i="1" s="1"/>
  <c r="V442" i="1"/>
  <c r="W442" i="1" s="1"/>
  <c r="V673" i="1"/>
  <c r="W673" i="1" s="1"/>
  <c r="V626" i="1"/>
  <c r="W626" i="1" s="1"/>
  <c r="V233" i="1"/>
  <c r="W233" i="1" s="1"/>
  <c r="V248" i="1"/>
  <c r="W248" i="1" s="1"/>
  <c r="V394" i="1"/>
  <c r="W394" i="1" s="1"/>
  <c r="V1970" i="1"/>
  <c r="W1970" i="1" s="1"/>
  <c r="V1428" i="1"/>
  <c r="W1428" i="1" s="1"/>
  <c r="V1051" i="1"/>
  <c r="W1051" i="1" s="1"/>
  <c r="V2709" i="1"/>
  <c r="W2709" i="1" s="1"/>
  <c r="V2462" i="1"/>
  <c r="W2462" i="1" s="1"/>
  <c r="V2554" i="1"/>
  <c r="W2554" i="1" s="1"/>
  <c r="V402" i="1"/>
  <c r="W402" i="1" s="1"/>
  <c r="V450" i="1"/>
  <c r="W450" i="1" s="1"/>
  <c r="V2076" i="1"/>
  <c r="W2076" i="1" s="1"/>
  <c r="V115" i="1"/>
  <c r="W115" i="1" s="1"/>
  <c r="V2461" i="1"/>
  <c r="W2461" i="1" s="1"/>
  <c r="V2767" i="1"/>
  <c r="W2767" i="1" s="1"/>
  <c r="V2892" i="1"/>
  <c r="W2892" i="1" s="1"/>
  <c r="V2074" i="1"/>
  <c r="W2074" i="1" s="1"/>
  <c r="V2772" i="1"/>
  <c r="W2772" i="1" s="1"/>
  <c r="V2266" i="1"/>
  <c r="W2266" i="1" s="1"/>
  <c r="V2122" i="1"/>
  <c r="W2122" i="1" s="1"/>
  <c r="V2283" i="1"/>
  <c r="W2283" i="1" s="1"/>
  <c r="V2456" i="1"/>
  <c r="W2456" i="1" s="1"/>
  <c r="V2249" i="1"/>
  <c r="W2249" i="1" s="1"/>
  <c r="V2473" i="1"/>
  <c r="W2473" i="1" s="1"/>
  <c r="V2047" i="1"/>
  <c r="W2047" i="1" s="1"/>
  <c r="V2781" i="1"/>
  <c r="W2781" i="1" s="1"/>
  <c r="V2314" i="1"/>
  <c r="W2314" i="1" s="1"/>
  <c r="V2192" i="1"/>
  <c r="W2192" i="1" s="1"/>
  <c r="V2195" i="1"/>
  <c r="W2195" i="1" s="1"/>
  <c r="V2849" i="1"/>
  <c r="W2849" i="1" s="1"/>
  <c r="V2578" i="1"/>
  <c r="W2578" i="1" s="1"/>
  <c r="V2723" i="1"/>
  <c r="W2723" i="1" s="1"/>
  <c r="V2032" i="1"/>
  <c r="W2032" i="1" s="1"/>
  <c r="V2804" i="1"/>
  <c r="W2804" i="1" s="1"/>
  <c r="V2527" i="1"/>
  <c r="W2527" i="1" s="1"/>
  <c r="V2384" i="1"/>
  <c r="W2384" i="1" s="1"/>
  <c r="V2041" i="1"/>
  <c r="W2041" i="1" s="1"/>
  <c r="V2570" i="1"/>
  <c r="W2570" i="1" s="1"/>
  <c r="V2699" i="1"/>
  <c r="W2699" i="1" s="1"/>
  <c r="V2081" i="1"/>
  <c r="W2081" i="1" s="1"/>
  <c r="V2646" i="1"/>
  <c r="W2646" i="1" s="1"/>
  <c r="V2780" i="1"/>
  <c r="W2780" i="1" s="1"/>
  <c r="V2271" i="1"/>
  <c r="W2271" i="1" s="1"/>
  <c r="V2125" i="1"/>
  <c r="W2125" i="1" s="1"/>
  <c r="V2710" i="1"/>
  <c r="W2710" i="1" s="1"/>
  <c r="V2097" i="1"/>
  <c r="W2097" i="1" s="1"/>
  <c r="V2250" i="1"/>
  <c r="W2250" i="1" s="1"/>
  <c r="V2850" i="1"/>
  <c r="W2850" i="1" s="1"/>
  <c r="V2705" i="1"/>
  <c r="W2705" i="1" s="1"/>
  <c r="V2232" i="1"/>
  <c r="W2232" i="1" s="1"/>
  <c r="V2156" i="1"/>
  <c r="W2156" i="1" s="1"/>
  <c r="V2730" i="1"/>
  <c r="W2730" i="1" s="1"/>
  <c r="V2729" i="1"/>
  <c r="W2729" i="1" s="1"/>
  <c r="V2991" i="1"/>
  <c r="W2991" i="1" s="1"/>
  <c r="V2881" i="1"/>
  <c r="W2881" i="1" s="1"/>
  <c r="V2970" i="1"/>
  <c r="W2970" i="1" s="1"/>
  <c r="V2956" i="1"/>
  <c r="W2956" i="1" s="1"/>
  <c r="V2163" i="1"/>
  <c r="W2163" i="1" s="1"/>
  <c r="V2449" i="1"/>
  <c r="W2449" i="1" s="1"/>
  <c r="V2862" i="1"/>
  <c r="W2862" i="1" s="1"/>
  <c r="V2932" i="1"/>
  <c r="W2932" i="1" s="1"/>
  <c r="V2240" i="1"/>
  <c r="W2240" i="1" s="1"/>
  <c r="V2503" i="1"/>
  <c r="W2503" i="1" s="1"/>
  <c r="V2099" i="1"/>
  <c r="W2099" i="1" s="1"/>
  <c r="V2327" i="1"/>
  <c r="W2327" i="1" s="1"/>
  <c r="V2215" i="1"/>
  <c r="W2215" i="1" s="1"/>
  <c r="V2933" i="1"/>
  <c r="W2933" i="1" s="1"/>
  <c r="V2865" i="1"/>
  <c r="W2865" i="1" s="1"/>
  <c r="V2496" i="1"/>
  <c r="W2496" i="1" s="1"/>
  <c r="V2058" i="1"/>
  <c r="W2058" i="1" s="1"/>
  <c r="V2976" i="1"/>
  <c r="W2976" i="1" s="1"/>
  <c r="V2938" i="1"/>
  <c r="W2938" i="1" s="1"/>
  <c r="V2753" i="1"/>
  <c r="W2753" i="1" s="1"/>
  <c r="V2660" i="1"/>
  <c r="W2660" i="1" s="1"/>
  <c r="V2096" i="1"/>
  <c r="W2096" i="1" s="1"/>
  <c r="V2430" i="1"/>
  <c r="W2430" i="1" s="1"/>
  <c r="V1771" i="1"/>
  <c r="W1771" i="1" s="1"/>
  <c r="V1641" i="1"/>
  <c r="W1641" i="1" s="1"/>
  <c r="V1614" i="1"/>
  <c r="W1614" i="1" s="1"/>
  <c r="V1871" i="1"/>
  <c r="W1871" i="1" s="1"/>
  <c r="V1026" i="1"/>
  <c r="W1026" i="1" s="1"/>
  <c r="V1345" i="1"/>
  <c r="W1345" i="1" s="1"/>
  <c r="V1543" i="1"/>
  <c r="W1543" i="1" s="1"/>
  <c r="V1370" i="1"/>
  <c r="W1370" i="1" s="1"/>
  <c r="V1107" i="1"/>
  <c r="W1107" i="1" s="1"/>
  <c r="V1115" i="1"/>
  <c r="W1115" i="1" s="1"/>
  <c r="V1260" i="1"/>
  <c r="W1260" i="1" s="1"/>
  <c r="V1727" i="1"/>
  <c r="W1727" i="1" s="1"/>
  <c r="V1182" i="1"/>
  <c r="W1182" i="1" s="1"/>
  <c r="V1505" i="1"/>
  <c r="W1505" i="1" s="1"/>
  <c r="V1229" i="1"/>
  <c r="W1229" i="1" s="1"/>
  <c r="V1359" i="1"/>
  <c r="W1359" i="1" s="1"/>
  <c r="V1269" i="1"/>
  <c r="W1269" i="1" s="1"/>
  <c r="V1091" i="1"/>
  <c r="W1091" i="1" s="1"/>
  <c r="V1687" i="1"/>
  <c r="W1687" i="1" s="1"/>
  <c r="V1307" i="1"/>
  <c r="W1307" i="1" s="1"/>
  <c r="V1986" i="1"/>
  <c r="W1986" i="1" s="1"/>
  <c r="V1553" i="1"/>
  <c r="W1553" i="1" s="1"/>
  <c r="V1014" i="1"/>
  <c r="W1014" i="1" s="1"/>
  <c r="V1796" i="1"/>
  <c r="W1796" i="1" s="1"/>
  <c r="V1734" i="1"/>
  <c r="W1734" i="1" s="1"/>
  <c r="V1213" i="1"/>
  <c r="W1213" i="1" s="1"/>
  <c r="V1002" i="1"/>
  <c r="W1002" i="1" s="1"/>
  <c r="V1039" i="1"/>
  <c r="W1039" i="1" s="1"/>
  <c r="V1624" i="1"/>
  <c r="W1624" i="1" s="1"/>
  <c r="V1341" i="1"/>
  <c r="W1341" i="1" s="1"/>
  <c r="V1840" i="1"/>
  <c r="W1840" i="1" s="1"/>
  <c r="V1662" i="1"/>
  <c r="W1662" i="1" s="1"/>
  <c r="V1289" i="1"/>
  <c r="W1289" i="1" s="1"/>
  <c r="V1453" i="1"/>
  <c r="W1453" i="1" s="1"/>
  <c r="V1914" i="1"/>
  <c r="W1914" i="1" s="1"/>
  <c r="V1805" i="1"/>
  <c r="W1805" i="1" s="1"/>
  <c r="V1263" i="1"/>
  <c r="W1263" i="1" s="1"/>
  <c r="V1356" i="1"/>
  <c r="W1356" i="1" s="1"/>
  <c r="V1788" i="1"/>
  <c r="W1788" i="1" s="1"/>
  <c r="V1534" i="1"/>
  <c r="W1534" i="1" s="1"/>
  <c r="V1573" i="1"/>
  <c r="W1573" i="1" s="1"/>
  <c r="V1957" i="1"/>
  <c r="W1957" i="1" s="1"/>
  <c r="V1179" i="1"/>
  <c r="W1179" i="1" s="1"/>
  <c r="V1206" i="1"/>
  <c r="W1206" i="1" s="1"/>
  <c r="V1163" i="1"/>
  <c r="W1163" i="1" s="1"/>
  <c r="V1849" i="1"/>
  <c r="W1849" i="1" s="1"/>
  <c r="V1032" i="1"/>
  <c r="W1032" i="1" s="1"/>
  <c r="V1566" i="1"/>
  <c r="W1566" i="1" s="1"/>
  <c r="V1964" i="1"/>
  <c r="W1964" i="1" s="1"/>
  <c r="V1382" i="1"/>
  <c r="W1382" i="1" s="1"/>
  <c r="V1850" i="1"/>
  <c r="W1850" i="1" s="1"/>
  <c r="V1024" i="1"/>
  <c r="W1024" i="1" s="1"/>
  <c r="V1630" i="1"/>
  <c r="W1630" i="1" s="1"/>
  <c r="V1422" i="1"/>
  <c r="W1422" i="1" s="1"/>
  <c r="V1456" i="1"/>
  <c r="W1456" i="1" s="1"/>
  <c r="V1319" i="1"/>
  <c r="W1319" i="1" s="1"/>
  <c r="V1284" i="1"/>
  <c r="W1284" i="1" s="1"/>
  <c r="V1699" i="1"/>
  <c r="W1699" i="1" s="1"/>
  <c r="V1978" i="1"/>
  <c r="W1978" i="1" s="1"/>
  <c r="V1740" i="1"/>
  <c r="W1740" i="1" s="1"/>
  <c r="V1595" i="1"/>
  <c r="W1595" i="1" s="1"/>
  <c r="V192" i="1"/>
  <c r="W192" i="1" s="1"/>
  <c r="V55" i="1"/>
  <c r="W55" i="1" s="1"/>
  <c r="V510" i="1"/>
  <c r="W510" i="1" s="1"/>
  <c r="V582" i="1"/>
  <c r="W582" i="1" s="1"/>
  <c r="V139" i="1"/>
  <c r="W139" i="1" s="1"/>
  <c r="V823" i="1"/>
  <c r="W823" i="1" s="1"/>
  <c r="V22" i="1"/>
  <c r="W22" i="1" s="1"/>
  <c r="V226" i="1"/>
  <c r="W226" i="1" s="1"/>
  <c r="V657" i="1"/>
  <c r="W657" i="1" s="1"/>
  <c r="V499" i="1"/>
  <c r="W499" i="1" s="1"/>
  <c r="V116" i="1"/>
  <c r="W116" i="1" s="1"/>
  <c r="V639" i="1"/>
  <c r="W639" i="1" s="1"/>
  <c r="V545" i="1"/>
  <c r="W545" i="1" s="1"/>
  <c r="V152" i="1"/>
  <c r="W152" i="1" s="1"/>
  <c r="V960" i="1"/>
  <c r="W960" i="1" s="1"/>
  <c r="V493" i="1"/>
  <c r="W493" i="1" s="1"/>
  <c r="V739" i="1"/>
  <c r="W739" i="1" s="1"/>
  <c r="V283" i="1"/>
  <c r="W283" i="1" s="1"/>
  <c r="V708" i="1"/>
  <c r="W708" i="1" s="1"/>
  <c r="V857" i="1"/>
  <c r="W857" i="1" s="1"/>
  <c r="V246" i="1"/>
  <c r="W246" i="1" s="1"/>
  <c r="V860" i="1"/>
  <c r="W860" i="1" s="1"/>
  <c r="V492" i="1"/>
  <c r="W492" i="1" s="1"/>
  <c r="V225" i="1"/>
  <c r="W225" i="1" s="1"/>
  <c r="V564" i="1"/>
  <c r="W564" i="1" s="1"/>
  <c r="V980" i="1"/>
  <c r="W980" i="1" s="1"/>
  <c r="V385" i="1"/>
  <c r="W385" i="1" s="1"/>
  <c r="V132" i="1"/>
  <c r="W132" i="1" s="1"/>
  <c r="V757" i="1"/>
  <c r="W757" i="1" s="1"/>
  <c r="V692" i="1"/>
  <c r="W692" i="1" s="1"/>
  <c r="V645" i="1"/>
  <c r="W645" i="1" s="1"/>
  <c r="V278" i="1"/>
  <c r="W278" i="1" s="1"/>
  <c r="V966" i="1"/>
  <c r="W966" i="1" s="1"/>
  <c r="V654" i="1"/>
  <c r="W654" i="1" s="1"/>
  <c r="V944" i="1"/>
  <c r="W944" i="1" s="1"/>
  <c r="V525" i="1"/>
  <c r="W525" i="1" s="1"/>
  <c r="V666" i="1"/>
  <c r="W666" i="1" s="1"/>
  <c r="V349" i="1"/>
  <c r="W349" i="1" s="1"/>
  <c r="V847" i="1"/>
  <c r="W847" i="1" s="1"/>
  <c r="V502" i="1"/>
  <c r="W502" i="1" s="1"/>
  <c r="V953" i="1"/>
  <c r="W953" i="1" s="1"/>
  <c r="V98" i="1"/>
  <c r="W98" i="1" s="1"/>
  <c r="V776" i="1"/>
  <c r="W776" i="1" s="1"/>
  <c r="V727" i="1"/>
  <c r="W727" i="1" s="1"/>
  <c r="V24" i="1"/>
  <c r="W24" i="1" s="1"/>
  <c r="V296" i="1"/>
  <c r="W296" i="1" s="1"/>
  <c r="V845" i="1"/>
  <c r="W845" i="1" s="1"/>
  <c r="V705" i="1"/>
  <c r="W705" i="1" s="1"/>
  <c r="V286" i="1"/>
  <c r="W286" i="1" s="1"/>
  <c r="V930" i="1"/>
  <c r="W930" i="1" s="1"/>
  <c r="V68" i="1"/>
  <c r="W68" i="1" s="1"/>
  <c r="V186" i="1"/>
  <c r="W186" i="1" s="1"/>
  <c r="V590" i="1"/>
  <c r="W590" i="1" s="1"/>
  <c r="V371" i="1"/>
  <c r="W371" i="1" s="1"/>
  <c r="V451" i="1"/>
  <c r="W451" i="1" s="1"/>
  <c r="V365" i="1"/>
  <c r="W365" i="1" s="1"/>
  <c r="V849" i="1"/>
  <c r="W849" i="1" s="1"/>
  <c r="V494" i="1"/>
  <c r="W494" i="1" s="1"/>
  <c r="V942" i="1"/>
  <c r="W942" i="1" s="1"/>
  <c r="V114" i="1"/>
  <c r="W114" i="1" s="1"/>
  <c r="V957" i="1"/>
  <c r="W957" i="1" s="1"/>
  <c r="V206" i="1"/>
  <c r="W206" i="1" s="1"/>
  <c r="V814" i="1"/>
  <c r="W814" i="1" s="1"/>
  <c r="V414" i="1"/>
  <c r="W414" i="1" s="1"/>
  <c r="V122" i="1"/>
  <c r="W122" i="1" s="1"/>
  <c r="V547" i="1"/>
  <c r="W547" i="1" s="1"/>
  <c r="V455" i="1"/>
  <c r="W455" i="1" s="1"/>
  <c r="V630" i="1"/>
  <c r="W630" i="1" s="1"/>
  <c r="V585" i="1"/>
  <c r="W585" i="1" s="1"/>
  <c r="V678" i="1"/>
  <c r="W678" i="1" s="1"/>
  <c r="V290" i="1"/>
  <c r="W290" i="1" s="1"/>
  <c r="V687" i="1"/>
  <c r="W687" i="1" s="1"/>
  <c r="V919" i="1"/>
  <c r="W91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Radu</author>
  </authors>
  <commentList>
    <comment ref="F1" authorId="0" shapeId="0" xr:uid="{6477EC29-3FE6-48CE-B1D0-AAF6A0C41B4C}">
      <text>
        <r>
          <rPr>
            <b/>
            <sz val="9"/>
            <color indexed="81"/>
            <rFont val="Tahoma"/>
            <family val="2"/>
          </rPr>
          <t>Radu:</t>
        </r>
        <r>
          <rPr>
            <sz val="9"/>
            <color indexed="81"/>
            <rFont val="Tahoma"/>
            <family val="2"/>
          </rPr>
          <t xml:space="preserve">
Dependant on the other geometrical parameters
(=Si substrate expansion)</t>
        </r>
      </text>
    </comment>
  </commentList>
</comments>
</file>

<file path=xl/sharedStrings.xml><?xml version="1.0" encoding="utf-8"?>
<sst xmlns="http://schemas.openxmlformats.org/spreadsheetml/2006/main" count="27" uniqueCount="27">
  <si>
    <t>Design Point</t>
  </si>
  <si>
    <t>P2</t>
  </si>
  <si>
    <t>Delta Temp</t>
  </si>
  <si>
    <t>P7</t>
  </si>
  <si>
    <t>Beta Angle</t>
  </si>
  <si>
    <t>Anchor Displacement</t>
  </si>
  <si>
    <t>Beam Length</t>
  </si>
  <si>
    <t>Beam Width</t>
  </si>
  <si>
    <t>Sensor Displacement</t>
  </si>
  <si>
    <t>Young's Modulus - E</t>
  </si>
  <si>
    <t>CTE - alpha</t>
  </si>
  <si>
    <t>Section Area - A</t>
  </si>
  <si>
    <t>Section Modulus - Wz</t>
  </si>
  <si>
    <t>Second Moment of Area - Iz</t>
  </si>
  <si>
    <t>Thermal Load - ThL</t>
  </si>
  <si>
    <t>Horizontal Reaction Force - H</t>
  </si>
  <si>
    <t>Reaction Moment - M</t>
  </si>
  <si>
    <t>Shear Force - T</t>
  </si>
  <si>
    <t>Axial Stress - SigmaA</t>
  </si>
  <si>
    <t>Shear Stress - TauS</t>
  </si>
  <si>
    <t>Bending Stress - SigmaB</t>
  </si>
  <si>
    <t>Equivalent Stress - SigmaEq</t>
  </si>
  <si>
    <t>Stress Factor - average =</t>
  </si>
  <si>
    <t>Vol</t>
  </si>
  <si>
    <t>Vol Factor - average =</t>
  </si>
  <si>
    <t>Structure Volume</t>
  </si>
  <si>
    <t>Max Mechanical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</si>
</sst>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0000"/>
    <numFmt numFmtId="167" formatCode="0.0000"/>
    <numFmt numFmtId="168" formatCode="0.000000"/>
  </numFmts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3" borderId="1" xfId="0" applyFill="1" applyBorder="1" applyAlignment="1">
      <alignment wrapText="1"/>
    </xf>
    <xf numFmtId="167" fontId="0" fillId="3" borderId="0" xfId="0" applyNumberFormat="1" applyFill="1"/>
    <xf numFmtId="0" fontId="0" fillId="3" borderId="0" xfId="0" applyFill="1"/>
    <xf numFmtId="165" fontId="0" fillId="3" borderId="0" xfId="0" applyNumberFormat="1" applyFill="1"/>
    <xf numFmtId="0" fontId="0" fillId="4" borderId="1" xfId="0" applyFill="1" applyBorder="1" applyAlignment="1">
      <alignment wrapText="1"/>
    </xf>
    <xf numFmtId="165" fontId="0" fillId="4" borderId="0" xfId="0" applyNumberFormat="1" applyFill="1"/>
    <xf numFmtId="0" fontId="0" fillId="4" borderId="0" xfId="0" applyFill="1"/>
    <xf numFmtId="0" fontId="0" fillId="5" borderId="1" xfId="0" applyFill="1" applyBorder="1" applyAlignment="1">
      <alignment wrapText="1"/>
    </xf>
    <xf numFmtId="165" fontId="0" fillId="5" borderId="0" xfId="0" applyNumberFormat="1" applyFill="1"/>
    <xf numFmtId="0" fontId="0" fillId="5" borderId="0" xfId="0" applyFill="1"/>
    <xf numFmtId="2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001"/>
  <sheetViews>
    <sheetView tabSelected="1" workbookViewId="0">
      <selection activeCell="O1" sqref="O1"/>
    </sheetView>
  </sheetViews>
  <sheetFormatPr defaultRowHeight="14.25" x14ac:dyDescent="0.45"/>
  <cols>
    <col min="1" max="1" width="6.46484375" bestFit="1" customWidth="1"/>
    <col min="2" max="2" width="9.06640625" customWidth="1"/>
    <col min="3" max="3" width="9.06640625" style="12"/>
    <col min="5" max="5" width="9.06640625" style="16"/>
    <col min="7" max="8" width="9.06640625" style="16"/>
    <col min="9" max="9" width="9.06640625" style="12"/>
    <col min="26" max="27" width="9.06640625" style="19"/>
  </cols>
  <sheetData>
    <row r="1" spans="1:30" ht="57" x14ac:dyDescent="0.45">
      <c r="A1" s="1" t="s">
        <v>0</v>
      </c>
      <c r="B1" s="1" t="s">
        <v>1</v>
      </c>
      <c r="C1" s="10" t="s">
        <v>2</v>
      </c>
      <c r="D1" s="1" t="s">
        <v>3</v>
      </c>
      <c r="E1" s="14" t="s">
        <v>4</v>
      </c>
      <c r="F1" s="1" t="s">
        <v>5</v>
      </c>
      <c r="G1" s="14" t="s">
        <v>6</v>
      </c>
      <c r="H1" s="14" t="s">
        <v>7</v>
      </c>
      <c r="I1" s="10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7" t="s">
        <v>25</v>
      </c>
      <c r="AA1" s="17" t="s">
        <v>26</v>
      </c>
    </row>
    <row r="2" spans="1:30" x14ac:dyDescent="0.45">
      <c r="A2">
        <v>1</v>
      </c>
      <c r="B2">
        <v>80.8</v>
      </c>
      <c r="C2" s="13">
        <f>B2-20</f>
        <v>60.8</v>
      </c>
      <c r="D2">
        <v>129.80000000000001</v>
      </c>
      <c r="E2" s="15">
        <f>D2-90</f>
        <v>39.800000000000011</v>
      </c>
      <c r="F2" s="4">
        <v>1.9814999999999999E-2</v>
      </c>
      <c r="G2" s="15">
        <v>29.4</v>
      </c>
      <c r="H2" s="15">
        <v>1.3</v>
      </c>
      <c r="I2" s="11">
        <v>8.5285007953643799E-2</v>
      </c>
      <c r="J2" s="6">
        <v>71000</v>
      </c>
      <c r="K2" s="7">
        <f>23*10^-6</f>
        <v>2.3E-5</v>
      </c>
      <c r="L2" s="8">
        <f>H2</f>
        <v>1.3</v>
      </c>
      <c r="M2" s="5">
        <f>H2^2/6</f>
        <v>0.28166666666666668</v>
      </c>
      <c r="N2" s="5">
        <f>H2^3/12</f>
        <v>0.18308333333333338</v>
      </c>
      <c r="O2" s="3">
        <f>-J2*L2*K2*C2</f>
        <v>-129.07231999999999</v>
      </c>
      <c r="P2" s="9">
        <f>-(12*F2*J2*L2*N2+12*O2*N2*G2*COS(RADIANS(E2)))/(12*N2*G2*COS(RADIANS(E2))^2+L2*G2^3*SIN(RADIANS(E2))^2)</f>
        <v>0.17585088529137566</v>
      </c>
      <c r="Q2" s="9">
        <f>-(6*F2*J2*L2*N2*SIN(RADIANS(E2))+6*O2*N2*G2*SIN(RADIANS(E2))*COS(RADIANS(E2)))/(12*N2*COS(RADIANS(E2))^2+L2*G2^2*SIN(RADIANS(E2))^2)</f>
        <v>1.6546887028689801</v>
      </c>
      <c r="R2" s="9">
        <f>-P2*SIN(RADIANS(E2))</f>
        <v>-0.11256385733802589</v>
      </c>
      <c r="S2" s="8">
        <f>(O2+P2*COS(RADIANS(E2)))/L2</f>
        <v>-99.182474355554831</v>
      </c>
      <c r="T2" s="8">
        <f>R2/L2</f>
        <v>-8.6587582567712221E-2</v>
      </c>
      <c r="U2" s="8">
        <f>(Q2-P2*G2*SIN(RADIANS(E2)))/M2</f>
        <v>-5.8746344480555521</v>
      </c>
      <c r="V2" s="8">
        <f>SQRT((S2+U2)^2+3*T2^2)</f>
        <v>105.05721585118272</v>
      </c>
      <c r="W2" s="8">
        <f t="shared" ref="W2:W65" si="0">V2/AA2</f>
        <v>1.2676245401957895</v>
      </c>
      <c r="X2" s="3">
        <f t="shared" ref="X2:X65" si="1">((3*10+H2/COS(RADIANS(E2)))*(3+3)+3*G2*H2)*2</f>
        <v>609.62500397435758</v>
      </c>
      <c r="Y2" s="9">
        <f t="shared" ref="Y2:Y65" si="2">Z2/X2</f>
        <v>1.0175060028196421</v>
      </c>
      <c r="Z2" s="18">
        <v>620.29710101285696</v>
      </c>
      <c r="AA2" s="20">
        <v>82.877234165059804</v>
      </c>
    </row>
    <row r="3" spans="1:30" x14ac:dyDescent="0.45">
      <c r="A3">
        <v>2</v>
      </c>
      <c r="B3">
        <v>89.1</v>
      </c>
      <c r="C3" s="13">
        <f t="shared" ref="C3:C66" si="3">B3-20</f>
        <v>69.099999999999994</v>
      </c>
      <c r="D3">
        <v>101.7</v>
      </c>
      <c r="E3" s="15">
        <f t="shared" ref="E3:E66" si="4">D3-90</f>
        <v>11.700000000000003</v>
      </c>
      <c r="F3" s="4">
        <v>2.4628000000000001E-2</v>
      </c>
      <c r="G3" s="15">
        <v>25.8</v>
      </c>
      <c r="H3" s="15">
        <v>1.1000000000000001</v>
      </c>
      <c r="I3" s="11">
        <v>0.21498206257820099</v>
      </c>
      <c r="J3" s="6">
        <v>71000</v>
      </c>
      <c r="K3" s="7">
        <f>23*10^-6</f>
        <v>2.3E-5</v>
      </c>
      <c r="L3" s="8">
        <f>H3</f>
        <v>1.1000000000000001</v>
      </c>
      <c r="M3" s="5">
        <f>H3^2/6</f>
        <v>0.20166666666666669</v>
      </c>
      <c r="N3" s="5">
        <f>H3^3/12</f>
        <v>0.11091666666666671</v>
      </c>
      <c r="O3" s="3">
        <f>-J3*L3*K3*C3</f>
        <v>-124.12432999999999</v>
      </c>
      <c r="P3" s="9">
        <f>-(12*F3*J3*L3*N3+12*O3*N3*G3*COS(RADIANS(E3)))/(12*N3*G3*COS(RADIANS(E3))^2+L3*G3^3*SIN(RADIANS(E3))^2)</f>
        <v>1.9928310104492097</v>
      </c>
      <c r="Q3" s="9">
        <f>-(6*F3*J3*L3*N3*SIN(RADIANS(E3))+6*O3*N3*G3*SIN(RADIANS(E3))*COS(RADIANS(E3)))/(12*N3*COS(RADIANS(E3))^2+L3*G3^2*SIN(RADIANS(E3))^2)</f>
        <v>5.2131584581793993</v>
      </c>
      <c r="R3" s="9">
        <f>-P3*SIN(RADIANS(E3))</f>
        <v>-0.40412081071158124</v>
      </c>
      <c r="S3" s="8">
        <f>(O3+P3*COS(RADIANS(E3)))/L3</f>
        <v>-111.06627674259425</v>
      </c>
      <c r="T3" s="8">
        <f>R3/L3</f>
        <v>-0.36738255519234653</v>
      </c>
      <c r="U3" s="8">
        <f>(Q3-P3*G3*SIN(RADIANS(E3)))/M3</f>
        <v>-25.850372519897835</v>
      </c>
      <c r="V3" s="8">
        <f>SQRT((S3+U3)^2+3*T3^2)</f>
        <v>136.91812792721734</v>
      </c>
      <c r="W3" s="8">
        <f t="shared" si="0"/>
        <v>1.325850258085483</v>
      </c>
      <c r="X3" s="3">
        <f t="shared" si="1"/>
        <v>543.76007813627075</v>
      </c>
      <c r="Y3" s="9">
        <f t="shared" si="2"/>
        <v>1.0072511067274237</v>
      </c>
      <c r="Z3" s="18">
        <v>547.70294049694905</v>
      </c>
      <c r="AA3" s="20">
        <v>103.268168552402</v>
      </c>
      <c r="AD3" s="3">
        <f>AVERAGE($E2:$E3003)</f>
        <v>24.993200000000037</v>
      </c>
    </row>
    <row r="4" spans="1:30" x14ac:dyDescent="0.45">
      <c r="A4">
        <v>3</v>
      </c>
      <c r="B4">
        <v>56.2</v>
      </c>
      <c r="C4" s="13">
        <f t="shared" si="3"/>
        <v>36.200000000000003</v>
      </c>
      <c r="D4">
        <v>125.9</v>
      </c>
      <c r="E4" s="15">
        <f t="shared" si="4"/>
        <v>35.900000000000006</v>
      </c>
      <c r="F4" s="4">
        <v>1.2538000000000001E-2</v>
      </c>
      <c r="G4" s="15">
        <v>30.1</v>
      </c>
      <c r="H4" s="15">
        <v>1.7</v>
      </c>
      <c r="I4" s="11">
        <v>5.4964058101177202E-2</v>
      </c>
      <c r="J4" s="6">
        <v>71000</v>
      </c>
      <c r="K4" s="7">
        <f>23*10^-6</f>
        <v>2.3E-5</v>
      </c>
      <c r="L4" s="8">
        <f>H4</f>
        <v>1.7</v>
      </c>
      <c r="M4" s="5">
        <f>H4^2/6</f>
        <v>0.48166666666666663</v>
      </c>
      <c r="N4" s="5">
        <f>H4^3/12</f>
        <v>0.4094166666666666</v>
      </c>
      <c r="O4" s="3">
        <f>-J4*L4*K4*C4</f>
        <v>-100.49482</v>
      </c>
      <c r="P4" s="9">
        <f>-(12*F4*J4*L4*N4+12*O4*N4*G4*COS(RADIANS(E4)))/(12*N4*G4*COS(RADIANS(E4))^2+L4*G4^3*SIN(RADIANS(E4))^2)</f>
        <v>0.28703425747127875</v>
      </c>
      <c r="Q4" s="9">
        <f>-(6*F4*J4*L4*N4*SIN(RADIANS(E4))+6*O4*N4*G4*SIN(RADIANS(E4))*COS(RADIANS(E4)))/(12*N4*COS(RADIANS(E4))^2+L4*G4^2*SIN(RADIANS(E4))^2)</f>
        <v>2.5330497579609821</v>
      </c>
      <c r="R4" s="9">
        <f>-P4*SIN(RADIANS(E4))</f>
        <v>-0.16830895401734108</v>
      </c>
      <c r="S4" s="8">
        <f>(O4+P4*COS(RADIANS(E4)))/L4</f>
        <v>-58.977829587772838</v>
      </c>
      <c r="T4" s="8">
        <f>R4/L4</f>
        <v>-9.9005267069024169E-2</v>
      </c>
      <c r="U4" s="8">
        <f>(Q4-P4*G4*SIN(RADIANS(E4)))/M4</f>
        <v>-5.2589268331369912</v>
      </c>
      <c r="V4" s="8">
        <f>SQRT((S4+U4)^2+3*T4^2)</f>
        <v>64.236985309150541</v>
      </c>
      <c r="W4" s="8">
        <f t="shared" si="0"/>
        <v>1.1829432495088736</v>
      </c>
      <c r="X4" s="3">
        <f t="shared" si="1"/>
        <v>692.20389053280428</v>
      </c>
      <c r="Y4" s="9">
        <f t="shared" si="2"/>
        <v>1.0130911369016529</v>
      </c>
      <c r="Z4" s="18">
        <v>701.26562642762599</v>
      </c>
      <c r="AA4" s="20">
        <v>54.302677102912597</v>
      </c>
      <c r="AD4" s="3">
        <f>AVERAGE($G2:$G30002)</f>
        <v>27.510466666666719</v>
      </c>
    </row>
    <row r="5" spans="1:30" x14ac:dyDescent="0.45">
      <c r="A5">
        <v>4</v>
      </c>
      <c r="B5">
        <v>46.1</v>
      </c>
      <c r="C5" s="13">
        <f t="shared" si="3"/>
        <v>26.1</v>
      </c>
      <c r="D5">
        <v>113.6</v>
      </c>
      <c r="E5" s="15">
        <f t="shared" si="4"/>
        <v>23.599999999999994</v>
      </c>
      <c r="F5" s="4">
        <v>8.5199999999999998E-3</v>
      </c>
      <c r="G5" s="15">
        <v>24.7</v>
      </c>
      <c r="H5" s="15">
        <v>1.3</v>
      </c>
      <c r="I5" s="11">
        <v>4.6060189604759202E-2</v>
      </c>
      <c r="J5" s="6">
        <v>71000</v>
      </c>
      <c r="K5" s="7">
        <f t="shared" ref="K5:K68" si="5">23*10^-6</f>
        <v>2.3E-5</v>
      </c>
      <c r="L5" s="8">
        <f t="shared" ref="L5:L68" si="6">H5</f>
        <v>1.3</v>
      </c>
      <c r="M5" s="5">
        <f t="shared" ref="M5:M68" si="7">H5^2/6</f>
        <v>0.28166666666666668</v>
      </c>
      <c r="N5" s="5">
        <f t="shared" ref="N5:N68" si="8">H5^3/12</f>
        <v>0.18308333333333338</v>
      </c>
      <c r="O5" s="3">
        <f t="shared" ref="O5:O68" si="9">-J5*L5*K5*C5</f>
        <v>-55.407690000000002</v>
      </c>
      <c r="P5" s="9">
        <f t="shared" ref="P5:P68" si="10">-(12*F5*J5*L5*N5+12*O5*N5*G5*COS(RADIANS(E5)))/(12*N5*G5*COS(RADIANS(E5))^2+L5*G5^3*SIN(RADIANS(E5))^2)</f>
        <v>0.32258032329260622</v>
      </c>
      <c r="Q5" s="9">
        <f t="shared" ref="Q5:Q68" si="11">-(6*F5*J5*L5*N5*SIN(RADIANS(E5))+6*O5*N5*G5*SIN(RADIANS(E5))*COS(RADIANS(E5)))/(12*N5*COS(RADIANS(E5))^2+L5*G5^2*SIN(RADIANS(E5))^2)</f>
        <v>1.5949372963482533</v>
      </c>
      <c r="R5" s="9">
        <f t="shared" ref="R5:R68" si="12">-P5*SIN(RADIANS(E5))</f>
        <v>-0.12914472035208527</v>
      </c>
      <c r="S5" s="8">
        <f t="shared" ref="S5:S68" si="13">(O5+P5*COS(RADIANS(E5)))/L5</f>
        <v>-42.393914934188089</v>
      </c>
      <c r="T5" s="8">
        <f t="shared" ref="T5:T68" si="14">R5/L5</f>
        <v>-9.9342092578527122E-2</v>
      </c>
      <c r="U5" s="8">
        <f t="shared" ref="U5:U68" si="15">(Q5-P5*G5*SIN(RADIANS(E5)))/M5</f>
        <v>-5.6624992769760452</v>
      </c>
      <c r="V5" s="8">
        <f t="shared" ref="V5:V68" si="16">SQRT((S5+U5)^2+3*T5^2)</f>
        <v>48.056722249744119</v>
      </c>
      <c r="W5" s="8">
        <f t="shared" si="0"/>
        <v>1.2356749401300144</v>
      </c>
      <c r="X5" s="3">
        <f t="shared" si="1"/>
        <v>569.68382636999252</v>
      </c>
      <c r="Y5" s="9">
        <f t="shared" si="2"/>
        <v>1.0098723734692596</v>
      </c>
      <c r="Z5" s="18">
        <v>575.30795786331396</v>
      </c>
      <c r="AA5" s="20">
        <v>38.891071340078902</v>
      </c>
    </row>
    <row r="6" spans="1:30" x14ac:dyDescent="0.45">
      <c r="A6">
        <v>5</v>
      </c>
      <c r="B6">
        <v>87.1</v>
      </c>
      <c r="C6" s="13">
        <f t="shared" si="3"/>
        <v>67.099999999999994</v>
      </c>
      <c r="D6">
        <v>126.6</v>
      </c>
      <c r="E6" s="15">
        <f t="shared" si="4"/>
        <v>36.599999999999994</v>
      </c>
      <c r="F6" s="4">
        <v>2.3380999999999999E-2</v>
      </c>
      <c r="G6" s="15">
        <v>30.6</v>
      </c>
      <c r="H6" s="15">
        <v>1.5</v>
      </c>
      <c r="I6" s="11">
        <v>0.101692989468574</v>
      </c>
      <c r="J6" s="6">
        <v>71000</v>
      </c>
      <c r="K6" s="7">
        <f t="shared" si="5"/>
        <v>2.3E-5</v>
      </c>
      <c r="L6" s="8">
        <f t="shared" si="6"/>
        <v>1.5</v>
      </c>
      <c r="M6" s="5">
        <f t="shared" si="7"/>
        <v>0.375</v>
      </c>
      <c r="N6" s="5">
        <f t="shared" si="8"/>
        <v>0.28125</v>
      </c>
      <c r="O6" s="3">
        <f t="shared" si="9"/>
        <v>-164.36144999999999</v>
      </c>
      <c r="P6" s="9">
        <f t="shared" si="10"/>
        <v>0.34039742309044824</v>
      </c>
      <c r="Q6" s="9">
        <f t="shared" si="11"/>
        <v>3.1051871886170206</v>
      </c>
      <c r="R6" s="9">
        <f t="shared" si="12"/>
        <v>-0.20295341102072029</v>
      </c>
      <c r="S6" s="8">
        <f t="shared" si="13"/>
        <v>-109.39211533348863</v>
      </c>
      <c r="T6" s="8">
        <f t="shared" si="14"/>
        <v>-0.13530227401381353</v>
      </c>
      <c r="U6" s="8">
        <f t="shared" si="15"/>
        <v>-8.2804991696453882</v>
      </c>
      <c r="V6" s="8">
        <f t="shared" si="16"/>
        <v>117.6728478627047</v>
      </c>
      <c r="W6" s="8">
        <f t="shared" si="0"/>
        <v>1.2200383422384631</v>
      </c>
      <c r="X6" s="3">
        <f t="shared" si="1"/>
        <v>657.82103660700091</v>
      </c>
      <c r="Y6" s="9">
        <f t="shared" si="2"/>
        <v>1.0141806727704501</v>
      </c>
      <c r="Z6" s="18">
        <v>667.14938146864301</v>
      </c>
      <c r="AA6" s="20">
        <v>96.450122745162801</v>
      </c>
    </row>
    <row r="7" spans="1:30" x14ac:dyDescent="0.45">
      <c r="A7">
        <v>6</v>
      </c>
      <c r="B7">
        <v>56.3</v>
      </c>
      <c r="C7" s="13">
        <f t="shared" si="3"/>
        <v>36.299999999999997</v>
      </c>
      <c r="D7">
        <v>121.4</v>
      </c>
      <c r="E7" s="15">
        <f t="shared" si="4"/>
        <v>31.400000000000006</v>
      </c>
      <c r="F7" s="4">
        <v>1.0572E-2</v>
      </c>
      <c r="G7" s="15">
        <v>22.9</v>
      </c>
      <c r="H7" s="15">
        <v>1.6</v>
      </c>
      <c r="I7" s="11">
        <v>5.0377633422613102E-2</v>
      </c>
      <c r="J7" s="6">
        <v>71000</v>
      </c>
      <c r="K7" s="7">
        <f t="shared" si="5"/>
        <v>2.3E-5</v>
      </c>
      <c r="L7" s="8">
        <f t="shared" si="6"/>
        <v>1.6</v>
      </c>
      <c r="M7" s="5">
        <f t="shared" si="7"/>
        <v>0.42666666666666675</v>
      </c>
      <c r="N7" s="5">
        <f t="shared" si="8"/>
        <v>0.34133333333333343</v>
      </c>
      <c r="O7" s="3">
        <f t="shared" si="9"/>
        <v>-94.844639999999998</v>
      </c>
      <c r="P7" s="9">
        <f t="shared" si="10"/>
        <v>0.50608653302013762</v>
      </c>
      <c r="Q7" s="9">
        <f t="shared" si="11"/>
        <v>3.0190897219429851</v>
      </c>
      <c r="R7" s="9">
        <f t="shared" si="12"/>
        <v>-0.26367595824829565</v>
      </c>
      <c r="S7" s="8">
        <f t="shared" si="13"/>
        <v>-59.007918397656468</v>
      </c>
      <c r="T7" s="8">
        <f t="shared" si="14"/>
        <v>-0.16479747390518476</v>
      </c>
      <c r="U7" s="8">
        <f t="shared" si="15"/>
        <v>-7.0759915358038699</v>
      </c>
      <c r="V7" s="8">
        <f t="shared" si="16"/>
        <v>66.084526378842384</v>
      </c>
      <c r="W7" s="8">
        <f t="shared" si="0"/>
        <v>1.1591207660417224</v>
      </c>
      <c r="X7" s="3">
        <f t="shared" si="1"/>
        <v>602.33426754832817</v>
      </c>
      <c r="Y7" s="9">
        <f t="shared" si="2"/>
        <v>1.0125369985204202</v>
      </c>
      <c r="Z7" s="18">
        <v>609.88573136937998</v>
      </c>
      <c r="AA7" s="20">
        <v>57.0126326047235</v>
      </c>
    </row>
    <row r="8" spans="1:30" x14ac:dyDescent="0.45">
      <c r="A8">
        <v>7</v>
      </c>
      <c r="B8">
        <v>85.3</v>
      </c>
      <c r="C8" s="13">
        <f t="shared" si="3"/>
        <v>65.3</v>
      </c>
      <c r="D8">
        <v>118.6</v>
      </c>
      <c r="E8" s="15">
        <f t="shared" si="4"/>
        <v>28.599999999999994</v>
      </c>
      <c r="F8" s="4">
        <v>1.8845000000000001E-2</v>
      </c>
      <c r="G8" s="15">
        <v>22</v>
      </c>
      <c r="H8" s="15">
        <v>1.3</v>
      </c>
      <c r="I8" s="11">
        <v>9.3973934650421101E-2</v>
      </c>
      <c r="J8" s="6">
        <v>71000</v>
      </c>
      <c r="K8" s="7">
        <f t="shared" si="5"/>
        <v>2.3E-5</v>
      </c>
      <c r="L8" s="8">
        <f t="shared" si="6"/>
        <v>1.3</v>
      </c>
      <c r="M8" s="5">
        <f t="shared" si="7"/>
        <v>0.28166666666666668</v>
      </c>
      <c r="N8" s="5">
        <f t="shared" si="8"/>
        <v>0.18308333333333338</v>
      </c>
      <c r="O8" s="3">
        <f t="shared" si="9"/>
        <v>-138.62537</v>
      </c>
      <c r="P8" s="9">
        <f t="shared" si="10"/>
        <v>0.64231775432965821</v>
      </c>
      <c r="Q8" s="9">
        <f t="shared" si="11"/>
        <v>3.3821950712913247</v>
      </c>
      <c r="R8" s="9">
        <f t="shared" si="12"/>
        <v>-0.30747227920830228</v>
      </c>
      <c r="S8" s="8">
        <f t="shared" si="13"/>
        <v>-106.20109688221801</v>
      </c>
      <c r="T8" s="8">
        <f t="shared" si="14"/>
        <v>-0.23651713785254019</v>
      </c>
      <c r="U8" s="8">
        <f t="shared" si="15"/>
        <v>-12.007793152513582</v>
      </c>
      <c r="V8" s="8">
        <f t="shared" si="16"/>
        <v>118.20959988221244</v>
      </c>
      <c r="W8" s="8">
        <f t="shared" si="0"/>
        <v>1.2348223144889521</v>
      </c>
      <c r="X8" s="3">
        <f t="shared" si="1"/>
        <v>549.36799828310529</v>
      </c>
      <c r="Y8" s="9">
        <f t="shared" si="2"/>
        <v>1.0123214518879937</v>
      </c>
      <c r="Z8" s="18">
        <v>556.13700964275404</v>
      </c>
      <c r="AA8" s="20">
        <v>95.730048360144096</v>
      </c>
    </row>
    <row r="9" spans="1:30" x14ac:dyDescent="0.45">
      <c r="A9">
        <v>8</v>
      </c>
      <c r="B9">
        <v>45.1</v>
      </c>
      <c r="C9" s="13">
        <f t="shared" si="3"/>
        <v>25.1</v>
      </c>
      <c r="D9">
        <v>114.1</v>
      </c>
      <c r="E9" s="15">
        <f t="shared" si="4"/>
        <v>24.099999999999994</v>
      </c>
      <c r="F9" s="4">
        <v>7.7510000000000001E-3</v>
      </c>
      <c r="G9" s="15">
        <v>23.1</v>
      </c>
      <c r="H9" s="15">
        <v>1.9</v>
      </c>
      <c r="I9" s="11">
        <v>4.1522569954395197E-2</v>
      </c>
      <c r="J9" s="6">
        <v>71000</v>
      </c>
      <c r="K9" s="7">
        <f t="shared" si="5"/>
        <v>2.3E-5</v>
      </c>
      <c r="L9" s="8">
        <f t="shared" si="6"/>
        <v>1.9</v>
      </c>
      <c r="M9" s="5">
        <f t="shared" si="7"/>
        <v>0.60166666666666668</v>
      </c>
      <c r="N9" s="5">
        <f t="shared" si="8"/>
        <v>0.57158333333333322</v>
      </c>
      <c r="O9" s="3">
        <f t="shared" si="9"/>
        <v>-77.877769999999998</v>
      </c>
      <c r="P9" s="9">
        <f t="shared" si="10"/>
        <v>1.0135827539075055</v>
      </c>
      <c r="Q9" s="9">
        <f t="shared" si="11"/>
        <v>4.7802760298102447</v>
      </c>
      <c r="R9" s="9">
        <f t="shared" si="12"/>
        <v>-0.4138767125376836</v>
      </c>
      <c r="S9" s="8">
        <f t="shared" si="13"/>
        <v>-40.501335274094338</v>
      </c>
      <c r="T9" s="8">
        <f t="shared" si="14"/>
        <v>-0.21782984870404401</v>
      </c>
      <c r="U9" s="8">
        <f t="shared" si="15"/>
        <v>-7.9450571132580272</v>
      </c>
      <c r="V9" s="8">
        <f t="shared" si="16"/>
        <v>48.447861509856885</v>
      </c>
      <c r="W9" s="8">
        <f t="shared" si="0"/>
        <v>1.1348796366435345</v>
      </c>
      <c r="X9" s="3">
        <f t="shared" si="1"/>
        <v>648.31715419585919</v>
      </c>
      <c r="Y9" s="9">
        <f t="shared" si="2"/>
        <v>1.0088311262587866</v>
      </c>
      <c r="Z9" s="18">
        <v>654.04252484029996</v>
      </c>
      <c r="AA9" s="20">
        <v>42.689867670146903</v>
      </c>
    </row>
    <row r="10" spans="1:30" x14ac:dyDescent="0.45">
      <c r="A10">
        <v>9</v>
      </c>
      <c r="B10">
        <v>78.900000000000006</v>
      </c>
      <c r="C10" s="13">
        <f t="shared" si="3"/>
        <v>58.900000000000006</v>
      </c>
      <c r="D10">
        <v>104.9</v>
      </c>
      <c r="E10" s="15">
        <f t="shared" si="4"/>
        <v>14.900000000000006</v>
      </c>
      <c r="F10" s="4">
        <v>2.6026000000000001E-2</v>
      </c>
      <c r="G10" s="15">
        <v>33.9</v>
      </c>
      <c r="H10" s="15">
        <v>1.2</v>
      </c>
      <c r="I10" s="11">
        <v>0.18502229452133101</v>
      </c>
      <c r="J10" s="6">
        <v>71000</v>
      </c>
      <c r="K10" s="7">
        <f t="shared" si="5"/>
        <v>2.3E-5</v>
      </c>
      <c r="L10" s="8">
        <f t="shared" si="6"/>
        <v>1.2</v>
      </c>
      <c r="M10" s="5">
        <f t="shared" si="7"/>
        <v>0.24</v>
      </c>
      <c r="N10" s="5">
        <f t="shared" si="8"/>
        <v>0.14399999999999999</v>
      </c>
      <c r="O10" s="3">
        <f t="shared" si="9"/>
        <v>-115.42044000000001</v>
      </c>
      <c r="P10" s="9">
        <f t="shared" si="10"/>
        <v>0.85902083301255128</v>
      </c>
      <c r="Q10" s="9">
        <f t="shared" si="11"/>
        <v>3.7439571235915228</v>
      </c>
      <c r="R10" s="9">
        <f t="shared" si="12"/>
        <v>-0.22088242617059126</v>
      </c>
      <c r="S10" s="8">
        <f t="shared" si="13"/>
        <v>-95.491919012781679</v>
      </c>
      <c r="T10" s="8">
        <f t="shared" si="14"/>
        <v>-0.18406868847549271</v>
      </c>
      <c r="U10" s="8">
        <f t="shared" si="15"/>
        <v>-15.599821348298001</v>
      </c>
      <c r="V10" s="8">
        <f t="shared" si="16"/>
        <v>111.09219783720084</v>
      </c>
      <c r="W10" s="8">
        <f t="shared" si="0"/>
        <v>1.2949451554519804</v>
      </c>
      <c r="X10" s="3">
        <f t="shared" si="1"/>
        <v>618.98103108731004</v>
      </c>
      <c r="Y10" s="9">
        <f t="shared" si="2"/>
        <v>1.0068963037370071</v>
      </c>
      <c r="Z10" s="18">
        <v>623.24971228513402</v>
      </c>
      <c r="AA10" s="20">
        <v>85.789114210343399</v>
      </c>
    </row>
    <row r="11" spans="1:30" x14ac:dyDescent="0.45">
      <c r="A11">
        <v>10</v>
      </c>
      <c r="B11">
        <v>60.6</v>
      </c>
      <c r="C11" s="13">
        <f t="shared" si="3"/>
        <v>40.6</v>
      </c>
      <c r="D11">
        <v>122</v>
      </c>
      <c r="E11" s="15">
        <f t="shared" si="4"/>
        <v>32</v>
      </c>
      <c r="F11" s="4">
        <v>1.4317E-2</v>
      </c>
      <c r="G11" s="15">
        <v>29.4</v>
      </c>
      <c r="H11" s="15">
        <v>1.3</v>
      </c>
      <c r="I11" s="11">
        <v>6.51854127645492E-2</v>
      </c>
      <c r="J11" s="6">
        <v>71000</v>
      </c>
      <c r="K11" s="7">
        <f t="shared" si="5"/>
        <v>2.3E-5</v>
      </c>
      <c r="L11" s="8">
        <f t="shared" si="6"/>
        <v>1.3</v>
      </c>
      <c r="M11" s="5">
        <f t="shared" si="7"/>
        <v>0.28166666666666668</v>
      </c>
      <c r="N11" s="5">
        <f t="shared" si="8"/>
        <v>0.18308333333333338</v>
      </c>
      <c r="O11" s="3">
        <f t="shared" si="9"/>
        <v>-86.18974</v>
      </c>
      <c r="P11" s="9">
        <f t="shared" si="10"/>
        <v>0.19498969451445622</v>
      </c>
      <c r="Q11" s="9">
        <f t="shared" si="11"/>
        <v>1.5189332931173218</v>
      </c>
      <c r="R11" s="9">
        <f t="shared" si="12"/>
        <v>-0.10332879545015802</v>
      </c>
      <c r="S11" s="8">
        <f t="shared" si="13"/>
        <v>-66.172599508305311</v>
      </c>
      <c r="T11" s="8">
        <f t="shared" si="14"/>
        <v>-7.9483688807813854E-2</v>
      </c>
      <c r="U11" s="8">
        <f t="shared" si="15"/>
        <v>-5.3926625791147602</v>
      </c>
      <c r="V11" s="8">
        <f t="shared" si="16"/>
        <v>71.565394504686992</v>
      </c>
      <c r="W11" s="8">
        <f t="shared" si="0"/>
        <v>1.2410121253514232</v>
      </c>
      <c r="X11" s="3">
        <f t="shared" si="1"/>
        <v>607.71518309244868</v>
      </c>
      <c r="Y11" s="9">
        <f t="shared" si="2"/>
        <v>1.0127262100429584</v>
      </c>
      <c r="Z11" s="18">
        <v>615.44909415877805</v>
      </c>
      <c r="AA11" s="20">
        <v>57.6669583179306</v>
      </c>
    </row>
    <row r="12" spans="1:30" x14ac:dyDescent="0.45">
      <c r="A12">
        <v>11</v>
      </c>
      <c r="B12">
        <v>89.2</v>
      </c>
      <c r="C12" s="13">
        <f t="shared" si="3"/>
        <v>69.2</v>
      </c>
      <c r="D12">
        <v>106.4</v>
      </c>
      <c r="E12" s="15">
        <f t="shared" si="4"/>
        <v>16.400000000000006</v>
      </c>
      <c r="F12" s="4">
        <v>2.9177000000000002E-2</v>
      </c>
      <c r="G12" s="15">
        <v>32.299999999999997</v>
      </c>
      <c r="H12" s="15">
        <v>1.5</v>
      </c>
      <c r="I12" s="11">
        <v>0.192999511957168</v>
      </c>
      <c r="J12" s="6">
        <v>71000</v>
      </c>
      <c r="K12" s="7">
        <f t="shared" si="5"/>
        <v>2.3E-5</v>
      </c>
      <c r="L12" s="8">
        <f t="shared" si="6"/>
        <v>1.5</v>
      </c>
      <c r="M12" s="5">
        <f t="shared" si="7"/>
        <v>0.375</v>
      </c>
      <c r="N12" s="5">
        <f t="shared" si="8"/>
        <v>0.28125</v>
      </c>
      <c r="O12" s="3">
        <f t="shared" si="9"/>
        <v>-169.50540000000001</v>
      </c>
      <c r="P12" s="9">
        <f t="shared" si="10"/>
        <v>1.7528947479953534</v>
      </c>
      <c r="Q12" s="9">
        <f t="shared" si="11"/>
        <v>7.9928749379859436</v>
      </c>
      <c r="R12" s="9">
        <f t="shared" si="12"/>
        <v>-0.4949148568412351</v>
      </c>
      <c r="S12" s="8">
        <f t="shared" si="13"/>
        <v>-111.88254904823346</v>
      </c>
      <c r="T12" s="8">
        <f t="shared" si="14"/>
        <v>-0.32994323789415675</v>
      </c>
      <c r="U12" s="8">
        <f t="shared" si="15"/>
        <v>-21.314333167962531</v>
      </c>
      <c r="V12" s="8">
        <f t="shared" si="16"/>
        <v>133.19810816875699</v>
      </c>
      <c r="W12" s="8">
        <f t="shared" si="0"/>
        <v>1.2325794540773751</v>
      </c>
      <c r="X12" s="3">
        <f t="shared" si="1"/>
        <v>669.46340851662262</v>
      </c>
      <c r="Y12" s="9">
        <f t="shared" si="2"/>
        <v>1.0066493662703206</v>
      </c>
      <c r="Z12" s="18">
        <v>673.91491592442696</v>
      </c>
      <c r="AA12" s="20">
        <v>108.064520894079</v>
      </c>
    </row>
    <row r="13" spans="1:30" x14ac:dyDescent="0.45">
      <c r="A13">
        <v>12</v>
      </c>
      <c r="B13">
        <v>84.4</v>
      </c>
      <c r="C13" s="13">
        <f t="shared" si="3"/>
        <v>64.400000000000006</v>
      </c>
      <c r="D13">
        <v>118.8</v>
      </c>
      <c r="E13" s="15">
        <f t="shared" si="4"/>
        <v>28.799999999999997</v>
      </c>
      <c r="F13" s="4">
        <v>2.4735E-2</v>
      </c>
      <c r="G13" s="15">
        <v>31.6</v>
      </c>
      <c r="H13" s="15">
        <v>1</v>
      </c>
      <c r="I13" s="11">
        <v>0.116345755755901</v>
      </c>
      <c r="J13" s="6">
        <v>71000</v>
      </c>
      <c r="K13" s="7">
        <f t="shared" si="5"/>
        <v>2.3E-5</v>
      </c>
      <c r="L13" s="8">
        <f t="shared" si="6"/>
        <v>1</v>
      </c>
      <c r="M13" s="5">
        <f t="shared" si="7"/>
        <v>0.16666666666666666</v>
      </c>
      <c r="N13" s="5">
        <f t="shared" si="8"/>
        <v>8.3333333333333329E-2</v>
      </c>
      <c r="O13" s="3">
        <f t="shared" si="9"/>
        <v>-105.16520000000001</v>
      </c>
      <c r="P13" s="9">
        <f t="shared" si="10"/>
        <v>0.15732600905165772</v>
      </c>
      <c r="Q13" s="9">
        <f t="shared" si="11"/>
        <v>1.1975196496998539</v>
      </c>
      <c r="R13" s="9">
        <f t="shared" si="12"/>
        <v>-7.5792382892395815E-2</v>
      </c>
      <c r="S13" s="8">
        <f t="shared" si="13"/>
        <v>-105.0273341673234</v>
      </c>
      <c r="T13" s="8">
        <f t="shared" si="14"/>
        <v>-7.5792382892395815E-2</v>
      </c>
      <c r="U13" s="8">
        <f t="shared" si="15"/>
        <v>-7.1851178981991239</v>
      </c>
      <c r="V13" s="8">
        <f t="shared" si="16"/>
        <v>112.21252885490597</v>
      </c>
      <c r="W13" s="8">
        <f t="shared" si="0"/>
        <v>1.3017822683474811</v>
      </c>
      <c r="X13" s="3">
        <f t="shared" si="1"/>
        <v>563.29383604310692</v>
      </c>
      <c r="Y13" s="9">
        <f t="shared" si="2"/>
        <v>1.0121096682324322</v>
      </c>
      <c r="Z13" s="18">
        <v>570.11513751496295</v>
      </c>
      <c r="AA13" s="20">
        <v>86.199152948481697</v>
      </c>
    </row>
    <row r="14" spans="1:30" x14ac:dyDescent="0.45">
      <c r="A14">
        <v>13</v>
      </c>
      <c r="B14">
        <v>87.6</v>
      </c>
      <c r="C14" s="13">
        <f t="shared" si="3"/>
        <v>67.599999999999994</v>
      </c>
      <c r="D14">
        <v>105.1</v>
      </c>
      <c r="E14" s="15">
        <f t="shared" si="4"/>
        <v>15.099999999999994</v>
      </c>
      <c r="F14" s="4">
        <v>2.6349999999999998E-2</v>
      </c>
      <c r="G14" s="15">
        <v>29.2</v>
      </c>
      <c r="H14" s="15">
        <v>1.5</v>
      </c>
      <c r="I14" s="11">
        <v>0.18627084791660301</v>
      </c>
      <c r="J14" s="6">
        <v>71000</v>
      </c>
      <c r="K14" s="7">
        <f t="shared" si="5"/>
        <v>2.3E-5</v>
      </c>
      <c r="L14" s="8">
        <f t="shared" si="6"/>
        <v>1.5</v>
      </c>
      <c r="M14" s="5">
        <f t="shared" si="7"/>
        <v>0.375</v>
      </c>
      <c r="N14" s="5">
        <f t="shared" si="8"/>
        <v>0.28125</v>
      </c>
      <c r="O14" s="3">
        <f t="shared" si="9"/>
        <v>-165.58619999999999</v>
      </c>
      <c r="P14" s="9">
        <f t="shared" si="10"/>
        <v>2.3927444478574165</v>
      </c>
      <c r="Q14" s="9">
        <f t="shared" si="11"/>
        <v>9.100482463769211</v>
      </c>
      <c r="R14" s="9">
        <f t="shared" si="12"/>
        <v>-0.62332071669652112</v>
      </c>
      <c r="S14" s="8">
        <f t="shared" si="13"/>
        <v>-108.8507138152703</v>
      </c>
      <c r="T14" s="8">
        <f t="shared" si="14"/>
        <v>-0.41554714446434743</v>
      </c>
      <c r="U14" s="8">
        <f t="shared" si="15"/>
        <v>-24.267953236717869</v>
      </c>
      <c r="V14" s="8">
        <f t="shared" si="16"/>
        <v>133.12061281404129</v>
      </c>
      <c r="W14" s="8">
        <f t="shared" si="0"/>
        <v>1.2542267233908033</v>
      </c>
      <c r="X14" s="3">
        <f t="shared" si="1"/>
        <v>641.44371855223687</v>
      </c>
      <c r="Y14" s="9">
        <f t="shared" si="2"/>
        <v>1.0066910325325364</v>
      </c>
      <c r="Z14" s="18">
        <v>645.73563934086098</v>
      </c>
      <c r="AA14" s="20">
        <v>106.137598833925</v>
      </c>
    </row>
    <row r="15" spans="1:30" x14ac:dyDescent="0.45">
      <c r="A15">
        <v>14</v>
      </c>
      <c r="B15">
        <v>74.400000000000006</v>
      </c>
      <c r="C15" s="13">
        <f t="shared" si="3"/>
        <v>54.400000000000006</v>
      </c>
      <c r="D15">
        <v>112.6</v>
      </c>
      <c r="E15" s="15">
        <f t="shared" si="4"/>
        <v>22.599999999999994</v>
      </c>
      <c r="F15" s="4">
        <v>1.6374E-2</v>
      </c>
      <c r="G15" s="15">
        <v>22.1</v>
      </c>
      <c r="H15" s="15">
        <v>1.4</v>
      </c>
      <c r="I15" s="11">
        <v>9.2021979391574804E-2</v>
      </c>
      <c r="J15" s="6">
        <v>71000</v>
      </c>
      <c r="K15" s="7">
        <f t="shared" si="5"/>
        <v>2.3E-5</v>
      </c>
      <c r="L15" s="8">
        <f t="shared" si="6"/>
        <v>1.4</v>
      </c>
      <c r="M15" s="5">
        <f t="shared" si="7"/>
        <v>0.32666666666666661</v>
      </c>
      <c r="N15" s="5">
        <f t="shared" si="8"/>
        <v>0.2286666666666666</v>
      </c>
      <c r="O15" s="3">
        <f t="shared" si="9"/>
        <v>-124.36928000000002</v>
      </c>
      <c r="P15" s="9">
        <f t="shared" si="10"/>
        <v>1.09347930359491</v>
      </c>
      <c r="Q15" s="9">
        <f t="shared" si="11"/>
        <v>4.6434197488548987</v>
      </c>
      <c r="R15" s="9">
        <f t="shared" si="12"/>
        <v>-0.42021898179682327</v>
      </c>
      <c r="S15" s="8">
        <f t="shared" si="13"/>
        <v>-88.114120524799731</v>
      </c>
      <c r="T15" s="8">
        <f t="shared" si="14"/>
        <v>-0.30015641556915951</v>
      </c>
      <c r="U15" s="8">
        <f t="shared" si="15"/>
        <v>-14.21455025159662</v>
      </c>
      <c r="V15" s="8">
        <f t="shared" si="16"/>
        <v>102.32999142228799</v>
      </c>
      <c r="W15" s="8">
        <f t="shared" si="0"/>
        <v>1.2155946105033291</v>
      </c>
      <c r="X15" s="3">
        <f t="shared" si="1"/>
        <v>563.83737226537221</v>
      </c>
      <c r="Y15" s="9">
        <f t="shared" si="2"/>
        <v>1.0096302156368488</v>
      </c>
      <c r="Z15" s="18">
        <v>569.26724774440197</v>
      </c>
      <c r="AA15" s="20">
        <v>84.181017699574397</v>
      </c>
    </row>
    <row r="16" spans="1:30" x14ac:dyDescent="0.45">
      <c r="A16">
        <v>15</v>
      </c>
      <c r="B16">
        <v>49.9</v>
      </c>
      <c r="C16" s="13">
        <f t="shared" si="3"/>
        <v>29.9</v>
      </c>
      <c r="D16">
        <v>100</v>
      </c>
      <c r="E16" s="15">
        <f t="shared" si="4"/>
        <v>10</v>
      </c>
      <c r="F16" s="4">
        <v>9.3290000000000005E-3</v>
      </c>
      <c r="G16" s="15">
        <v>21.7</v>
      </c>
      <c r="H16" s="15">
        <v>1.6</v>
      </c>
      <c r="I16" s="11">
        <v>8.5173547267913804E-2</v>
      </c>
      <c r="J16" s="6">
        <v>71000</v>
      </c>
      <c r="K16" s="7">
        <f t="shared" si="5"/>
        <v>2.3E-5</v>
      </c>
      <c r="L16" s="8">
        <f t="shared" si="6"/>
        <v>1.6</v>
      </c>
      <c r="M16" s="5">
        <f t="shared" si="7"/>
        <v>0.42666666666666675</v>
      </c>
      <c r="N16" s="5">
        <f t="shared" si="8"/>
        <v>0.34133333333333343</v>
      </c>
      <c r="O16" s="3">
        <f t="shared" si="9"/>
        <v>-78.122720000000001</v>
      </c>
      <c r="P16" s="9">
        <f t="shared" si="10"/>
        <v>4.3119682418423402</v>
      </c>
      <c r="Q16" s="9">
        <f t="shared" si="11"/>
        <v>8.1241048867865597</v>
      </c>
      <c r="R16" s="9">
        <f t="shared" si="12"/>
        <v>-0.74876542735359986</v>
      </c>
      <c r="S16" s="8">
        <f t="shared" si="13"/>
        <v>-46.172662652932019</v>
      </c>
      <c r="T16" s="8">
        <f t="shared" si="14"/>
        <v>-0.4679783920959999</v>
      </c>
      <c r="U16" s="8">
        <f t="shared" si="15"/>
        <v>-19.040870828405996</v>
      </c>
      <c r="V16" s="8">
        <f t="shared" si="16"/>
        <v>65.21857067161163</v>
      </c>
      <c r="W16" s="8">
        <f t="shared" si="0"/>
        <v>0.93994464427959057</v>
      </c>
      <c r="X16" s="3">
        <f t="shared" si="1"/>
        <v>587.81619094820633</v>
      </c>
      <c r="Y16" s="9">
        <f t="shared" si="2"/>
        <v>1.0064711862814848</v>
      </c>
      <c r="Z16" s="18">
        <v>591.62005901910504</v>
      </c>
      <c r="AA16" s="20">
        <v>69.385544211061102</v>
      </c>
    </row>
    <row r="17" spans="1:27" x14ac:dyDescent="0.45">
      <c r="A17">
        <v>16</v>
      </c>
      <c r="B17">
        <v>56.5</v>
      </c>
      <c r="C17" s="13">
        <f t="shared" si="3"/>
        <v>36.5</v>
      </c>
      <c r="D17">
        <v>115</v>
      </c>
      <c r="E17" s="15">
        <f t="shared" si="4"/>
        <v>25</v>
      </c>
      <c r="F17" s="4">
        <v>1.2187999999999999E-2</v>
      </c>
      <c r="G17" s="15">
        <v>25.7</v>
      </c>
      <c r="H17" s="15">
        <v>1.2</v>
      </c>
      <c r="I17" s="11">
        <v>6.3485242426395402E-2</v>
      </c>
      <c r="J17" s="6">
        <v>71000</v>
      </c>
      <c r="K17" s="7">
        <f t="shared" si="5"/>
        <v>2.3E-5</v>
      </c>
      <c r="L17" s="8">
        <f t="shared" si="6"/>
        <v>1.2</v>
      </c>
      <c r="M17" s="5">
        <f t="shared" si="7"/>
        <v>0.24</v>
      </c>
      <c r="N17" s="5">
        <f t="shared" si="8"/>
        <v>0.14399999999999999</v>
      </c>
      <c r="O17" s="3">
        <f t="shared" si="9"/>
        <v>-71.525400000000005</v>
      </c>
      <c r="P17" s="9">
        <f t="shared" si="10"/>
        <v>0.29511344629439279</v>
      </c>
      <c r="Q17" s="9">
        <f t="shared" si="11"/>
        <v>1.6026562622067795</v>
      </c>
      <c r="R17" s="9">
        <f t="shared" si="12"/>
        <v>-0.12472033168924354</v>
      </c>
      <c r="S17" s="8">
        <f t="shared" si="13"/>
        <v>-59.381613654636816</v>
      </c>
      <c r="T17" s="8">
        <f t="shared" si="14"/>
        <v>-0.10393360974103628</v>
      </c>
      <c r="U17" s="8">
        <f t="shared" si="15"/>
        <v>-6.6777344258615816</v>
      </c>
      <c r="V17" s="8">
        <f t="shared" si="16"/>
        <v>66.059593363917614</v>
      </c>
      <c r="W17" s="8">
        <f t="shared" si="0"/>
        <v>1.2578182078641824</v>
      </c>
      <c r="X17" s="3">
        <f t="shared" si="1"/>
        <v>560.92864203305987</v>
      </c>
      <c r="Y17" s="9">
        <f t="shared" si="2"/>
        <v>1.0105444774923626</v>
      </c>
      <c r="Z17" s="18">
        <v>566.843341473799</v>
      </c>
      <c r="AA17" s="20">
        <v>52.519189936110898</v>
      </c>
    </row>
    <row r="18" spans="1:27" x14ac:dyDescent="0.45">
      <c r="A18">
        <v>17</v>
      </c>
      <c r="B18">
        <v>57.9</v>
      </c>
      <c r="C18" s="13">
        <f t="shared" si="3"/>
        <v>37.9</v>
      </c>
      <c r="D18">
        <v>108.8</v>
      </c>
      <c r="E18" s="15">
        <f t="shared" si="4"/>
        <v>18.799999999999997</v>
      </c>
      <c r="F18" s="4">
        <v>1.2572E-2</v>
      </c>
      <c r="G18" s="15">
        <v>24.4</v>
      </c>
      <c r="H18" s="15">
        <v>1.6</v>
      </c>
      <c r="I18" s="11">
        <v>7.7675111591815907E-2</v>
      </c>
      <c r="J18" s="6">
        <v>71000</v>
      </c>
      <c r="K18" s="7">
        <f t="shared" si="5"/>
        <v>2.3E-5</v>
      </c>
      <c r="L18" s="8">
        <f t="shared" si="6"/>
        <v>1.6</v>
      </c>
      <c r="M18" s="5">
        <f t="shared" si="7"/>
        <v>0.42666666666666675</v>
      </c>
      <c r="N18" s="5">
        <f t="shared" si="8"/>
        <v>0.34133333333333343</v>
      </c>
      <c r="O18" s="3">
        <f t="shared" si="9"/>
        <v>-99.025120000000001</v>
      </c>
      <c r="P18" s="9">
        <f t="shared" si="10"/>
        <v>1.4056517917514111</v>
      </c>
      <c r="Q18" s="9">
        <f t="shared" si="11"/>
        <v>5.5265188934335434</v>
      </c>
      <c r="R18" s="9">
        <f t="shared" si="12"/>
        <v>-0.45299335192078199</v>
      </c>
      <c r="S18" s="8">
        <f t="shared" si="13"/>
        <v>-61.059037982098886</v>
      </c>
      <c r="T18" s="8">
        <f t="shared" si="14"/>
        <v>-0.28312084495048873</v>
      </c>
      <c r="U18" s="8">
        <f t="shared" si="15"/>
        <v>-12.952778656484853</v>
      </c>
      <c r="V18" s="8">
        <f t="shared" si="16"/>
        <v>74.013441173761649</v>
      </c>
      <c r="W18" s="8">
        <f t="shared" si="0"/>
        <v>1.2146413138678382</v>
      </c>
      <c r="X18" s="3">
        <f t="shared" si="1"/>
        <v>614.52206307123026</v>
      </c>
      <c r="Y18" s="9">
        <f t="shared" si="2"/>
        <v>1.0077885051038808</v>
      </c>
      <c r="Z18" s="18">
        <v>619.30827129590796</v>
      </c>
      <c r="AA18" s="20">
        <v>60.934401233296803</v>
      </c>
    </row>
    <row r="19" spans="1:27" x14ac:dyDescent="0.45">
      <c r="A19">
        <v>18</v>
      </c>
      <c r="B19">
        <v>67.400000000000006</v>
      </c>
      <c r="C19" s="13">
        <f t="shared" si="3"/>
        <v>47.400000000000006</v>
      </c>
      <c r="D19">
        <v>106</v>
      </c>
      <c r="E19" s="15">
        <f t="shared" si="4"/>
        <v>16</v>
      </c>
      <c r="F19" s="4">
        <v>1.7267000000000001E-2</v>
      </c>
      <c r="G19" s="15">
        <v>27</v>
      </c>
      <c r="H19" s="15">
        <v>1.7</v>
      </c>
      <c r="I19" s="11">
        <v>0.117088630795478</v>
      </c>
      <c r="J19" s="6">
        <v>71000</v>
      </c>
      <c r="K19" s="7">
        <f t="shared" si="5"/>
        <v>2.3E-5</v>
      </c>
      <c r="L19" s="8">
        <f t="shared" si="6"/>
        <v>1.7</v>
      </c>
      <c r="M19" s="5">
        <f t="shared" si="7"/>
        <v>0.48166666666666663</v>
      </c>
      <c r="N19" s="5">
        <f t="shared" si="8"/>
        <v>0.4094166666666666</v>
      </c>
      <c r="O19" s="3">
        <f t="shared" si="9"/>
        <v>-131.58714000000001</v>
      </c>
      <c r="P19" s="9">
        <f t="shared" si="10"/>
        <v>2.4540821709293472</v>
      </c>
      <c r="Q19" s="9">
        <f t="shared" si="11"/>
        <v>9.1318957274601864</v>
      </c>
      <c r="R19" s="9">
        <f t="shared" si="12"/>
        <v>-0.67643672055260629</v>
      </c>
      <c r="S19" s="8">
        <f t="shared" si="13"/>
        <v>-76.016544006117925</v>
      </c>
      <c r="T19" s="8">
        <f t="shared" si="14"/>
        <v>-0.39790395326623901</v>
      </c>
      <c r="U19" s="8">
        <f t="shared" si="15"/>
        <v>-18.958953067391377</v>
      </c>
      <c r="V19" s="8">
        <f t="shared" si="16"/>
        <v>94.977997594328386</v>
      </c>
      <c r="W19" s="8">
        <f t="shared" si="0"/>
        <v>1.2039770851197094</v>
      </c>
      <c r="X19" s="3">
        <f t="shared" si="1"/>
        <v>656.62210849157668</v>
      </c>
      <c r="Y19" s="9">
        <f t="shared" si="2"/>
        <v>1.0067022047984786</v>
      </c>
      <c r="Z19" s="18">
        <v>661.02292433789603</v>
      </c>
      <c r="AA19" s="20">
        <v>78.886881459944803</v>
      </c>
    </row>
    <row r="20" spans="1:27" x14ac:dyDescent="0.45">
      <c r="A20">
        <v>19</v>
      </c>
      <c r="B20">
        <v>73.7</v>
      </c>
      <c r="C20" s="13">
        <f t="shared" si="3"/>
        <v>53.7</v>
      </c>
      <c r="D20">
        <v>110.4</v>
      </c>
      <c r="E20" s="15">
        <f t="shared" si="4"/>
        <v>20.400000000000006</v>
      </c>
      <c r="F20" s="4">
        <v>1.9337E-2</v>
      </c>
      <c r="G20" s="15">
        <v>27.3</v>
      </c>
      <c r="H20" s="15">
        <v>1.8</v>
      </c>
      <c r="I20" s="11">
        <v>0.11185523122549</v>
      </c>
      <c r="J20" s="6">
        <v>71000</v>
      </c>
      <c r="K20" s="7">
        <f t="shared" si="5"/>
        <v>2.3E-5</v>
      </c>
      <c r="L20" s="8">
        <f t="shared" si="6"/>
        <v>1.8</v>
      </c>
      <c r="M20" s="5">
        <f t="shared" si="7"/>
        <v>0.54</v>
      </c>
      <c r="N20" s="5">
        <f t="shared" si="8"/>
        <v>0.48600000000000004</v>
      </c>
      <c r="O20" s="3">
        <f t="shared" si="9"/>
        <v>-157.84578000000002</v>
      </c>
      <c r="P20" s="9">
        <f t="shared" si="10"/>
        <v>1.991968242312173</v>
      </c>
      <c r="Q20" s="9">
        <f t="shared" si="11"/>
        <v>9.4778017209711152</v>
      </c>
      <c r="R20" s="9">
        <f t="shared" si="12"/>
        <v>-0.69434444842279197</v>
      </c>
      <c r="S20" s="8">
        <f t="shared" si="13"/>
        <v>-86.654857801578331</v>
      </c>
      <c r="T20" s="8">
        <f t="shared" si="14"/>
        <v>-0.38574691579043996</v>
      </c>
      <c r="U20" s="8">
        <f t="shared" si="15"/>
        <v>-17.551484668465015</v>
      </c>
      <c r="V20" s="8">
        <f t="shared" si="16"/>
        <v>104.20848436203785</v>
      </c>
      <c r="W20" s="8">
        <f t="shared" si="0"/>
        <v>1.1808308878481131</v>
      </c>
      <c r="X20" s="3">
        <f t="shared" si="1"/>
        <v>677.88535907247035</v>
      </c>
      <c r="Y20" s="9">
        <f t="shared" si="2"/>
        <v>1.0074342716554643</v>
      </c>
      <c r="Z20" s="18">
        <v>682.92494298307702</v>
      </c>
      <c r="AA20" s="20">
        <v>88.250134235514594</v>
      </c>
    </row>
    <row r="21" spans="1:27" x14ac:dyDescent="0.45">
      <c r="A21">
        <v>20</v>
      </c>
      <c r="B21">
        <v>71.3</v>
      </c>
      <c r="C21" s="13">
        <f t="shared" si="3"/>
        <v>51.3</v>
      </c>
      <c r="D21">
        <v>112.2</v>
      </c>
      <c r="E21" s="15">
        <f t="shared" si="4"/>
        <v>22.200000000000003</v>
      </c>
      <c r="F21" s="4">
        <v>1.9753E-2</v>
      </c>
      <c r="G21" s="15">
        <v>30</v>
      </c>
      <c r="H21" s="15">
        <v>1.5</v>
      </c>
      <c r="I21" s="11">
        <v>0.107731990516185</v>
      </c>
      <c r="J21" s="6">
        <v>71000</v>
      </c>
      <c r="K21" s="7">
        <f t="shared" si="5"/>
        <v>2.3E-5</v>
      </c>
      <c r="L21" s="8">
        <f t="shared" si="6"/>
        <v>1.5</v>
      </c>
      <c r="M21" s="5">
        <f t="shared" si="7"/>
        <v>0.375</v>
      </c>
      <c r="N21" s="5">
        <f t="shared" si="8"/>
        <v>0.28125</v>
      </c>
      <c r="O21" s="3">
        <f t="shared" si="9"/>
        <v>-125.65934999999999</v>
      </c>
      <c r="P21" s="9">
        <f t="shared" si="10"/>
        <v>0.79742913186931608</v>
      </c>
      <c r="Q21" s="9">
        <f t="shared" si="11"/>
        <v>4.519518759262044</v>
      </c>
      <c r="R21" s="9">
        <f t="shared" si="12"/>
        <v>-0.3013012506174696</v>
      </c>
      <c r="S21" s="8">
        <f t="shared" si="13"/>
        <v>-83.280689215554403</v>
      </c>
      <c r="T21" s="8">
        <f t="shared" si="14"/>
        <v>-0.20086750041164639</v>
      </c>
      <c r="U21" s="8">
        <f t="shared" si="15"/>
        <v>-12.052050024698785</v>
      </c>
      <c r="V21" s="8">
        <f t="shared" si="16"/>
        <v>95.333374084358709</v>
      </c>
      <c r="W21" s="8">
        <f t="shared" si="0"/>
        <v>1.2177538678873447</v>
      </c>
      <c r="X21" s="3">
        <f t="shared" si="1"/>
        <v>649.44116196724622</v>
      </c>
      <c r="Y21" s="9">
        <f t="shared" si="2"/>
        <v>1.0082458257790132</v>
      </c>
      <c r="Z21" s="18">
        <v>654.79634064254799</v>
      </c>
      <c r="AA21" s="20">
        <v>78.286242071027502</v>
      </c>
    </row>
    <row r="22" spans="1:27" x14ac:dyDescent="0.45">
      <c r="A22">
        <v>21</v>
      </c>
      <c r="B22">
        <v>60.4</v>
      </c>
      <c r="C22" s="13">
        <f t="shared" si="3"/>
        <v>40.4</v>
      </c>
      <c r="D22">
        <v>107.2</v>
      </c>
      <c r="E22" s="15">
        <f t="shared" si="4"/>
        <v>17.200000000000003</v>
      </c>
      <c r="F22" s="4">
        <v>1.4290000000000001E-2</v>
      </c>
      <c r="G22" s="15">
        <v>26.2</v>
      </c>
      <c r="H22" s="15">
        <v>1.6</v>
      </c>
      <c r="I22" s="11">
        <v>9.2889152467250796E-2</v>
      </c>
      <c r="J22" s="6">
        <v>71000</v>
      </c>
      <c r="K22" s="7">
        <f t="shared" si="5"/>
        <v>2.3E-5</v>
      </c>
      <c r="L22" s="8">
        <f t="shared" si="6"/>
        <v>1.6</v>
      </c>
      <c r="M22" s="5">
        <f t="shared" si="7"/>
        <v>0.42666666666666675</v>
      </c>
      <c r="N22" s="5">
        <f t="shared" si="8"/>
        <v>0.34133333333333343</v>
      </c>
      <c r="O22" s="3">
        <f t="shared" si="9"/>
        <v>-105.55712</v>
      </c>
      <c r="P22" s="9">
        <f t="shared" si="10"/>
        <v>1.5959484855791266</v>
      </c>
      <c r="Q22" s="9">
        <f t="shared" si="11"/>
        <v>6.1823460718017245</v>
      </c>
      <c r="R22" s="9">
        <f t="shared" si="12"/>
        <v>-0.47193481464135295</v>
      </c>
      <c r="S22" s="8">
        <f t="shared" si="13"/>
        <v>-65.020340590415202</v>
      </c>
      <c r="T22" s="8">
        <f t="shared" si="14"/>
        <v>-0.29495925915084559</v>
      </c>
      <c r="U22" s="8">
        <f t="shared" si="15"/>
        <v>-14.489873605785284</v>
      </c>
      <c r="V22" s="8">
        <f t="shared" si="16"/>
        <v>79.511855496016167</v>
      </c>
      <c r="W22" s="8">
        <f t="shared" si="0"/>
        <v>1.2150856807327235</v>
      </c>
      <c r="X22" s="3">
        <f t="shared" si="1"/>
        <v>631.61885365491094</v>
      </c>
      <c r="Y22" s="9">
        <f t="shared" si="2"/>
        <v>1.0072151051665232</v>
      </c>
      <c r="Z22" s="18">
        <v>636.17605010918999</v>
      </c>
      <c r="AA22" s="20">
        <v>65.437241798511494</v>
      </c>
    </row>
    <row r="23" spans="1:27" x14ac:dyDescent="0.45">
      <c r="A23">
        <v>22</v>
      </c>
      <c r="B23">
        <v>71.8</v>
      </c>
      <c r="C23" s="13">
        <f t="shared" si="3"/>
        <v>51.8</v>
      </c>
      <c r="D23">
        <v>102.2</v>
      </c>
      <c r="E23" s="15">
        <f t="shared" si="4"/>
        <v>12.200000000000003</v>
      </c>
      <c r="F23" s="4">
        <v>2.3109999999999999E-2</v>
      </c>
      <c r="G23" s="15">
        <v>33.9</v>
      </c>
      <c r="H23" s="15">
        <v>1.3</v>
      </c>
      <c r="I23" s="11">
        <v>0.19108699262142101</v>
      </c>
      <c r="J23" s="6">
        <v>71000</v>
      </c>
      <c r="K23" s="7">
        <f t="shared" si="5"/>
        <v>2.3E-5</v>
      </c>
      <c r="L23" s="8">
        <f t="shared" si="6"/>
        <v>1.3</v>
      </c>
      <c r="M23" s="5">
        <f t="shared" si="7"/>
        <v>0.28166666666666668</v>
      </c>
      <c r="N23" s="5">
        <f t="shared" si="8"/>
        <v>0.18308333333333338</v>
      </c>
      <c r="O23" s="3">
        <f t="shared" si="9"/>
        <v>-109.96621999999999</v>
      </c>
      <c r="P23" s="9">
        <f t="shared" si="10"/>
        <v>1.4226154659517225</v>
      </c>
      <c r="Q23" s="9">
        <f t="shared" si="11"/>
        <v>5.0957450080122815</v>
      </c>
      <c r="R23" s="9">
        <f t="shared" si="12"/>
        <v>-0.30063392377653569</v>
      </c>
      <c r="S23" s="8">
        <f t="shared" si="13"/>
        <v>-83.519794640093508</v>
      </c>
      <c r="T23" s="8">
        <f t="shared" si="14"/>
        <v>-0.23125686444348897</v>
      </c>
      <c r="U23" s="8">
        <f t="shared" si="15"/>
        <v>-18.091402395309863</v>
      </c>
      <c r="V23" s="8">
        <f t="shared" si="16"/>
        <v>101.61198650838209</v>
      </c>
      <c r="W23" s="8">
        <f t="shared" si="0"/>
        <v>1.2926674797536186</v>
      </c>
      <c r="X23" s="3">
        <f t="shared" si="1"/>
        <v>640.38045254757617</v>
      </c>
      <c r="Y23" s="9">
        <f t="shared" si="2"/>
        <v>1.006227816215598</v>
      </c>
      <c r="Z23" s="18">
        <v>644.36862431410395</v>
      </c>
      <c r="AA23" s="20">
        <v>78.606438314476094</v>
      </c>
    </row>
    <row r="24" spans="1:27" x14ac:dyDescent="0.45">
      <c r="A24">
        <v>23</v>
      </c>
      <c r="B24">
        <v>47.8</v>
      </c>
      <c r="C24" s="13">
        <f t="shared" si="3"/>
        <v>27.799999999999997</v>
      </c>
      <c r="D24">
        <v>129.69999999999999</v>
      </c>
      <c r="E24" s="15">
        <f t="shared" si="4"/>
        <v>39.699999999999989</v>
      </c>
      <c r="F24" s="4">
        <v>1.0338E-2</v>
      </c>
      <c r="G24" s="15">
        <v>34.6</v>
      </c>
      <c r="H24" s="15">
        <v>1.2</v>
      </c>
      <c r="I24" s="11">
        <v>4.3503969907760599E-2</v>
      </c>
      <c r="J24" s="6">
        <v>71000</v>
      </c>
      <c r="K24" s="7">
        <f t="shared" si="5"/>
        <v>2.3E-5</v>
      </c>
      <c r="L24" s="8">
        <f t="shared" si="6"/>
        <v>1.2</v>
      </c>
      <c r="M24" s="5">
        <f t="shared" si="7"/>
        <v>0.24</v>
      </c>
      <c r="N24" s="5">
        <f t="shared" si="8"/>
        <v>0.14399999999999999</v>
      </c>
      <c r="O24" s="3">
        <f t="shared" si="9"/>
        <v>-54.476879999999994</v>
      </c>
      <c r="P24" s="9">
        <f t="shared" si="10"/>
        <v>4.8433032427327057E-2</v>
      </c>
      <c r="Q24" s="9">
        <f t="shared" si="11"/>
        <v>0.5352180998532996</v>
      </c>
      <c r="R24" s="9">
        <f t="shared" si="12"/>
        <v>-3.0937462419265867E-2</v>
      </c>
      <c r="S24" s="8">
        <f t="shared" si="13"/>
        <v>-45.366346372000699</v>
      </c>
      <c r="T24" s="8">
        <f t="shared" si="14"/>
        <v>-2.5781218682721558E-2</v>
      </c>
      <c r="U24" s="8">
        <f t="shared" si="15"/>
        <v>-2.2300754160554144</v>
      </c>
      <c r="V24" s="8">
        <f t="shared" si="16"/>
        <v>47.596442735148315</v>
      </c>
      <c r="W24" s="8">
        <f t="shared" si="0"/>
        <v>1.3172049998739899</v>
      </c>
      <c r="X24" s="3">
        <f t="shared" si="1"/>
        <v>627.83589332947076</v>
      </c>
      <c r="Y24" s="9">
        <f t="shared" si="2"/>
        <v>1.0169260551167352</v>
      </c>
      <c r="Z24" s="18">
        <v>638.46267826423002</v>
      </c>
      <c r="AA24" s="20">
        <v>36.134423069834703</v>
      </c>
    </row>
    <row r="25" spans="1:27" x14ac:dyDescent="0.45">
      <c r="A25">
        <v>24</v>
      </c>
      <c r="B25">
        <v>83</v>
      </c>
      <c r="C25" s="13">
        <f t="shared" si="3"/>
        <v>63</v>
      </c>
      <c r="D25">
        <v>110.4</v>
      </c>
      <c r="E25" s="15">
        <f t="shared" si="4"/>
        <v>20.400000000000006</v>
      </c>
      <c r="F25" s="4">
        <v>1.9186000000000002E-2</v>
      </c>
      <c r="G25" s="15">
        <v>22.1</v>
      </c>
      <c r="H25" s="15">
        <v>1.6</v>
      </c>
      <c r="I25" s="11">
        <v>0.11395731568336399</v>
      </c>
      <c r="J25" s="6">
        <v>71000</v>
      </c>
      <c r="K25" s="7">
        <f t="shared" si="5"/>
        <v>2.3E-5</v>
      </c>
      <c r="L25" s="8">
        <f t="shared" si="6"/>
        <v>1.6</v>
      </c>
      <c r="M25" s="5">
        <f t="shared" si="7"/>
        <v>0.42666666666666675</v>
      </c>
      <c r="N25" s="5">
        <f t="shared" si="8"/>
        <v>0.34133333333333343</v>
      </c>
      <c r="O25" s="3">
        <f t="shared" si="9"/>
        <v>-164.60640000000001</v>
      </c>
      <c r="P25" s="9">
        <f t="shared" si="10"/>
        <v>2.3135009450487023</v>
      </c>
      <c r="Q25" s="9">
        <f t="shared" si="11"/>
        <v>8.9109604579072208</v>
      </c>
      <c r="R25" s="9">
        <f t="shared" si="12"/>
        <v>-0.80642176089658069</v>
      </c>
      <c r="S25" s="8">
        <f t="shared" si="13"/>
        <v>-101.52374826970836</v>
      </c>
      <c r="T25" s="8">
        <f t="shared" si="14"/>
        <v>-0.50401360056036293</v>
      </c>
      <c r="U25" s="8">
        <f t="shared" si="15"/>
        <v>-20.885063573220027</v>
      </c>
      <c r="V25" s="8">
        <f t="shared" si="16"/>
        <v>122.41192468843097</v>
      </c>
      <c r="W25" s="8">
        <f t="shared" si="0"/>
        <v>1.2018857127540117</v>
      </c>
      <c r="X25" s="3">
        <f t="shared" si="1"/>
        <v>592.64476361997367</v>
      </c>
      <c r="Y25" s="9">
        <f t="shared" si="2"/>
        <v>1.0085035492085068</v>
      </c>
      <c r="Z25" s="18">
        <v>597.68434753058</v>
      </c>
      <c r="AA25" s="20">
        <v>101.849887547074</v>
      </c>
    </row>
    <row r="26" spans="1:27" x14ac:dyDescent="0.45">
      <c r="A26">
        <v>25</v>
      </c>
      <c r="B26">
        <v>58.2</v>
      </c>
      <c r="C26" s="13">
        <f t="shared" si="3"/>
        <v>38.200000000000003</v>
      </c>
      <c r="D26">
        <v>111.5</v>
      </c>
      <c r="E26" s="15">
        <f t="shared" si="4"/>
        <v>21.5</v>
      </c>
      <c r="F26" s="4">
        <v>1.4120000000000001E-2</v>
      </c>
      <c r="G26" s="15">
        <v>28.4</v>
      </c>
      <c r="H26" s="15">
        <v>1.1000000000000001</v>
      </c>
      <c r="I26" s="11">
        <v>7.9286359250545502E-2</v>
      </c>
      <c r="J26" s="6">
        <v>71000</v>
      </c>
      <c r="K26" s="7">
        <f t="shared" si="5"/>
        <v>2.3E-5</v>
      </c>
      <c r="L26" s="8">
        <f t="shared" si="6"/>
        <v>1.1000000000000001</v>
      </c>
      <c r="M26" s="5">
        <f t="shared" si="7"/>
        <v>0.20166666666666669</v>
      </c>
      <c r="N26" s="5">
        <f t="shared" si="8"/>
        <v>0.11091666666666671</v>
      </c>
      <c r="O26" s="3">
        <f t="shared" si="9"/>
        <v>-68.618660000000006</v>
      </c>
      <c r="P26" s="9">
        <f t="shared" si="10"/>
        <v>0.27669565092362353</v>
      </c>
      <c r="Q26" s="9">
        <f t="shared" si="11"/>
        <v>1.4400119959975608</v>
      </c>
      <c r="R26" s="9">
        <f t="shared" si="12"/>
        <v>-0.10140929549278596</v>
      </c>
      <c r="S26" s="8">
        <f t="shared" si="13"/>
        <v>-62.146561368542216</v>
      </c>
      <c r="T26" s="8">
        <f t="shared" si="14"/>
        <v>-9.2190268629805408E-2</v>
      </c>
      <c r="U26" s="8">
        <f t="shared" si="15"/>
        <v>-7.1405553520540197</v>
      </c>
      <c r="V26" s="8">
        <f t="shared" si="16"/>
        <v>69.287300716584539</v>
      </c>
      <c r="W26" s="8">
        <f t="shared" si="0"/>
        <v>1.2669714451333962</v>
      </c>
      <c r="X26" s="3">
        <f t="shared" si="1"/>
        <v>561.62717837479079</v>
      </c>
      <c r="Y26" s="9">
        <f t="shared" si="2"/>
        <v>1.0093095550915436</v>
      </c>
      <c r="Z26" s="18">
        <v>566.85567753277905</v>
      </c>
      <c r="AA26" s="20">
        <v>54.687341993954298</v>
      </c>
    </row>
    <row r="27" spans="1:27" x14ac:dyDescent="0.45">
      <c r="A27">
        <v>26</v>
      </c>
      <c r="B27">
        <v>79.3</v>
      </c>
      <c r="C27" s="13">
        <f t="shared" si="3"/>
        <v>59.3</v>
      </c>
      <c r="D27">
        <v>102.5</v>
      </c>
      <c r="E27" s="15">
        <f t="shared" si="4"/>
        <v>12.5</v>
      </c>
      <c r="F27" s="4">
        <v>2.6627999999999999E-2</v>
      </c>
      <c r="G27" s="15">
        <v>34.200000000000003</v>
      </c>
      <c r="H27" s="15">
        <v>1.8</v>
      </c>
      <c r="I27" s="11">
        <v>0.21173982322216001</v>
      </c>
      <c r="J27" s="6">
        <v>71000</v>
      </c>
      <c r="K27" s="7">
        <f t="shared" si="5"/>
        <v>2.3E-5</v>
      </c>
      <c r="L27" s="8">
        <f t="shared" si="6"/>
        <v>1.8</v>
      </c>
      <c r="M27" s="5">
        <f t="shared" si="7"/>
        <v>0.54</v>
      </c>
      <c r="N27" s="5">
        <f t="shared" si="8"/>
        <v>0.48600000000000004</v>
      </c>
      <c r="O27" s="3">
        <f t="shared" si="9"/>
        <v>-174.30642</v>
      </c>
      <c r="P27" s="9">
        <f t="shared" si="10"/>
        <v>3.9558700936636657</v>
      </c>
      <c r="Q27" s="9">
        <f t="shared" si="11"/>
        <v>14.641139629237651</v>
      </c>
      <c r="R27" s="9">
        <f t="shared" si="12"/>
        <v>-0.85620699586185067</v>
      </c>
      <c r="S27" s="8">
        <f t="shared" si="13"/>
        <v>-94.691288790483895</v>
      </c>
      <c r="T27" s="8">
        <f t="shared" si="14"/>
        <v>-0.47567055325658369</v>
      </c>
      <c r="U27" s="8">
        <f t="shared" si="15"/>
        <v>-27.113221535625264</v>
      </c>
      <c r="V27" s="8">
        <f t="shared" si="16"/>
        <v>121.80729667474333</v>
      </c>
      <c r="W27" s="8">
        <f t="shared" si="0"/>
        <v>1.2102341709158313</v>
      </c>
      <c r="X27" s="3">
        <f t="shared" si="1"/>
        <v>751.48443750919341</v>
      </c>
      <c r="Y27" s="9">
        <f t="shared" si="2"/>
        <v>1.0053445387937809</v>
      </c>
      <c r="Z27" s="18">
        <v>755.50077523838399</v>
      </c>
      <c r="AA27" s="20">
        <v>100.647709015328</v>
      </c>
    </row>
    <row r="28" spans="1:27" x14ac:dyDescent="0.45">
      <c r="A28">
        <v>27</v>
      </c>
      <c r="B28">
        <v>59</v>
      </c>
      <c r="C28" s="13">
        <f t="shared" si="3"/>
        <v>39</v>
      </c>
      <c r="D28">
        <v>112.4</v>
      </c>
      <c r="E28" s="15">
        <f t="shared" si="4"/>
        <v>22.400000000000006</v>
      </c>
      <c r="F28" s="4">
        <v>1.2737999999999999E-2</v>
      </c>
      <c r="G28" s="15">
        <v>24.5</v>
      </c>
      <c r="H28" s="15">
        <v>1.5</v>
      </c>
      <c r="I28" s="11">
        <v>7.0900857448577798E-2</v>
      </c>
      <c r="J28" s="6">
        <v>71000</v>
      </c>
      <c r="K28" s="7">
        <f t="shared" si="5"/>
        <v>2.3E-5</v>
      </c>
      <c r="L28" s="8">
        <f t="shared" si="6"/>
        <v>1.5</v>
      </c>
      <c r="M28" s="5">
        <f t="shared" si="7"/>
        <v>0.375</v>
      </c>
      <c r="N28" s="5">
        <f t="shared" si="8"/>
        <v>0.28125</v>
      </c>
      <c r="O28" s="3">
        <f t="shared" si="9"/>
        <v>-95.530500000000004</v>
      </c>
      <c r="P28" s="9">
        <f t="shared" si="10"/>
        <v>0.83220575255076146</v>
      </c>
      <c r="Q28" s="9">
        <f t="shared" si="11"/>
        <v>3.8848297517359263</v>
      </c>
      <c r="R28" s="9">
        <f t="shared" si="12"/>
        <v>-0.31712895932538182</v>
      </c>
      <c r="S28" s="8">
        <f t="shared" si="13"/>
        <v>-63.174058314886565</v>
      </c>
      <c r="T28" s="8">
        <f t="shared" si="14"/>
        <v>-0.2114193062169212</v>
      </c>
      <c r="U28" s="8">
        <f t="shared" si="15"/>
        <v>-10.359546004629143</v>
      </c>
      <c r="V28" s="8">
        <f t="shared" si="16"/>
        <v>73.534516103583783</v>
      </c>
      <c r="W28" s="8">
        <f t="shared" si="0"/>
        <v>1.2106303563497485</v>
      </c>
      <c r="X28" s="3">
        <f t="shared" si="1"/>
        <v>599.96901435472262</v>
      </c>
      <c r="Y28" s="9">
        <f t="shared" si="2"/>
        <v>1.0089876561337705</v>
      </c>
      <c r="Z28" s="18">
        <v>605.36132954666004</v>
      </c>
      <c r="AA28" s="20">
        <v>60.740684155073197</v>
      </c>
    </row>
    <row r="29" spans="1:27" x14ac:dyDescent="0.45">
      <c r="A29">
        <v>28</v>
      </c>
      <c r="B29">
        <v>63.5</v>
      </c>
      <c r="C29" s="13">
        <f t="shared" si="3"/>
        <v>43.5</v>
      </c>
      <c r="D29">
        <v>121.7</v>
      </c>
      <c r="E29" s="15">
        <f t="shared" si="4"/>
        <v>31.700000000000003</v>
      </c>
      <c r="F29" s="4">
        <v>1.6097E-2</v>
      </c>
      <c r="G29" s="15">
        <v>31.1</v>
      </c>
      <c r="H29" s="15">
        <v>2</v>
      </c>
      <c r="I29" s="11">
        <v>7.3076538741588495E-2</v>
      </c>
      <c r="J29" s="6">
        <v>71000</v>
      </c>
      <c r="K29" s="7">
        <f t="shared" si="5"/>
        <v>2.3E-5</v>
      </c>
      <c r="L29" s="8">
        <f t="shared" si="6"/>
        <v>2</v>
      </c>
      <c r="M29" s="5">
        <f t="shared" si="7"/>
        <v>0.66666666666666663</v>
      </c>
      <c r="N29" s="5">
        <f t="shared" si="8"/>
        <v>0.66666666666666663</v>
      </c>
      <c r="O29" s="3">
        <f t="shared" si="9"/>
        <v>-142.071</v>
      </c>
      <c r="P29" s="9">
        <f t="shared" si="10"/>
        <v>0.70199556347742798</v>
      </c>
      <c r="Q29" s="9">
        <f t="shared" si="11"/>
        <v>5.7360648390706075</v>
      </c>
      <c r="R29" s="9">
        <f t="shared" si="12"/>
        <v>-0.36887876778589113</v>
      </c>
      <c r="S29" s="8">
        <f t="shared" si="13"/>
        <v>-70.736867187913504</v>
      </c>
      <c r="T29" s="8">
        <f t="shared" si="14"/>
        <v>-0.18443938389294556</v>
      </c>
      <c r="U29" s="8">
        <f t="shared" si="15"/>
        <v>-8.6040972586059112</v>
      </c>
      <c r="V29" s="8">
        <f t="shared" si="16"/>
        <v>79.341607577379293</v>
      </c>
      <c r="W29" s="8">
        <f t="shared" si="0"/>
        <v>1.1346790300798255</v>
      </c>
      <c r="X29" s="3">
        <f t="shared" si="1"/>
        <v>761.40837637656921</v>
      </c>
      <c r="Y29" s="9">
        <f t="shared" si="2"/>
        <v>1.01003667151467</v>
      </c>
      <c r="Z29" s="18">
        <v>769.05038213877901</v>
      </c>
      <c r="AA29" s="20">
        <v>69.924274155130504</v>
      </c>
    </row>
    <row r="30" spans="1:27" x14ac:dyDescent="0.45">
      <c r="A30">
        <v>29</v>
      </c>
      <c r="B30">
        <v>76</v>
      </c>
      <c r="C30" s="13">
        <f t="shared" si="3"/>
        <v>56</v>
      </c>
      <c r="D30">
        <v>122</v>
      </c>
      <c r="E30" s="15">
        <f t="shared" si="4"/>
        <v>32</v>
      </c>
      <c r="F30" s="4">
        <v>1.5633000000000001E-2</v>
      </c>
      <c r="G30" s="15">
        <v>21.8</v>
      </c>
      <c r="H30" s="15">
        <v>1.8</v>
      </c>
      <c r="I30" s="11">
        <v>7.4522636830806704E-2</v>
      </c>
      <c r="J30" s="6">
        <v>71000</v>
      </c>
      <c r="K30" s="7">
        <f t="shared" si="5"/>
        <v>2.3E-5</v>
      </c>
      <c r="L30" s="8">
        <f t="shared" si="6"/>
        <v>1.8</v>
      </c>
      <c r="M30" s="5">
        <f t="shared" si="7"/>
        <v>0.54</v>
      </c>
      <c r="N30" s="5">
        <f t="shared" si="8"/>
        <v>0.48600000000000004</v>
      </c>
      <c r="O30" s="3">
        <f t="shared" si="9"/>
        <v>-164.60640000000001</v>
      </c>
      <c r="P30" s="9">
        <f t="shared" si="10"/>
        <v>1.1440917099719532</v>
      </c>
      <c r="Q30" s="9">
        <f t="shared" si="11"/>
        <v>6.6084109850837525</v>
      </c>
      <c r="R30" s="9">
        <f t="shared" si="12"/>
        <v>-0.60627623716364665</v>
      </c>
      <c r="S30" s="8">
        <f t="shared" si="13"/>
        <v>-90.908975113072188</v>
      </c>
      <c r="T30" s="8">
        <f t="shared" si="14"/>
        <v>-0.33682013175758146</v>
      </c>
      <c r="U30" s="8">
        <f t="shared" si="15"/>
        <v>-12.237798120525454</v>
      </c>
      <c r="V30" s="8">
        <f t="shared" si="16"/>
        <v>103.14842302190901</v>
      </c>
      <c r="W30" s="8">
        <f t="shared" si="0"/>
        <v>1.1195459038752309</v>
      </c>
      <c r="X30" s="3">
        <f t="shared" si="1"/>
        <v>620.91025351262135</v>
      </c>
      <c r="Y30" s="9">
        <f t="shared" si="2"/>
        <v>1.0124557631679896</v>
      </c>
      <c r="Z30" s="18">
        <v>628.64416457895095</v>
      </c>
      <c r="AA30" s="20">
        <v>92.134161417471006</v>
      </c>
    </row>
    <row r="31" spans="1:27" x14ac:dyDescent="0.45">
      <c r="A31">
        <v>30</v>
      </c>
      <c r="B31">
        <v>70.8</v>
      </c>
      <c r="C31" s="13">
        <f t="shared" si="3"/>
        <v>50.8</v>
      </c>
      <c r="D31">
        <v>113.8</v>
      </c>
      <c r="E31" s="15">
        <f t="shared" si="4"/>
        <v>23.799999999999997</v>
      </c>
      <c r="F31" s="4">
        <v>2.0378E-2</v>
      </c>
      <c r="G31" s="15">
        <v>31.9</v>
      </c>
      <c r="H31" s="15">
        <v>1.2</v>
      </c>
      <c r="I31" s="11">
        <v>0.105903640389442</v>
      </c>
      <c r="J31" s="6">
        <v>71000</v>
      </c>
      <c r="K31" s="7">
        <f t="shared" si="5"/>
        <v>2.3E-5</v>
      </c>
      <c r="L31" s="8">
        <f t="shared" si="6"/>
        <v>1.2</v>
      </c>
      <c r="M31" s="5">
        <f t="shared" si="7"/>
        <v>0.24</v>
      </c>
      <c r="N31" s="5">
        <f t="shared" si="8"/>
        <v>0.14399999999999999</v>
      </c>
      <c r="O31" s="3">
        <f t="shared" si="9"/>
        <v>-99.54768</v>
      </c>
      <c r="P31" s="9">
        <f t="shared" si="10"/>
        <v>0.31621983767002759</v>
      </c>
      <c r="Q31" s="9">
        <f t="shared" si="11"/>
        <v>2.035363998275642</v>
      </c>
      <c r="R31" s="9">
        <f t="shared" si="12"/>
        <v>-0.12760902810505595</v>
      </c>
      <c r="S31" s="8">
        <f t="shared" si="13"/>
        <v>-82.715293001964923</v>
      </c>
      <c r="T31" s="8">
        <f t="shared" si="14"/>
        <v>-0.1063408567542133</v>
      </c>
      <c r="U31" s="8">
        <f t="shared" si="15"/>
        <v>-8.4806833261485117</v>
      </c>
      <c r="V31" s="8">
        <f t="shared" si="16"/>
        <v>91.196162329186151</v>
      </c>
      <c r="W31" s="8">
        <f t="shared" si="0"/>
        <v>1.2661350959493394</v>
      </c>
      <c r="X31" s="3">
        <f t="shared" si="1"/>
        <v>605.41839864858775</v>
      </c>
      <c r="Y31" s="9">
        <f t="shared" si="2"/>
        <v>1.0093559987813339</v>
      </c>
      <c r="Z31" s="18">
        <v>611.08269244854102</v>
      </c>
      <c r="AA31" s="20">
        <v>72.027197272189895</v>
      </c>
    </row>
    <row r="32" spans="1:27" x14ac:dyDescent="0.45">
      <c r="A32">
        <v>31</v>
      </c>
      <c r="B32">
        <v>86.9</v>
      </c>
      <c r="C32" s="13">
        <f t="shared" si="3"/>
        <v>66.900000000000006</v>
      </c>
      <c r="D32">
        <v>127.2</v>
      </c>
      <c r="E32" s="15">
        <f t="shared" si="4"/>
        <v>37.200000000000003</v>
      </c>
      <c r="F32" s="4">
        <v>1.8062000000000002E-2</v>
      </c>
      <c r="G32" s="15">
        <v>22.2</v>
      </c>
      <c r="H32" s="15">
        <v>1.8</v>
      </c>
      <c r="I32" s="11">
        <v>8.2193590700626304E-2</v>
      </c>
      <c r="J32" s="6">
        <v>71000</v>
      </c>
      <c r="K32" s="7">
        <f t="shared" si="5"/>
        <v>2.3E-5</v>
      </c>
      <c r="L32" s="8">
        <f t="shared" si="6"/>
        <v>1.8</v>
      </c>
      <c r="M32" s="5">
        <f t="shared" si="7"/>
        <v>0.54</v>
      </c>
      <c r="N32" s="5">
        <f t="shared" si="8"/>
        <v>0.48600000000000004</v>
      </c>
      <c r="O32" s="3">
        <f t="shared" si="9"/>
        <v>-196.64586000000003</v>
      </c>
      <c r="P32" s="9">
        <f t="shared" si="10"/>
        <v>0.93631615956582337</v>
      </c>
      <c r="Q32" s="9">
        <f t="shared" si="11"/>
        <v>6.2836647264836651</v>
      </c>
      <c r="R32" s="9">
        <f t="shared" si="12"/>
        <v>-0.56609592130483488</v>
      </c>
      <c r="S32" s="8">
        <f t="shared" si="13"/>
        <v>-108.83336453676463</v>
      </c>
      <c r="T32" s="8">
        <f t="shared" si="14"/>
        <v>-0.31449773405824161</v>
      </c>
      <c r="U32" s="8">
        <f t="shared" si="15"/>
        <v>-11.636416160154944</v>
      </c>
      <c r="V32" s="8">
        <f t="shared" si="16"/>
        <v>120.47101222965664</v>
      </c>
      <c r="W32" s="8">
        <f t="shared" si="0"/>
        <v>1.1285503096712284</v>
      </c>
      <c r="X32" s="3">
        <f t="shared" si="1"/>
        <v>626.87762547925263</v>
      </c>
      <c r="Y32" s="9">
        <f t="shared" si="2"/>
        <v>1.0152570836377761</v>
      </c>
      <c r="Z32" s="18">
        <v>636.44194984184003</v>
      </c>
      <c r="AA32" s="20">
        <v>106.74846411123001</v>
      </c>
    </row>
    <row r="33" spans="1:27" x14ac:dyDescent="0.45">
      <c r="A33">
        <v>32</v>
      </c>
      <c r="B33">
        <v>66</v>
      </c>
      <c r="C33" s="13">
        <f t="shared" si="3"/>
        <v>46</v>
      </c>
      <c r="D33">
        <v>108.2</v>
      </c>
      <c r="E33" s="15">
        <f t="shared" si="4"/>
        <v>18.200000000000003</v>
      </c>
      <c r="F33" s="4">
        <v>1.3358999999999999E-2</v>
      </c>
      <c r="G33" s="15">
        <v>20.5</v>
      </c>
      <c r="H33" s="15">
        <v>1.3</v>
      </c>
      <c r="I33" s="11">
        <v>8.6467966437339699E-2</v>
      </c>
      <c r="J33" s="6">
        <v>71000</v>
      </c>
      <c r="K33" s="7">
        <f t="shared" si="5"/>
        <v>2.3E-5</v>
      </c>
      <c r="L33" s="8">
        <f t="shared" si="6"/>
        <v>1.3</v>
      </c>
      <c r="M33" s="5">
        <f t="shared" si="7"/>
        <v>0.28166666666666668</v>
      </c>
      <c r="N33" s="5">
        <f t="shared" si="8"/>
        <v>0.18308333333333338</v>
      </c>
      <c r="O33" s="3">
        <f t="shared" si="9"/>
        <v>-97.653400000000005</v>
      </c>
      <c r="P33" s="9">
        <f t="shared" si="10"/>
        <v>1.2964556362715658</v>
      </c>
      <c r="Q33" s="9">
        <f t="shared" si="11"/>
        <v>4.1505157464734426</v>
      </c>
      <c r="R33" s="9">
        <f t="shared" si="12"/>
        <v>-0.4049283655096042</v>
      </c>
      <c r="S33" s="8">
        <f t="shared" si="13"/>
        <v>-74.170617984231072</v>
      </c>
      <c r="T33" s="8">
        <f t="shared" si="14"/>
        <v>-0.31148335808431094</v>
      </c>
      <c r="U33" s="8">
        <f t="shared" si="15"/>
        <v>-14.735558863219328</v>
      </c>
      <c r="V33" s="8">
        <f t="shared" si="16"/>
        <v>88.907813758281193</v>
      </c>
      <c r="W33" s="8">
        <f t="shared" si="0"/>
        <v>1.2525461023784277</v>
      </c>
      <c r="X33" s="3">
        <f t="shared" si="1"/>
        <v>536.32153574409153</v>
      </c>
      <c r="Y33" s="9">
        <f t="shared" si="2"/>
        <v>1.0087587952698545</v>
      </c>
      <c r="Z33" s="18">
        <v>541.01906627448795</v>
      </c>
      <c r="AA33" s="20">
        <v>70.981669728129305</v>
      </c>
    </row>
    <row r="34" spans="1:27" x14ac:dyDescent="0.45">
      <c r="A34">
        <v>33</v>
      </c>
      <c r="B34">
        <v>65</v>
      </c>
      <c r="C34" s="13">
        <f t="shared" si="3"/>
        <v>45</v>
      </c>
      <c r="D34">
        <v>109.5</v>
      </c>
      <c r="E34" s="15">
        <f t="shared" si="4"/>
        <v>19.5</v>
      </c>
      <c r="F34" s="4">
        <v>1.9036000000000001E-2</v>
      </c>
      <c r="G34" s="15">
        <v>33</v>
      </c>
      <c r="H34" s="15">
        <v>1.2</v>
      </c>
      <c r="I34" s="11">
        <v>0.111776910722255</v>
      </c>
      <c r="J34" s="6">
        <v>71000</v>
      </c>
      <c r="K34" s="7">
        <f t="shared" si="5"/>
        <v>2.3E-5</v>
      </c>
      <c r="L34" s="8">
        <f t="shared" si="6"/>
        <v>1.2</v>
      </c>
      <c r="M34" s="5">
        <f t="shared" si="7"/>
        <v>0.24</v>
      </c>
      <c r="N34" s="5">
        <f t="shared" si="8"/>
        <v>0.14399999999999999</v>
      </c>
      <c r="O34" s="3">
        <f t="shared" si="9"/>
        <v>-88.182000000000002</v>
      </c>
      <c r="P34" s="9">
        <f t="shared" si="10"/>
        <v>0.39899499493937696</v>
      </c>
      <c r="Q34" s="9">
        <f t="shared" si="11"/>
        <v>2.197589890826678</v>
      </c>
      <c r="R34" s="9">
        <f t="shared" si="12"/>
        <v>-0.13318726611070775</v>
      </c>
      <c r="S34" s="8">
        <f t="shared" si="13"/>
        <v>-73.171575635860023</v>
      </c>
      <c r="T34" s="8">
        <f t="shared" si="14"/>
        <v>-0.11098938842558979</v>
      </c>
      <c r="U34" s="8">
        <f t="shared" si="15"/>
        <v>-9.1566245451111552</v>
      </c>
      <c r="V34" s="8">
        <f t="shared" si="16"/>
        <v>82.328424623401432</v>
      </c>
      <c r="W34" s="8">
        <f t="shared" si="0"/>
        <v>1.2665714130318495</v>
      </c>
      <c r="X34" s="3">
        <f t="shared" si="1"/>
        <v>612.87622127402392</v>
      </c>
      <c r="Y34" s="9">
        <f t="shared" si="2"/>
        <v>1.0079852962242648</v>
      </c>
      <c r="Z34" s="18">
        <v>617.770219449705</v>
      </c>
      <c r="AA34" s="20">
        <v>65.001012794318598</v>
      </c>
    </row>
    <row r="35" spans="1:27" x14ac:dyDescent="0.45">
      <c r="A35">
        <v>34</v>
      </c>
      <c r="B35">
        <v>85.6</v>
      </c>
      <c r="C35" s="13">
        <f t="shared" si="3"/>
        <v>65.599999999999994</v>
      </c>
      <c r="D35">
        <v>105.3</v>
      </c>
      <c r="E35" s="15">
        <f t="shared" si="4"/>
        <v>15.299999999999997</v>
      </c>
      <c r="F35" s="4">
        <v>2.8146999999999998E-2</v>
      </c>
      <c r="G35" s="15">
        <v>32.799999999999997</v>
      </c>
      <c r="H35" s="15">
        <v>1.2</v>
      </c>
      <c r="I35" s="11">
        <v>0.19672234356403301</v>
      </c>
      <c r="J35" s="6">
        <v>71000</v>
      </c>
      <c r="K35" s="7">
        <f t="shared" si="5"/>
        <v>2.3E-5</v>
      </c>
      <c r="L35" s="8">
        <f t="shared" si="6"/>
        <v>1.2</v>
      </c>
      <c r="M35" s="5">
        <f t="shared" si="7"/>
        <v>0.24</v>
      </c>
      <c r="N35" s="5">
        <f t="shared" si="8"/>
        <v>0.14399999999999999</v>
      </c>
      <c r="O35" s="3">
        <f t="shared" si="9"/>
        <v>-128.54975999999999</v>
      </c>
      <c r="P35" s="9">
        <f t="shared" si="10"/>
        <v>0.96089051842935236</v>
      </c>
      <c r="Q35" s="9">
        <f t="shared" si="11"/>
        <v>4.1582710332044872</v>
      </c>
      <c r="R35" s="9">
        <f t="shared" si="12"/>
        <v>-0.25355311178076145</v>
      </c>
      <c r="S35" s="8">
        <f t="shared" si="13"/>
        <v>-106.352438268436</v>
      </c>
      <c r="T35" s="8">
        <f t="shared" si="14"/>
        <v>-0.21129425981730121</v>
      </c>
      <c r="U35" s="8">
        <f t="shared" si="15"/>
        <v>-17.326129305018704</v>
      </c>
      <c r="V35" s="8">
        <f t="shared" si="16"/>
        <v>123.67910903953948</v>
      </c>
      <c r="W35" s="8">
        <f t="shared" si="0"/>
        <v>1.2928109144238127</v>
      </c>
      <c r="X35" s="3">
        <f t="shared" si="1"/>
        <v>611.089126793741</v>
      </c>
      <c r="Y35" s="9">
        <f t="shared" si="2"/>
        <v>1.0070619933917815</v>
      </c>
      <c r="Z35" s="18">
        <v>615.40463416894795</v>
      </c>
      <c r="AA35" s="20">
        <v>95.666819996380895</v>
      </c>
    </row>
    <row r="36" spans="1:27" x14ac:dyDescent="0.45">
      <c r="A36">
        <v>35</v>
      </c>
      <c r="B36">
        <v>49.6</v>
      </c>
      <c r="C36" s="13">
        <f t="shared" si="3"/>
        <v>29.6</v>
      </c>
      <c r="D36">
        <v>110.1</v>
      </c>
      <c r="E36" s="15">
        <f t="shared" si="4"/>
        <v>20.099999999999994</v>
      </c>
      <c r="F36" s="4">
        <v>1.1975E-2</v>
      </c>
      <c r="G36" s="15">
        <v>31.4</v>
      </c>
      <c r="H36" s="15">
        <v>1.3</v>
      </c>
      <c r="I36" s="11">
        <v>6.9255523383617401E-2</v>
      </c>
      <c r="J36" s="6">
        <v>71000</v>
      </c>
      <c r="K36" s="7">
        <f t="shared" si="5"/>
        <v>2.3E-5</v>
      </c>
      <c r="L36" s="8">
        <f t="shared" si="6"/>
        <v>1.3</v>
      </c>
      <c r="M36" s="5">
        <f t="shared" si="7"/>
        <v>0.28166666666666668</v>
      </c>
      <c r="N36" s="5">
        <f t="shared" si="8"/>
        <v>0.18308333333333338</v>
      </c>
      <c r="O36" s="3">
        <f t="shared" si="9"/>
        <v>-62.83784</v>
      </c>
      <c r="P36" s="9">
        <f t="shared" si="10"/>
        <v>0.34120144073830089</v>
      </c>
      <c r="Q36" s="9">
        <f t="shared" si="11"/>
        <v>1.8409377717858564</v>
      </c>
      <c r="R36" s="9">
        <f t="shared" si="12"/>
        <v>-0.11725718291629662</v>
      </c>
      <c r="S36" s="8">
        <f t="shared" si="13"/>
        <v>-48.090322837074019</v>
      </c>
      <c r="T36" s="8">
        <f t="shared" si="14"/>
        <v>-9.0197833012535866E-2</v>
      </c>
      <c r="U36" s="8">
        <f t="shared" si="15"/>
        <v>-6.5358737459852918</v>
      </c>
      <c r="V36" s="8">
        <f t="shared" si="16"/>
        <v>54.626419982260245</v>
      </c>
      <c r="W36" s="8">
        <f t="shared" si="0"/>
        <v>1.2596132034849157</v>
      </c>
      <c r="X36" s="3">
        <f t="shared" si="1"/>
        <v>621.53175112636802</v>
      </c>
      <c r="Y36" s="9">
        <f t="shared" si="2"/>
        <v>1.008028824868576</v>
      </c>
      <c r="Z36" s="18">
        <v>626.52192070642104</v>
      </c>
      <c r="AA36" s="20">
        <v>43.367614622590303</v>
      </c>
    </row>
    <row r="37" spans="1:27" x14ac:dyDescent="0.45">
      <c r="A37">
        <v>36</v>
      </c>
      <c r="B37">
        <v>48.6</v>
      </c>
      <c r="C37" s="13">
        <f t="shared" si="3"/>
        <v>28.6</v>
      </c>
      <c r="D37">
        <v>102.5</v>
      </c>
      <c r="E37" s="15">
        <f t="shared" si="4"/>
        <v>12.5</v>
      </c>
      <c r="F37" s="4">
        <v>1.2300999999999999E-2</v>
      </c>
      <c r="G37" s="15">
        <v>32.5</v>
      </c>
      <c r="H37" s="15">
        <v>1.5</v>
      </c>
      <c r="I37" s="11">
        <v>9.9250733852386405E-2</v>
      </c>
      <c r="J37" s="6">
        <v>71000</v>
      </c>
      <c r="K37" s="7">
        <f t="shared" si="5"/>
        <v>2.3E-5</v>
      </c>
      <c r="L37" s="8">
        <f t="shared" si="6"/>
        <v>1.5</v>
      </c>
      <c r="M37" s="5">
        <f t="shared" si="7"/>
        <v>0.375</v>
      </c>
      <c r="N37" s="5">
        <f t="shared" si="8"/>
        <v>0.28125</v>
      </c>
      <c r="O37" s="3">
        <f t="shared" si="9"/>
        <v>-70.055700000000002</v>
      </c>
      <c r="P37" s="9">
        <f t="shared" si="10"/>
        <v>1.2240538800431684</v>
      </c>
      <c r="Q37" s="9">
        <f t="shared" si="11"/>
        <v>4.3051734250846803</v>
      </c>
      <c r="R37" s="9">
        <f t="shared" si="12"/>
        <v>-0.26493374923598023</v>
      </c>
      <c r="S37" s="8">
        <f t="shared" si="13"/>
        <v>-45.907107389609457</v>
      </c>
      <c r="T37" s="8">
        <f t="shared" si="14"/>
        <v>-0.17662249949065348</v>
      </c>
      <c r="U37" s="8">
        <f t="shared" si="15"/>
        <v>-11.480462466892476</v>
      </c>
      <c r="V37" s="8">
        <f t="shared" si="16"/>
        <v>57.388385240890585</v>
      </c>
      <c r="W37" s="8">
        <f t="shared" si="0"/>
        <v>1.2533833413415989</v>
      </c>
      <c r="X37" s="3">
        <f t="shared" si="1"/>
        <v>670.93703125766115</v>
      </c>
      <c r="Y37" s="9">
        <f t="shared" si="2"/>
        <v>1.0059861619527251</v>
      </c>
      <c r="Z37" s="18">
        <v>674.95336898685002</v>
      </c>
      <c r="AA37" s="20">
        <v>45.786778352633199</v>
      </c>
    </row>
    <row r="38" spans="1:27" x14ac:dyDescent="0.45">
      <c r="A38">
        <v>37</v>
      </c>
      <c r="B38">
        <v>41.8</v>
      </c>
      <c r="C38" s="13">
        <f t="shared" si="3"/>
        <v>21.799999999999997</v>
      </c>
      <c r="D38">
        <v>117</v>
      </c>
      <c r="E38" s="15">
        <f t="shared" si="4"/>
        <v>27</v>
      </c>
      <c r="F38" s="4">
        <v>8.5990000000000007E-3</v>
      </c>
      <c r="G38" s="15">
        <v>32.1</v>
      </c>
      <c r="H38" s="15">
        <v>1.3</v>
      </c>
      <c r="I38" s="11">
        <v>4.1676647961139603E-2</v>
      </c>
      <c r="J38" s="6">
        <v>71000</v>
      </c>
      <c r="K38" s="7">
        <f t="shared" si="5"/>
        <v>2.3E-5</v>
      </c>
      <c r="L38" s="8">
        <f t="shared" si="6"/>
        <v>1.3</v>
      </c>
      <c r="M38" s="5">
        <f t="shared" si="7"/>
        <v>0.28166666666666668</v>
      </c>
      <c r="N38" s="5">
        <f t="shared" si="8"/>
        <v>0.18308333333333338</v>
      </c>
      <c r="O38" s="3">
        <f t="shared" si="9"/>
        <v>-46.279219999999995</v>
      </c>
      <c r="P38" s="9">
        <f t="shared" si="10"/>
        <v>0.13055243960220361</v>
      </c>
      <c r="Q38" s="9">
        <f t="shared" si="11"/>
        <v>0.95127655512040388</v>
      </c>
      <c r="R38" s="9">
        <f t="shared" si="12"/>
        <v>-5.9269567297221409E-2</v>
      </c>
      <c r="S38" s="8">
        <f t="shared" si="13"/>
        <v>-35.509920711204401</v>
      </c>
      <c r="T38" s="8">
        <f t="shared" si="14"/>
        <v>-4.5591974844016468E-2</v>
      </c>
      <c r="U38" s="8">
        <f t="shared" si="15"/>
        <v>-3.3773132134452193</v>
      </c>
      <c r="V38" s="8">
        <f t="shared" si="16"/>
        <v>38.887314103637074</v>
      </c>
      <c r="W38" s="8">
        <f t="shared" si="0"/>
        <v>1.2436610070665499</v>
      </c>
      <c r="X38" s="3">
        <f t="shared" si="1"/>
        <v>627.8882893070961</v>
      </c>
      <c r="Y38" s="9">
        <f t="shared" si="2"/>
        <v>1.0101442552717361</v>
      </c>
      <c r="Z38" s="18">
        <v>634.25774839596102</v>
      </c>
      <c r="AA38" s="20">
        <v>31.268419515187201</v>
      </c>
    </row>
    <row r="39" spans="1:27" x14ac:dyDescent="0.45">
      <c r="A39">
        <v>38</v>
      </c>
      <c r="B39">
        <v>76.099999999999994</v>
      </c>
      <c r="C39" s="13">
        <f t="shared" si="3"/>
        <v>56.099999999999994</v>
      </c>
      <c r="D39">
        <v>113.8</v>
      </c>
      <c r="E39" s="15">
        <f t="shared" si="4"/>
        <v>23.799999999999997</v>
      </c>
      <c r="F39" s="4">
        <v>2.0982000000000001E-2</v>
      </c>
      <c r="G39" s="15">
        <v>29.3</v>
      </c>
      <c r="H39" s="15">
        <v>1.8</v>
      </c>
      <c r="I39" s="11">
        <v>0.109993763267993</v>
      </c>
      <c r="J39" s="6">
        <v>71000</v>
      </c>
      <c r="K39" s="7">
        <f t="shared" si="5"/>
        <v>2.3E-5</v>
      </c>
      <c r="L39" s="8">
        <f t="shared" si="6"/>
        <v>1.8</v>
      </c>
      <c r="M39" s="5">
        <f t="shared" si="7"/>
        <v>0.54</v>
      </c>
      <c r="N39" s="5">
        <f t="shared" si="8"/>
        <v>0.48600000000000004</v>
      </c>
      <c r="O39" s="3">
        <f t="shared" si="9"/>
        <v>-164.90033999999997</v>
      </c>
      <c r="P39" s="9">
        <f t="shared" si="10"/>
        <v>1.3494669281812177</v>
      </c>
      <c r="Q39" s="9">
        <f t="shared" si="11"/>
        <v>7.9779656107518617</v>
      </c>
      <c r="R39" s="9">
        <f t="shared" si="12"/>
        <v>-0.5445710314506389</v>
      </c>
      <c r="S39" s="8">
        <f t="shared" si="13"/>
        <v>-90.925351215342744</v>
      </c>
      <c r="T39" s="8">
        <f t="shared" si="14"/>
        <v>-0.30253946191702158</v>
      </c>
      <c r="U39" s="8">
        <f t="shared" si="15"/>
        <v>-14.774010390281218</v>
      </c>
      <c r="V39" s="8">
        <f t="shared" si="16"/>
        <v>105.70066051929147</v>
      </c>
      <c r="W39" s="8">
        <f t="shared" si="0"/>
        <v>1.1772277657105801</v>
      </c>
      <c r="X39" s="3">
        <f t="shared" si="1"/>
        <v>700.0475979728817</v>
      </c>
      <c r="Y39" s="9">
        <f t="shared" si="2"/>
        <v>1.0080912981008097</v>
      </c>
      <c r="Z39" s="18">
        <v>705.711891772836</v>
      </c>
      <c r="AA39" s="20">
        <v>89.787773953403203</v>
      </c>
    </row>
    <row r="40" spans="1:27" x14ac:dyDescent="0.45">
      <c r="A40">
        <v>39</v>
      </c>
      <c r="B40">
        <v>50.5</v>
      </c>
      <c r="C40" s="13">
        <f t="shared" si="3"/>
        <v>30.5</v>
      </c>
      <c r="D40">
        <v>120.8</v>
      </c>
      <c r="E40" s="15">
        <f t="shared" si="4"/>
        <v>30.799999999999997</v>
      </c>
      <c r="F40" s="4">
        <v>1.2090999999999999E-2</v>
      </c>
      <c r="G40" s="15">
        <v>33.5</v>
      </c>
      <c r="H40" s="15">
        <v>1.2</v>
      </c>
      <c r="I40" s="11">
        <v>5.4818753153085702E-2</v>
      </c>
      <c r="J40" s="6">
        <v>71000</v>
      </c>
      <c r="K40" s="7">
        <f t="shared" si="5"/>
        <v>2.3E-5</v>
      </c>
      <c r="L40" s="8">
        <f t="shared" si="6"/>
        <v>1.2</v>
      </c>
      <c r="M40" s="5">
        <f t="shared" si="7"/>
        <v>0.24</v>
      </c>
      <c r="N40" s="5">
        <f t="shared" si="8"/>
        <v>0.14399999999999999</v>
      </c>
      <c r="O40" s="3">
        <f t="shared" si="9"/>
        <v>-59.767800000000001</v>
      </c>
      <c r="P40" s="9">
        <f t="shared" si="10"/>
        <v>0.10039089604088421</v>
      </c>
      <c r="Q40" s="9">
        <f t="shared" si="11"/>
        <v>0.86102440376294231</v>
      </c>
      <c r="R40" s="9">
        <f t="shared" si="12"/>
        <v>-5.1404442015698062E-2</v>
      </c>
      <c r="S40" s="8">
        <f t="shared" si="13"/>
        <v>-49.734640205236623</v>
      </c>
      <c r="T40" s="8">
        <f t="shared" si="14"/>
        <v>-4.2837035013081719E-2</v>
      </c>
      <c r="U40" s="8">
        <f t="shared" si="15"/>
        <v>-3.587601682345595</v>
      </c>
      <c r="V40" s="8">
        <f t="shared" si="16"/>
        <v>53.322293507992818</v>
      </c>
      <c r="W40" s="8">
        <f t="shared" si="0"/>
        <v>1.2749563366494423</v>
      </c>
      <c r="X40" s="3">
        <f t="shared" si="1"/>
        <v>617.96446135780695</v>
      </c>
      <c r="Y40" s="9">
        <f t="shared" si="2"/>
        <v>1.0119333695972028</v>
      </c>
      <c r="Z40" s="18">
        <v>625.33885967312597</v>
      </c>
      <c r="AA40" s="20">
        <v>41.822838928055099</v>
      </c>
    </row>
    <row r="41" spans="1:27" x14ac:dyDescent="0.45">
      <c r="A41">
        <v>40</v>
      </c>
      <c r="B41">
        <v>49.2</v>
      </c>
      <c r="C41" s="13">
        <f t="shared" si="3"/>
        <v>29.200000000000003</v>
      </c>
      <c r="D41">
        <v>117.8</v>
      </c>
      <c r="E41" s="15">
        <f t="shared" si="4"/>
        <v>27.799999999999997</v>
      </c>
      <c r="F41" s="4">
        <v>8.5929999999999999E-3</v>
      </c>
      <c r="G41" s="15">
        <v>22.4</v>
      </c>
      <c r="H41" s="15">
        <v>1</v>
      </c>
      <c r="I41" s="11">
        <v>4.3304968625307E-2</v>
      </c>
      <c r="J41" s="6">
        <v>71000</v>
      </c>
      <c r="K41" s="7">
        <f t="shared" si="5"/>
        <v>2.3E-5</v>
      </c>
      <c r="L41" s="8">
        <f t="shared" si="6"/>
        <v>1</v>
      </c>
      <c r="M41" s="5">
        <f t="shared" si="7"/>
        <v>0.16666666666666666</v>
      </c>
      <c r="N41" s="5">
        <f t="shared" si="8"/>
        <v>8.3333333333333329E-2</v>
      </c>
      <c r="O41" s="3">
        <f t="shared" si="9"/>
        <v>-47.683600000000006</v>
      </c>
      <c r="P41" s="9">
        <f t="shared" si="10"/>
        <v>0.13594232291620958</v>
      </c>
      <c r="Q41" s="9">
        <f t="shared" si="11"/>
        <v>0.71009885256678573</v>
      </c>
      <c r="R41" s="9">
        <f t="shared" si="12"/>
        <v>-6.3401683264891581E-2</v>
      </c>
      <c r="S41" s="8">
        <f t="shared" si="13"/>
        <v>-47.56334800742178</v>
      </c>
      <c r="T41" s="8">
        <f t="shared" si="14"/>
        <v>-6.3401683264891581E-2</v>
      </c>
      <c r="U41" s="8">
        <f t="shared" si="15"/>
        <v>-4.2605931154007131</v>
      </c>
      <c r="V41" s="8">
        <f t="shared" si="16"/>
        <v>51.824057471623107</v>
      </c>
      <c r="W41" s="8">
        <f t="shared" si="0"/>
        <v>1.2817721176243944</v>
      </c>
      <c r="X41" s="3">
        <f t="shared" si="1"/>
        <v>507.96574506599825</v>
      </c>
      <c r="Y41" s="9">
        <f t="shared" si="2"/>
        <v>1.0129243351178803</v>
      </c>
      <c r="Z41" s="18">
        <v>514.53086458363498</v>
      </c>
      <c r="AA41" s="20">
        <v>40.431568731322201</v>
      </c>
    </row>
    <row r="42" spans="1:27" x14ac:dyDescent="0.45">
      <c r="A42">
        <v>41</v>
      </c>
      <c r="B42">
        <v>67.2</v>
      </c>
      <c r="C42" s="13">
        <f t="shared" si="3"/>
        <v>47.2</v>
      </c>
      <c r="D42">
        <v>111</v>
      </c>
      <c r="E42" s="15">
        <f t="shared" si="4"/>
        <v>21</v>
      </c>
      <c r="F42" s="4">
        <v>1.7243999999999999E-2</v>
      </c>
      <c r="G42" s="15">
        <v>27.9</v>
      </c>
      <c r="H42" s="15">
        <v>2</v>
      </c>
      <c r="I42" s="11">
        <v>9.7468167543411199E-2</v>
      </c>
      <c r="J42" s="6">
        <v>71000</v>
      </c>
      <c r="K42" s="7">
        <f t="shared" si="5"/>
        <v>2.3E-5</v>
      </c>
      <c r="L42" s="8">
        <f t="shared" si="6"/>
        <v>2</v>
      </c>
      <c r="M42" s="5">
        <f t="shared" si="7"/>
        <v>0.66666666666666663</v>
      </c>
      <c r="N42" s="5">
        <f t="shared" si="8"/>
        <v>0.66666666666666663</v>
      </c>
      <c r="O42" s="3">
        <f t="shared" si="9"/>
        <v>-154.15520000000001</v>
      </c>
      <c r="P42" s="9">
        <f t="shared" si="10"/>
        <v>2.1710226149672054</v>
      </c>
      <c r="Q42" s="9">
        <f t="shared" si="11"/>
        <v>10.853447675044718</v>
      </c>
      <c r="R42" s="9">
        <f t="shared" si="12"/>
        <v>-0.77802492294227332</v>
      </c>
      <c r="S42" s="8">
        <f t="shared" si="13"/>
        <v>-76.064187890591924</v>
      </c>
      <c r="T42" s="8">
        <f t="shared" si="14"/>
        <v>-0.38901246147113666</v>
      </c>
      <c r="U42" s="8">
        <f t="shared" si="15"/>
        <v>-16.280171512567062</v>
      </c>
      <c r="V42" s="8">
        <f t="shared" si="16"/>
        <v>92.346817517797206</v>
      </c>
      <c r="W42" s="8">
        <f t="shared" si="0"/>
        <v>1.1436375719067593</v>
      </c>
      <c r="X42" s="3">
        <f t="shared" si="1"/>
        <v>720.50747984728855</v>
      </c>
      <c r="Y42" s="9">
        <f t="shared" si="2"/>
        <v>1.0071354002237716</v>
      </c>
      <c r="Z42" s="18">
        <v>725.64858908021995</v>
      </c>
      <c r="AA42" s="20">
        <v>80.748324282341997</v>
      </c>
    </row>
    <row r="43" spans="1:27" x14ac:dyDescent="0.45">
      <c r="A43">
        <v>42</v>
      </c>
      <c r="B43">
        <v>77.8</v>
      </c>
      <c r="C43" s="13">
        <f t="shared" si="3"/>
        <v>57.8</v>
      </c>
      <c r="D43">
        <v>128.5</v>
      </c>
      <c r="E43" s="15">
        <f t="shared" si="4"/>
        <v>38.5</v>
      </c>
      <c r="F43" s="4">
        <v>1.7000000000000001E-2</v>
      </c>
      <c r="G43" s="15">
        <v>25.3</v>
      </c>
      <c r="H43" s="15">
        <v>1.9</v>
      </c>
      <c r="I43" s="11">
        <v>7.5366936624050099E-2</v>
      </c>
      <c r="J43" s="6">
        <v>71000</v>
      </c>
      <c r="K43" s="7">
        <f t="shared" si="5"/>
        <v>2.3E-5</v>
      </c>
      <c r="L43" s="8">
        <f t="shared" si="6"/>
        <v>1.9</v>
      </c>
      <c r="M43" s="5">
        <f t="shared" si="7"/>
        <v>0.60166666666666668</v>
      </c>
      <c r="N43" s="5">
        <f t="shared" si="8"/>
        <v>0.57158333333333322</v>
      </c>
      <c r="O43" s="3">
        <f t="shared" si="9"/>
        <v>-179.33606</v>
      </c>
      <c r="P43" s="9">
        <f t="shared" si="10"/>
        <v>0.71699858618649259</v>
      </c>
      <c r="Q43" s="9">
        <f t="shared" si="11"/>
        <v>5.646227746522074</v>
      </c>
      <c r="R43" s="9">
        <f t="shared" si="12"/>
        <v>-0.44634211434957138</v>
      </c>
      <c r="S43" s="8">
        <f t="shared" si="13"/>
        <v>-94.092068977894115</v>
      </c>
      <c r="T43" s="8">
        <f t="shared" si="14"/>
        <v>-0.23491690228924811</v>
      </c>
      <c r="U43" s="8">
        <f t="shared" si="15"/>
        <v>-9.384312044081021</v>
      </c>
      <c r="V43" s="8">
        <f t="shared" si="16"/>
        <v>103.4771809978312</v>
      </c>
      <c r="W43" s="8">
        <f t="shared" si="0"/>
        <v>1.1324749257118709</v>
      </c>
      <c r="X43" s="3">
        <f t="shared" si="1"/>
        <v>677.5533533906671</v>
      </c>
      <c r="Y43" s="9">
        <f t="shared" si="2"/>
        <v>1.0149070432826375</v>
      </c>
      <c r="Z43" s="18">
        <v>687.653670555958</v>
      </c>
      <c r="AA43" s="20">
        <v>91.372602296501796</v>
      </c>
    </row>
    <row r="44" spans="1:27" x14ac:dyDescent="0.45">
      <c r="A44">
        <v>43</v>
      </c>
      <c r="B44">
        <v>58.9</v>
      </c>
      <c r="C44" s="13">
        <f t="shared" si="3"/>
        <v>38.9</v>
      </c>
      <c r="D44">
        <v>112.8</v>
      </c>
      <c r="E44" s="15">
        <f t="shared" si="4"/>
        <v>22.799999999999997</v>
      </c>
      <c r="F44" s="4">
        <v>1.5865000000000001E-2</v>
      </c>
      <c r="G44" s="15">
        <v>32.299999999999997</v>
      </c>
      <c r="H44" s="15">
        <v>1.6</v>
      </c>
      <c r="I44" s="11">
        <v>8.4335334599018097E-2</v>
      </c>
      <c r="J44" s="6">
        <v>71000</v>
      </c>
      <c r="K44" s="7">
        <f t="shared" si="5"/>
        <v>2.3E-5</v>
      </c>
      <c r="L44" s="8">
        <f t="shared" si="6"/>
        <v>1.6</v>
      </c>
      <c r="M44" s="5">
        <f t="shared" si="7"/>
        <v>0.42666666666666675</v>
      </c>
      <c r="N44" s="5">
        <f t="shared" si="8"/>
        <v>0.34133333333333343</v>
      </c>
      <c r="O44" s="3">
        <f t="shared" si="9"/>
        <v>-101.63791999999999</v>
      </c>
      <c r="P44" s="9">
        <f t="shared" si="10"/>
        <v>0.61078802452692105</v>
      </c>
      <c r="Q44" s="9">
        <f t="shared" si="11"/>
        <v>3.8225415542879091</v>
      </c>
      <c r="R44" s="9">
        <f t="shared" si="12"/>
        <v>-0.23668987952247125</v>
      </c>
      <c r="S44" s="8">
        <f t="shared" si="13"/>
        <v>-63.171785641723176</v>
      </c>
      <c r="T44" s="8">
        <f t="shared" si="14"/>
        <v>-0.14793117470154452</v>
      </c>
      <c r="U44" s="8">
        <f t="shared" si="15"/>
        <v>-8.9590817678622887</v>
      </c>
      <c r="V44" s="8">
        <f t="shared" si="16"/>
        <v>72.131322490001139</v>
      </c>
      <c r="W44" s="8">
        <f t="shared" si="0"/>
        <v>1.2080451412386033</v>
      </c>
      <c r="X44" s="3">
        <f t="shared" si="1"/>
        <v>690.90738632834564</v>
      </c>
      <c r="Y44" s="9">
        <f t="shared" si="2"/>
        <v>1.007914030743152</v>
      </c>
      <c r="Z44" s="18">
        <v>696.37524862441899</v>
      </c>
      <c r="AA44" s="20">
        <v>59.709128432109097</v>
      </c>
    </row>
    <row r="45" spans="1:27" x14ac:dyDescent="0.45">
      <c r="A45">
        <v>44</v>
      </c>
      <c r="B45">
        <v>51.2</v>
      </c>
      <c r="C45" s="13">
        <f t="shared" si="3"/>
        <v>31.200000000000003</v>
      </c>
      <c r="D45">
        <v>116</v>
      </c>
      <c r="E45" s="15">
        <f t="shared" si="4"/>
        <v>26</v>
      </c>
      <c r="F45" s="4">
        <v>1.2460000000000001E-2</v>
      </c>
      <c r="G45" s="15">
        <v>32.299999999999997</v>
      </c>
      <c r="H45" s="15">
        <v>1.4</v>
      </c>
      <c r="I45" s="11">
        <v>6.15317970514297E-2</v>
      </c>
      <c r="J45" s="6">
        <v>71000</v>
      </c>
      <c r="K45" s="7">
        <f t="shared" si="5"/>
        <v>2.3E-5</v>
      </c>
      <c r="L45" s="8">
        <f t="shared" si="6"/>
        <v>1.4</v>
      </c>
      <c r="M45" s="5">
        <f t="shared" si="7"/>
        <v>0.32666666666666661</v>
      </c>
      <c r="N45" s="5">
        <f t="shared" si="8"/>
        <v>0.2286666666666666</v>
      </c>
      <c r="O45" s="3">
        <f t="shared" si="9"/>
        <v>-71.329440000000005</v>
      </c>
      <c r="P45" s="9">
        <f t="shared" si="10"/>
        <v>0.24991889880414234</v>
      </c>
      <c r="Q45" s="9">
        <f t="shared" si="11"/>
        <v>1.7693493335095185</v>
      </c>
      <c r="R45" s="9">
        <f t="shared" si="12"/>
        <v>-0.10955723427303526</v>
      </c>
      <c r="S45" s="8">
        <f t="shared" si="13"/>
        <v>-50.789153129783713</v>
      </c>
      <c r="T45" s="8">
        <f t="shared" si="14"/>
        <v>-7.8255167337882334E-2</v>
      </c>
      <c r="U45" s="8">
        <f t="shared" si="15"/>
        <v>-5.4163755107434293</v>
      </c>
      <c r="V45" s="8">
        <f t="shared" si="16"/>
        <v>56.205692072731942</v>
      </c>
      <c r="W45" s="8">
        <f t="shared" si="0"/>
        <v>1.2346555887157191</v>
      </c>
      <c r="X45" s="3">
        <f t="shared" si="1"/>
        <v>650.01171259998307</v>
      </c>
      <c r="Y45" s="9">
        <f t="shared" si="2"/>
        <v>1.0094399467549611</v>
      </c>
      <c r="Z45" s="18">
        <v>656.14778855702798</v>
      </c>
      <c r="AA45" s="20">
        <v>45.5233771963862</v>
      </c>
    </row>
    <row r="46" spans="1:27" x14ac:dyDescent="0.45">
      <c r="A46">
        <v>45</v>
      </c>
      <c r="B46">
        <v>72.5</v>
      </c>
      <c r="C46" s="13">
        <f t="shared" si="3"/>
        <v>52.5</v>
      </c>
      <c r="D46">
        <v>121.8</v>
      </c>
      <c r="E46" s="15">
        <f t="shared" si="4"/>
        <v>31.799999999999997</v>
      </c>
      <c r="F46" s="4">
        <v>1.7680999999999999E-2</v>
      </c>
      <c r="G46" s="15">
        <v>27.7</v>
      </c>
      <c r="H46" s="15">
        <v>2</v>
      </c>
      <c r="I46" s="11">
        <v>8.1504277884960105E-2</v>
      </c>
      <c r="J46" s="6">
        <v>71000</v>
      </c>
      <c r="K46" s="7">
        <f t="shared" si="5"/>
        <v>2.3E-5</v>
      </c>
      <c r="L46" s="8">
        <f t="shared" si="6"/>
        <v>2</v>
      </c>
      <c r="M46" s="5">
        <f t="shared" si="7"/>
        <v>0.66666666666666663</v>
      </c>
      <c r="N46" s="5">
        <f t="shared" si="8"/>
        <v>0.66666666666666663</v>
      </c>
      <c r="O46" s="3">
        <f t="shared" si="9"/>
        <v>-171.465</v>
      </c>
      <c r="P46" s="9">
        <f t="shared" si="10"/>
        <v>1.020370015870333</v>
      </c>
      <c r="Q46" s="9">
        <f t="shared" si="11"/>
        <v>7.4470050237826388</v>
      </c>
      <c r="R46" s="9">
        <f t="shared" si="12"/>
        <v>-0.53768989341390894</v>
      </c>
      <c r="S46" s="8">
        <f t="shared" si="13"/>
        <v>-85.298897489684464</v>
      </c>
      <c r="T46" s="8">
        <f t="shared" si="14"/>
        <v>-0.26884494670695447</v>
      </c>
      <c r="U46" s="8">
        <f t="shared" si="15"/>
        <v>-11.170507535673956</v>
      </c>
      <c r="V46" s="8">
        <f t="shared" si="16"/>
        <v>96.470528861216238</v>
      </c>
      <c r="W46" s="8">
        <f t="shared" si="0"/>
        <v>1.120095021699808</v>
      </c>
      <c r="X46" s="3">
        <f t="shared" si="1"/>
        <v>720.63885909132171</v>
      </c>
      <c r="Y46" s="9">
        <f t="shared" si="2"/>
        <v>1.0106467870559142</v>
      </c>
      <c r="Z46" s="18">
        <v>728.31134756828396</v>
      </c>
      <c r="AA46" s="20">
        <v>86.127093677120996</v>
      </c>
    </row>
    <row r="47" spans="1:27" x14ac:dyDescent="0.45">
      <c r="A47">
        <v>46</v>
      </c>
      <c r="B47">
        <v>60</v>
      </c>
      <c r="C47" s="13">
        <f t="shared" si="3"/>
        <v>40</v>
      </c>
      <c r="D47">
        <v>116.6</v>
      </c>
      <c r="E47" s="15">
        <f t="shared" si="4"/>
        <v>26.599999999999994</v>
      </c>
      <c r="F47" s="4">
        <v>1.1339E-2</v>
      </c>
      <c r="G47" s="15">
        <v>21.1</v>
      </c>
      <c r="H47" s="15">
        <v>2</v>
      </c>
      <c r="I47" s="11">
        <v>5.8490525931119898E-2</v>
      </c>
      <c r="J47" s="6">
        <v>71000</v>
      </c>
      <c r="K47" s="7">
        <f t="shared" si="5"/>
        <v>2.3E-5</v>
      </c>
      <c r="L47" s="8">
        <f t="shared" si="6"/>
        <v>2</v>
      </c>
      <c r="M47" s="5">
        <f t="shared" si="7"/>
        <v>0.66666666666666663</v>
      </c>
      <c r="N47" s="5">
        <f t="shared" si="8"/>
        <v>0.66666666666666663</v>
      </c>
      <c r="O47" s="3">
        <f t="shared" si="9"/>
        <v>-130.63999999999999</v>
      </c>
      <c r="P47" s="9">
        <f t="shared" si="10"/>
        <v>1.7522643767696335</v>
      </c>
      <c r="Q47" s="9">
        <f t="shared" si="11"/>
        <v>8.2774487543945199</v>
      </c>
      <c r="R47" s="9">
        <f t="shared" si="12"/>
        <v>-0.78459229899474126</v>
      </c>
      <c r="S47" s="8">
        <f t="shared" si="13"/>
        <v>-64.536602691724369</v>
      </c>
      <c r="T47" s="8">
        <f t="shared" si="14"/>
        <v>-0.39229614949737063</v>
      </c>
      <c r="U47" s="8">
        <f t="shared" si="15"/>
        <v>-12.41617313159178</v>
      </c>
      <c r="V47" s="8">
        <f t="shared" si="16"/>
        <v>76.955775583904568</v>
      </c>
      <c r="W47" s="8">
        <f t="shared" si="0"/>
        <v>1.093460272596241</v>
      </c>
      <c r="X47" s="3">
        <f t="shared" si="1"/>
        <v>640.04100685451601</v>
      </c>
      <c r="Y47" s="9">
        <f t="shared" si="2"/>
        <v>1.0098034909841069</v>
      </c>
      <c r="Z47" s="18">
        <v>646.31564309467296</v>
      </c>
      <c r="AA47" s="20">
        <v>70.378208987131998</v>
      </c>
    </row>
    <row r="48" spans="1:27" x14ac:dyDescent="0.45">
      <c r="A48">
        <v>47</v>
      </c>
      <c r="B48">
        <v>63.3</v>
      </c>
      <c r="C48" s="13">
        <f t="shared" si="3"/>
        <v>43.3</v>
      </c>
      <c r="D48">
        <v>121.1</v>
      </c>
      <c r="E48" s="15">
        <f t="shared" si="4"/>
        <v>31.099999999999994</v>
      </c>
      <c r="F48" s="4">
        <v>1.6022000000000002E-2</v>
      </c>
      <c r="G48" s="15">
        <v>30.9</v>
      </c>
      <c r="H48" s="15">
        <v>1.2</v>
      </c>
      <c r="I48" s="11">
        <v>7.3193252086639404E-2</v>
      </c>
      <c r="J48" s="6">
        <v>71000</v>
      </c>
      <c r="K48" s="7">
        <f t="shared" si="5"/>
        <v>2.3E-5</v>
      </c>
      <c r="L48" s="8">
        <f t="shared" si="6"/>
        <v>1.2</v>
      </c>
      <c r="M48" s="5">
        <f t="shared" si="7"/>
        <v>0.24</v>
      </c>
      <c r="N48" s="5">
        <f t="shared" si="8"/>
        <v>0.14399999999999999</v>
      </c>
      <c r="O48" s="3">
        <f t="shared" si="9"/>
        <v>-84.850679999999997</v>
      </c>
      <c r="P48" s="9">
        <f t="shared" si="10"/>
        <v>0.16030875317587909</v>
      </c>
      <c r="Q48" s="9">
        <f t="shared" si="11"/>
        <v>1.2793343751319439</v>
      </c>
      <c r="R48" s="9">
        <f t="shared" si="12"/>
        <v>-8.2804813924397647E-2</v>
      </c>
      <c r="S48" s="8">
        <f t="shared" si="13"/>
        <v>-70.594510742735153</v>
      </c>
      <c r="T48" s="8">
        <f t="shared" si="14"/>
        <v>-6.9004011603664706E-2</v>
      </c>
      <c r="U48" s="8">
        <f t="shared" si="15"/>
        <v>-5.3305598963830958</v>
      </c>
      <c r="V48" s="8">
        <f t="shared" si="16"/>
        <v>75.92516470983746</v>
      </c>
      <c r="W48" s="8">
        <f t="shared" si="0"/>
        <v>1.2635794608747442</v>
      </c>
      <c r="X48" s="3">
        <f t="shared" si="1"/>
        <v>599.29718269799105</v>
      </c>
      <c r="Y48" s="9">
        <f t="shared" si="2"/>
        <v>1.0124516974734161</v>
      </c>
      <c r="Z48" s="18">
        <v>606.759449913617</v>
      </c>
      <c r="AA48" s="20">
        <v>60.087368512049402</v>
      </c>
    </row>
    <row r="49" spans="1:27" x14ac:dyDescent="0.45">
      <c r="A49">
        <v>48</v>
      </c>
      <c r="B49">
        <v>84.4</v>
      </c>
      <c r="C49" s="13">
        <f t="shared" si="3"/>
        <v>64.400000000000006</v>
      </c>
      <c r="D49">
        <v>129.4</v>
      </c>
      <c r="E49" s="15">
        <f t="shared" si="4"/>
        <v>39.400000000000006</v>
      </c>
      <c r="F49" s="4">
        <v>2.0969999999999999E-2</v>
      </c>
      <c r="G49" s="15">
        <v>29.2</v>
      </c>
      <c r="H49" s="15">
        <v>1.3</v>
      </c>
      <c r="I49" s="11">
        <v>9.04666632413864E-2</v>
      </c>
      <c r="J49" s="6">
        <v>71000</v>
      </c>
      <c r="K49" s="7">
        <f t="shared" si="5"/>
        <v>2.3E-5</v>
      </c>
      <c r="L49" s="8">
        <f t="shared" si="6"/>
        <v>1.3</v>
      </c>
      <c r="M49" s="5">
        <f t="shared" si="7"/>
        <v>0.28166666666666668</v>
      </c>
      <c r="N49" s="5">
        <f t="shared" si="8"/>
        <v>0.18308333333333338</v>
      </c>
      <c r="O49" s="3">
        <f t="shared" si="9"/>
        <v>-136.71476000000001</v>
      </c>
      <c r="P49" s="9">
        <f t="shared" si="10"/>
        <v>0.19306782397264902</v>
      </c>
      <c r="Q49" s="9">
        <f t="shared" si="11"/>
        <v>1.7891721692978668</v>
      </c>
      <c r="R49" s="9">
        <f t="shared" si="12"/>
        <v>-0.12254603899300459</v>
      </c>
      <c r="S49" s="8">
        <f t="shared" si="13"/>
        <v>-105.05043846958021</v>
      </c>
      <c r="T49" s="8">
        <f t="shared" si="14"/>
        <v>-9.426618384077276E-2</v>
      </c>
      <c r="U49" s="8">
        <f t="shared" si="15"/>
        <v>-6.3520905418859188</v>
      </c>
      <c r="V49" s="8">
        <f t="shared" si="16"/>
        <v>111.40264866012298</v>
      </c>
      <c r="W49" s="8">
        <f t="shared" si="0"/>
        <v>1.26145605436354</v>
      </c>
      <c r="X49" s="3">
        <f t="shared" si="1"/>
        <v>607.94807068184605</v>
      </c>
      <c r="Y49" s="9">
        <f t="shared" si="2"/>
        <v>1.0172583813838498</v>
      </c>
      <c r="Z49" s="18">
        <v>618.440270347249</v>
      </c>
      <c r="AA49" s="20">
        <v>88.312746428832597</v>
      </c>
    </row>
    <row r="50" spans="1:27" x14ac:dyDescent="0.45">
      <c r="A50">
        <v>49</v>
      </c>
      <c r="B50">
        <v>77.599999999999994</v>
      </c>
      <c r="C50" s="13">
        <f t="shared" si="3"/>
        <v>57.599999999999994</v>
      </c>
      <c r="D50">
        <v>103.3</v>
      </c>
      <c r="E50" s="15">
        <f t="shared" si="4"/>
        <v>13.299999999999997</v>
      </c>
      <c r="F50" s="4">
        <v>2.1321E-2</v>
      </c>
      <c r="G50" s="15">
        <v>27.2</v>
      </c>
      <c r="H50" s="15">
        <v>1.3</v>
      </c>
      <c r="I50" s="11">
        <v>0.16711390018463099</v>
      </c>
      <c r="J50" s="6">
        <v>71000</v>
      </c>
      <c r="K50" s="7">
        <f t="shared" si="5"/>
        <v>2.3E-5</v>
      </c>
      <c r="L50" s="8">
        <f t="shared" si="6"/>
        <v>1.3</v>
      </c>
      <c r="M50" s="5">
        <f t="shared" si="7"/>
        <v>0.28166666666666668</v>
      </c>
      <c r="N50" s="5">
        <f t="shared" si="8"/>
        <v>0.18308333333333338</v>
      </c>
      <c r="O50" s="3">
        <f t="shared" si="9"/>
        <v>-122.27903999999999</v>
      </c>
      <c r="P50" s="9">
        <f t="shared" si="10"/>
        <v>1.9344101389546715</v>
      </c>
      <c r="Q50" s="9">
        <f t="shared" si="11"/>
        <v>6.0521433994951614</v>
      </c>
      <c r="R50" s="9">
        <f t="shared" si="12"/>
        <v>-0.44501054408052665</v>
      </c>
      <c r="S50" s="8">
        <f t="shared" si="13"/>
        <v>-92.612702247295019</v>
      </c>
      <c r="T50" s="8">
        <f t="shared" si="14"/>
        <v>-0.34231580313886661</v>
      </c>
      <c r="U50" s="8">
        <f t="shared" si="15"/>
        <v>-21.486899643178095</v>
      </c>
      <c r="V50" s="8">
        <f t="shared" si="16"/>
        <v>114.10114237768039</v>
      </c>
      <c r="W50" s="8">
        <f t="shared" si="0"/>
        <v>1.2811627819168026</v>
      </c>
      <c r="X50" s="3">
        <f t="shared" si="1"/>
        <v>588.18994108933271</v>
      </c>
      <c r="Y50" s="9">
        <f t="shared" si="2"/>
        <v>1.0069621680503396</v>
      </c>
      <c r="Z50" s="18">
        <v>592.285018304716</v>
      </c>
      <c r="AA50" s="20">
        <v>89.060612740380094</v>
      </c>
    </row>
    <row r="51" spans="1:27" x14ac:dyDescent="0.45">
      <c r="A51">
        <v>50</v>
      </c>
      <c r="B51">
        <v>82.5</v>
      </c>
      <c r="C51" s="13">
        <f t="shared" si="3"/>
        <v>62.5</v>
      </c>
      <c r="D51">
        <v>111.6</v>
      </c>
      <c r="E51" s="15">
        <f t="shared" si="4"/>
        <v>21.599999999999994</v>
      </c>
      <c r="F51" s="4">
        <v>2.4679E-2</v>
      </c>
      <c r="G51" s="15">
        <v>30.8</v>
      </c>
      <c r="H51" s="15">
        <v>1.2</v>
      </c>
      <c r="I51" s="11">
        <v>0.136670276522636</v>
      </c>
      <c r="J51" s="6">
        <v>71000</v>
      </c>
      <c r="K51" s="7">
        <f t="shared" si="5"/>
        <v>2.3E-5</v>
      </c>
      <c r="L51" s="8">
        <f t="shared" si="6"/>
        <v>1.2</v>
      </c>
      <c r="M51" s="5">
        <f t="shared" si="7"/>
        <v>0.24</v>
      </c>
      <c r="N51" s="5">
        <f t="shared" si="8"/>
        <v>0.14399999999999999</v>
      </c>
      <c r="O51" s="3">
        <f t="shared" si="9"/>
        <v>-122.47499999999999</v>
      </c>
      <c r="P51" s="9">
        <f t="shared" si="10"/>
        <v>0.50595621505401167</v>
      </c>
      <c r="Q51" s="9">
        <f t="shared" si="11"/>
        <v>2.8683255423097753</v>
      </c>
      <c r="R51" s="9">
        <f t="shared" si="12"/>
        <v>-0.18625490534479072</v>
      </c>
      <c r="S51" s="8">
        <f t="shared" si="13"/>
        <v>-101.67047817362813</v>
      </c>
      <c r="T51" s="8">
        <f t="shared" si="14"/>
        <v>-0.15521242112065894</v>
      </c>
      <c r="U51" s="8">
        <f t="shared" si="15"/>
        <v>-11.951356426290745</v>
      </c>
      <c r="V51" s="8">
        <f t="shared" si="16"/>
        <v>113.62215263995984</v>
      </c>
      <c r="W51" s="8">
        <f t="shared" si="0"/>
        <v>1.2668626337508111</v>
      </c>
      <c r="X51" s="3">
        <f t="shared" si="1"/>
        <v>597.24759322112038</v>
      </c>
      <c r="Y51" s="9">
        <f t="shared" si="2"/>
        <v>1.0087841036342748</v>
      </c>
      <c r="Z51" s="18">
        <v>602.49387797529596</v>
      </c>
      <c r="AA51" s="20">
        <v>89.687823772619893</v>
      </c>
    </row>
    <row r="52" spans="1:27" x14ac:dyDescent="0.45">
      <c r="A52">
        <v>51</v>
      </c>
      <c r="B52">
        <v>44.9</v>
      </c>
      <c r="C52" s="13">
        <f t="shared" si="3"/>
        <v>24.9</v>
      </c>
      <c r="D52">
        <v>130</v>
      </c>
      <c r="E52" s="15">
        <f t="shared" si="4"/>
        <v>40</v>
      </c>
      <c r="F52" s="4">
        <v>8.8350000000000008E-3</v>
      </c>
      <c r="G52" s="15">
        <v>32.799999999999997</v>
      </c>
      <c r="H52" s="15">
        <v>1.2</v>
      </c>
      <c r="I52" s="11">
        <v>3.7413731217384297E-2</v>
      </c>
      <c r="J52" s="6">
        <v>71000</v>
      </c>
      <c r="K52" s="7">
        <f t="shared" si="5"/>
        <v>2.3E-5</v>
      </c>
      <c r="L52" s="8">
        <f t="shared" si="6"/>
        <v>1.2</v>
      </c>
      <c r="M52" s="5">
        <f t="shared" si="7"/>
        <v>0.24</v>
      </c>
      <c r="N52" s="5">
        <f t="shared" si="8"/>
        <v>0.14399999999999999</v>
      </c>
      <c r="O52" s="3">
        <f t="shared" si="9"/>
        <v>-48.794039999999995</v>
      </c>
      <c r="P52" s="9">
        <f t="shared" si="10"/>
        <v>4.6654095978849501E-2</v>
      </c>
      <c r="Q52" s="9">
        <f t="shared" si="11"/>
        <v>0.49181426731582933</v>
      </c>
      <c r="R52" s="9">
        <f t="shared" si="12"/>
        <v>-2.9988674836331053E-2</v>
      </c>
      <c r="S52" s="8">
        <f t="shared" si="13"/>
        <v>-40.631917407522216</v>
      </c>
      <c r="T52" s="8">
        <f t="shared" si="14"/>
        <v>-2.4990562363609213E-2</v>
      </c>
      <c r="U52" s="8">
        <f t="shared" si="15"/>
        <v>-2.0492261138159553</v>
      </c>
      <c r="V52" s="8">
        <f t="shared" si="16"/>
        <v>42.681165469955118</v>
      </c>
      <c r="W52" s="8">
        <f t="shared" si="0"/>
        <v>1.3183080480982785</v>
      </c>
      <c r="X52" s="3">
        <f t="shared" si="1"/>
        <v>614.9578649663847</v>
      </c>
      <c r="Y52" s="9">
        <f t="shared" si="2"/>
        <v>1.0175026696019323</v>
      </c>
      <c r="Z52" s="18">
        <v>625.72126929600097</v>
      </c>
      <c r="AA52" s="20">
        <v>32.375714865372103</v>
      </c>
    </row>
    <row r="53" spans="1:27" x14ac:dyDescent="0.45">
      <c r="A53">
        <v>52</v>
      </c>
      <c r="B53">
        <v>79.3</v>
      </c>
      <c r="C53" s="13">
        <f t="shared" si="3"/>
        <v>59.3</v>
      </c>
      <c r="D53">
        <v>111</v>
      </c>
      <c r="E53" s="15">
        <f t="shared" si="4"/>
        <v>21</v>
      </c>
      <c r="F53" s="4">
        <v>1.7056999999999999E-2</v>
      </c>
      <c r="G53" s="15">
        <v>20.6</v>
      </c>
      <c r="H53" s="15">
        <v>1.4</v>
      </c>
      <c r="I53" s="11">
        <v>0.100900933146476</v>
      </c>
      <c r="J53" s="6">
        <v>71000</v>
      </c>
      <c r="K53" s="7">
        <f t="shared" si="5"/>
        <v>2.3E-5</v>
      </c>
      <c r="L53" s="8">
        <f t="shared" si="6"/>
        <v>1.4</v>
      </c>
      <c r="M53" s="5">
        <f t="shared" si="7"/>
        <v>0.32666666666666661</v>
      </c>
      <c r="N53" s="5">
        <f t="shared" si="8"/>
        <v>0.2286666666666666</v>
      </c>
      <c r="O53" s="3">
        <f t="shared" si="9"/>
        <v>-135.57165999999998</v>
      </c>
      <c r="P53" s="9">
        <f t="shared" si="10"/>
        <v>1.5434731666776094</v>
      </c>
      <c r="Q53" s="9">
        <f t="shared" si="11"/>
        <v>5.697252533380599</v>
      </c>
      <c r="R53" s="9">
        <f t="shared" si="12"/>
        <v>-0.55313131392044634</v>
      </c>
      <c r="S53" s="8">
        <f t="shared" si="13"/>
        <v>-95.807645473404364</v>
      </c>
      <c r="T53" s="8">
        <f t="shared" si="14"/>
        <v>-0.39509379565746172</v>
      </c>
      <c r="U53" s="8">
        <f t="shared" si="15"/>
        <v>-17.440568979736518</v>
      </c>
      <c r="V53" s="8">
        <f t="shared" si="16"/>
        <v>113.25028200471154</v>
      </c>
      <c r="W53" s="8">
        <f t="shared" si="0"/>
        <v>1.2265823607000281</v>
      </c>
      <c r="X53" s="3">
        <f t="shared" si="1"/>
        <v>551.03523589310203</v>
      </c>
      <c r="Y53" s="9">
        <f t="shared" si="2"/>
        <v>1.0093299101365041</v>
      </c>
      <c r="Z53" s="18">
        <v>556.17634512603195</v>
      </c>
      <c r="AA53" s="20">
        <v>92.329945084224093</v>
      </c>
    </row>
    <row r="54" spans="1:27" x14ac:dyDescent="0.45">
      <c r="A54">
        <v>53</v>
      </c>
      <c r="B54">
        <v>52.3</v>
      </c>
      <c r="C54" s="13">
        <f t="shared" si="3"/>
        <v>32.299999999999997</v>
      </c>
      <c r="D54">
        <v>104</v>
      </c>
      <c r="E54" s="15">
        <f t="shared" si="4"/>
        <v>14</v>
      </c>
      <c r="F54" s="4">
        <v>1.2821000000000001E-2</v>
      </c>
      <c r="G54" s="15">
        <v>29.7</v>
      </c>
      <c r="H54" s="15">
        <v>1.3</v>
      </c>
      <c r="I54" s="11">
        <v>9.6248418092727606E-2</v>
      </c>
      <c r="J54" s="6">
        <v>71000</v>
      </c>
      <c r="K54" s="7">
        <f t="shared" si="5"/>
        <v>2.3E-5</v>
      </c>
      <c r="L54" s="8">
        <f t="shared" si="6"/>
        <v>1.3</v>
      </c>
      <c r="M54" s="5">
        <f t="shared" si="7"/>
        <v>0.28166666666666668</v>
      </c>
      <c r="N54" s="5">
        <f t="shared" si="8"/>
        <v>0.18308333333333338</v>
      </c>
      <c r="O54" s="3">
        <f t="shared" si="9"/>
        <v>-68.569669999999988</v>
      </c>
      <c r="P54" s="9">
        <f t="shared" si="10"/>
        <v>0.84754805316530335</v>
      </c>
      <c r="Q54" s="9">
        <f t="shared" si="11"/>
        <v>3.04485040975834</v>
      </c>
      <c r="R54" s="9">
        <f t="shared" si="12"/>
        <v>-0.20504043163355815</v>
      </c>
      <c r="S54" s="8">
        <f t="shared" si="13"/>
        <v>-52.113305958615499</v>
      </c>
      <c r="T54" s="8">
        <f t="shared" si="14"/>
        <v>-0.15772340894889086</v>
      </c>
      <c r="U54" s="8">
        <f t="shared" si="15"/>
        <v>-10.810119797958594</v>
      </c>
      <c r="V54" s="8">
        <f t="shared" si="16"/>
        <v>62.924018776332801</v>
      </c>
      <c r="W54" s="8">
        <f t="shared" si="0"/>
        <v>1.2868155037611733</v>
      </c>
      <c r="X54" s="3">
        <f t="shared" si="1"/>
        <v>607.7375726178584</v>
      </c>
      <c r="Y54" s="9">
        <f t="shared" si="2"/>
        <v>1.0068588099170555</v>
      </c>
      <c r="Z54" s="18">
        <v>611.90592910789701</v>
      </c>
      <c r="AA54" s="20">
        <v>48.899021337880299</v>
      </c>
    </row>
    <row r="55" spans="1:27" x14ac:dyDescent="0.45">
      <c r="A55">
        <v>54</v>
      </c>
      <c r="B55">
        <v>80.400000000000006</v>
      </c>
      <c r="C55" s="13">
        <f t="shared" si="3"/>
        <v>60.400000000000006</v>
      </c>
      <c r="D55">
        <v>121.5</v>
      </c>
      <c r="E55" s="15">
        <f t="shared" si="4"/>
        <v>31.5</v>
      </c>
      <c r="F55" s="4">
        <v>2.3505000000000002E-2</v>
      </c>
      <c r="G55" s="15">
        <v>33</v>
      </c>
      <c r="H55" s="15">
        <v>1.1000000000000001</v>
      </c>
      <c r="I55" s="11">
        <v>0.105797886848449</v>
      </c>
      <c r="J55" s="6">
        <v>71000</v>
      </c>
      <c r="K55" s="7">
        <f t="shared" si="5"/>
        <v>2.3E-5</v>
      </c>
      <c r="L55" s="8">
        <f t="shared" si="6"/>
        <v>1.1000000000000001</v>
      </c>
      <c r="M55" s="5">
        <f t="shared" si="7"/>
        <v>0.20166666666666669</v>
      </c>
      <c r="N55" s="5">
        <f t="shared" si="8"/>
        <v>0.11091666666666671</v>
      </c>
      <c r="O55" s="3">
        <f t="shared" si="9"/>
        <v>-108.49652</v>
      </c>
      <c r="P55" s="9">
        <f t="shared" si="10"/>
        <v>0.1496562939829518</v>
      </c>
      <c r="Q55" s="9">
        <f t="shared" si="11"/>
        <v>1.2902207803122063</v>
      </c>
      <c r="R55" s="9">
        <f t="shared" si="12"/>
        <v>-7.8195198806800398E-2</v>
      </c>
      <c r="S55" s="8">
        <f t="shared" si="13"/>
        <v>-98.517197302637939</v>
      </c>
      <c r="T55" s="8">
        <f t="shared" si="14"/>
        <v>-7.1086544369818538E-2</v>
      </c>
      <c r="U55" s="8">
        <f t="shared" si="15"/>
        <v>-6.3977889932836689</v>
      </c>
      <c r="V55" s="8">
        <f t="shared" si="16"/>
        <v>104.91505854434716</v>
      </c>
      <c r="W55" s="8">
        <f t="shared" si="0"/>
        <v>1.2932134083903133</v>
      </c>
      <c r="X55" s="3">
        <f t="shared" si="1"/>
        <v>593.28132559530491</v>
      </c>
      <c r="Y55" s="9">
        <f t="shared" si="2"/>
        <v>1.012778919169198</v>
      </c>
      <c r="Z55" s="18">
        <v>600.86281969968195</v>
      </c>
      <c r="AA55" s="20">
        <v>81.127413204706002</v>
      </c>
    </row>
    <row r="56" spans="1:27" x14ac:dyDescent="0.45">
      <c r="A56">
        <v>55</v>
      </c>
      <c r="B56">
        <v>58.8</v>
      </c>
      <c r="C56" s="13">
        <f t="shared" si="3"/>
        <v>38.799999999999997</v>
      </c>
      <c r="D56">
        <v>109.7</v>
      </c>
      <c r="E56" s="15">
        <f t="shared" si="4"/>
        <v>19.700000000000003</v>
      </c>
      <c r="F56" s="4">
        <v>1.4605E-2</v>
      </c>
      <c r="G56" s="15">
        <v>28.7</v>
      </c>
      <c r="H56" s="15">
        <v>1.7</v>
      </c>
      <c r="I56" s="11">
        <v>8.6031801998615196E-2</v>
      </c>
      <c r="J56" s="6">
        <v>71000</v>
      </c>
      <c r="K56" s="7">
        <f t="shared" si="5"/>
        <v>2.3E-5</v>
      </c>
      <c r="L56" s="8">
        <f t="shared" si="6"/>
        <v>1.7</v>
      </c>
      <c r="M56" s="5">
        <f t="shared" si="7"/>
        <v>0.48166666666666663</v>
      </c>
      <c r="N56" s="5">
        <f t="shared" si="8"/>
        <v>0.4094166666666666</v>
      </c>
      <c r="O56" s="3">
        <f t="shared" si="9"/>
        <v>-107.71267999999999</v>
      </c>
      <c r="P56" s="9">
        <f t="shared" si="10"/>
        <v>1.2017373487831196</v>
      </c>
      <c r="Q56" s="9">
        <f t="shared" si="11"/>
        <v>5.8131844567766651</v>
      </c>
      <c r="R56" s="9">
        <f t="shared" si="12"/>
        <v>-0.40509996214471528</v>
      </c>
      <c r="S56" s="8">
        <f t="shared" si="13"/>
        <v>-62.694870402070698</v>
      </c>
      <c r="T56" s="8">
        <f t="shared" si="14"/>
        <v>-0.23829409537924429</v>
      </c>
      <c r="U56" s="8">
        <f t="shared" si="15"/>
        <v>-12.068895065972312</v>
      </c>
      <c r="V56" s="8">
        <f t="shared" si="16"/>
        <v>74.764904729346227</v>
      </c>
      <c r="W56" s="8">
        <f t="shared" si="0"/>
        <v>1.1975272199892191</v>
      </c>
      <c r="X56" s="3">
        <f t="shared" si="1"/>
        <v>674.40822967793724</v>
      </c>
      <c r="Y56" s="9">
        <f t="shared" si="2"/>
        <v>1.0073036835615308</v>
      </c>
      <c r="Z56" s="18">
        <v>679.33389397879705</v>
      </c>
      <c r="AA56" s="20">
        <v>62.4327392992531</v>
      </c>
    </row>
    <row r="57" spans="1:27" x14ac:dyDescent="0.45">
      <c r="A57">
        <v>56</v>
      </c>
      <c r="B57">
        <v>76</v>
      </c>
      <c r="C57" s="13">
        <f t="shared" si="3"/>
        <v>56</v>
      </c>
      <c r="D57">
        <v>119.4</v>
      </c>
      <c r="E57" s="15">
        <f t="shared" si="4"/>
        <v>29.400000000000006</v>
      </c>
      <c r="F57" s="4">
        <v>1.8402000000000002E-2</v>
      </c>
      <c r="G57" s="15">
        <v>26.2</v>
      </c>
      <c r="H57" s="15">
        <v>1.9</v>
      </c>
      <c r="I57" s="11">
        <v>8.8201843202114105E-2</v>
      </c>
      <c r="J57" s="6">
        <v>71000</v>
      </c>
      <c r="K57" s="7">
        <f t="shared" si="5"/>
        <v>2.3E-5</v>
      </c>
      <c r="L57" s="8">
        <f t="shared" si="6"/>
        <v>1.9</v>
      </c>
      <c r="M57" s="5">
        <f t="shared" si="7"/>
        <v>0.60166666666666668</v>
      </c>
      <c r="N57" s="5">
        <f t="shared" si="8"/>
        <v>0.57158333333333322</v>
      </c>
      <c r="O57" s="3">
        <f t="shared" si="9"/>
        <v>-173.75120000000001</v>
      </c>
      <c r="P57" s="9">
        <f t="shared" si="10"/>
        <v>1.2155900103074571</v>
      </c>
      <c r="Q57" s="9">
        <f t="shared" si="11"/>
        <v>7.8172638558126808</v>
      </c>
      <c r="R57" s="9">
        <f t="shared" si="12"/>
        <v>-0.59673769891699846</v>
      </c>
      <c r="S57" s="8">
        <f t="shared" si="13"/>
        <v>-90.890611154926532</v>
      </c>
      <c r="T57" s="8">
        <f t="shared" si="14"/>
        <v>-0.31407247311420972</v>
      </c>
      <c r="U57" s="8">
        <f t="shared" si="15"/>
        <v>-12.992682308829938</v>
      </c>
      <c r="V57" s="8">
        <f t="shared" si="16"/>
        <v>103.88471776653221</v>
      </c>
      <c r="W57" s="8">
        <f t="shared" si="0"/>
        <v>1.1383655951502567</v>
      </c>
      <c r="X57" s="3">
        <f t="shared" si="1"/>
        <v>684.85038401937663</v>
      </c>
      <c r="Y57" s="9">
        <f t="shared" si="2"/>
        <v>1.0101940543519048</v>
      </c>
      <c r="Z57" s="18">
        <v>691.831786056993</v>
      </c>
      <c r="AA57" s="20">
        <v>91.257780636650494</v>
      </c>
    </row>
    <row r="58" spans="1:27" x14ac:dyDescent="0.45">
      <c r="A58">
        <v>57</v>
      </c>
      <c r="B58">
        <v>45.3</v>
      </c>
      <c r="C58" s="13">
        <f t="shared" si="3"/>
        <v>25.299999999999997</v>
      </c>
      <c r="D58">
        <v>127.9</v>
      </c>
      <c r="E58" s="15">
        <f t="shared" si="4"/>
        <v>37.900000000000006</v>
      </c>
      <c r="F58" s="4">
        <v>7.1019999999999998E-3</v>
      </c>
      <c r="G58" s="15">
        <v>23.6</v>
      </c>
      <c r="H58" s="15">
        <v>1</v>
      </c>
      <c r="I58" s="11">
        <v>3.1784627586603102E-2</v>
      </c>
      <c r="J58" s="6">
        <v>71000</v>
      </c>
      <c r="K58" s="7">
        <f t="shared" si="5"/>
        <v>2.3E-5</v>
      </c>
      <c r="L58" s="8">
        <f t="shared" si="6"/>
        <v>1</v>
      </c>
      <c r="M58" s="5">
        <f t="shared" si="7"/>
        <v>0.16666666666666666</v>
      </c>
      <c r="N58" s="5">
        <f t="shared" si="8"/>
        <v>8.3333333333333329E-2</v>
      </c>
      <c r="O58" s="3">
        <f t="shared" si="9"/>
        <v>-41.314899999999994</v>
      </c>
      <c r="P58" s="9">
        <f t="shared" si="10"/>
        <v>5.3298414425914424E-2</v>
      </c>
      <c r="Q58" s="9">
        <f t="shared" si="11"/>
        <v>0.3863370406128353</v>
      </c>
      <c r="R58" s="9">
        <f t="shared" si="12"/>
        <v>-3.2740427170579248E-2</v>
      </c>
      <c r="S58" s="8">
        <f t="shared" si="13"/>
        <v>-41.272843069429584</v>
      </c>
      <c r="T58" s="8">
        <f t="shared" si="14"/>
        <v>-3.2740427170579248E-2</v>
      </c>
      <c r="U58" s="8">
        <f t="shared" si="15"/>
        <v>-2.3180222436770102</v>
      </c>
      <c r="V58" s="8">
        <f t="shared" si="16"/>
        <v>43.590902199336426</v>
      </c>
      <c r="W58" s="8">
        <f t="shared" si="0"/>
        <v>1.2985459431680328</v>
      </c>
      <c r="X58" s="3">
        <f t="shared" si="1"/>
        <v>516.80750479020742</v>
      </c>
      <c r="Y58" s="9">
        <f t="shared" si="2"/>
        <v>1.0190566872090092</v>
      </c>
      <c r="Z58" s="18">
        <v>526.65614375626296</v>
      </c>
      <c r="AA58" s="20">
        <v>33.569010344746602</v>
      </c>
    </row>
    <row r="59" spans="1:27" x14ac:dyDescent="0.45">
      <c r="A59">
        <v>58</v>
      </c>
      <c r="B59">
        <v>84</v>
      </c>
      <c r="C59" s="13">
        <f t="shared" si="3"/>
        <v>64</v>
      </c>
      <c r="D59">
        <v>122.8</v>
      </c>
      <c r="E59" s="15">
        <f t="shared" si="4"/>
        <v>32.799999999999997</v>
      </c>
      <c r="F59" s="4">
        <v>2.1610999999999901E-2</v>
      </c>
      <c r="G59" s="15">
        <v>28.1</v>
      </c>
      <c r="H59" s="15">
        <v>1</v>
      </c>
      <c r="I59" s="11">
        <v>9.8054498434066703E-2</v>
      </c>
      <c r="J59" s="6">
        <v>71000</v>
      </c>
      <c r="K59" s="7">
        <f t="shared" si="5"/>
        <v>2.3E-5</v>
      </c>
      <c r="L59" s="8">
        <f t="shared" si="6"/>
        <v>1</v>
      </c>
      <c r="M59" s="5">
        <f t="shared" si="7"/>
        <v>0.16666666666666666</v>
      </c>
      <c r="N59" s="5">
        <f t="shared" si="8"/>
        <v>8.3333333333333329E-2</v>
      </c>
      <c r="O59" s="3">
        <f t="shared" si="9"/>
        <v>-104.512</v>
      </c>
      <c r="P59" s="9">
        <f t="shared" si="10"/>
        <v>0.14304097461201881</v>
      </c>
      <c r="Q59" s="9">
        <f t="shared" si="11"/>
        <v>1.0886849084761665</v>
      </c>
      <c r="R59" s="9">
        <f t="shared" si="12"/>
        <v>-7.7486470354175524E-2</v>
      </c>
      <c r="S59" s="8">
        <f t="shared" si="13"/>
        <v>-104.39176453380966</v>
      </c>
      <c r="T59" s="8">
        <f t="shared" si="14"/>
        <v>-7.7486470354175524E-2</v>
      </c>
      <c r="U59" s="8">
        <f t="shared" si="15"/>
        <v>-6.5321094508569963</v>
      </c>
      <c r="V59" s="8">
        <f t="shared" si="16"/>
        <v>110.92395517752453</v>
      </c>
      <c r="W59" s="8">
        <f t="shared" si="0"/>
        <v>1.3066014127894132</v>
      </c>
      <c r="X59" s="3">
        <f t="shared" si="1"/>
        <v>542.87608466728909</v>
      </c>
      <c r="Y59" s="9">
        <f t="shared" si="2"/>
        <v>1.0147101685739466</v>
      </c>
      <c r="Z59" s="18">
        <v>550.86188338750901</v>
      </c>
      <c r="AA59" s="20">
        <v>84.895021612380802</v>
      </c>
    </row>
    <row r="60" spans="1:27" x14ac:dyDescent="0.45">
      <c r="A60">
        <v>59</v>
      </c>
      <c r="B60">
        <v>82.4</v>
      </c>
      <c r="C60" s="13">
        <f t="shared" si="3"/>
        <v>62.400000000000006</v>
      </c>
      <c r="D60">
        <v>121.2</v>
      </c>
      <c r="E60" s="15">
        <f t="shared" si="4"/>
        <v>31.200000000000003</v>
      </c>
      <c r="F60" s="4">
        <v>2.2582999999999999E-2</v>
      </c>
      <c r="G60" s="15">
        <v>30.1</v>
      </c>
      <c r="H60" s="15">
        <v>1.6</v>
      </c>
      <c r="I60" s="11">
        <v>0.10355185717344199</v>
      </c>
      <c r="J60" s="6">
        <v>71000</v>
      </c>
      <c r="K60" s="7">
        <f t="shared" si="5"/>
        <v>2.3E-5</v>
      </c>
      <c r="L60" s="8">
        <f t="shared" si="6"/>
        <v>1.6</v>
      </c>
      <c r="M60" s="5">
        <f t="shared" si="7"/>
        <v>0.42666666666666675</v>
      </c>
      <c r="N60" s="5">
        <f t="shared" si="8"/>
        <v>0.34133333333333343</v>
      </c>
      <c r="O60" s="3">
        <f t="shared" si="9"/>
        <v>-163.03872000000001</v>
      </c>
      <c r="P60" s="9">
        <f t="shared" si="10"/>
        <v>0.56661395619144295</v>
      </c>
      <c r="Q60" s="9">
        <f t="shared" si="11"/>
        <v>4.4174960645837098</v>
      </c>
      <c r="R60" s="9">
        <f t="shared" si="12"/>
        <v>-0.29352133319493107</v>
      </c>
      <c r="S60" s="8">
        <f t="shared" si="13"/>
        <v>-101.59628667035356</v>
      </c>
      <c r="T60" s="8">
        <f t="shared" si="14"/>
        <v>-0.1834508332468319</v>
      </c>
      <c r="U60" s="8">
        <f t="shared" si="15"/>
        <v>-10.35350640136808</v>
      </c>
      <c r="V60" s="8">
        <f t="shared" si="16"/>
        <v>111.95024399895675</v>
      </c>
      <c r="W60" s="8">
        <f t="shared" si="0"/>
        <v>1.1823652562944975</v>
      </c>
      <c r="X60" s="3">
        <f t="shared" si="1"/>
        <v>671.40657731712713</v>
      </c>
      <c r="Y60" s="9">
        <f t="shared" si="2"/>
        <v>1.0111584415243378</v>
      </c>
      <c r="Z60" s="18">
        <v>678.89842834917602</v>
      </c>
      <c r="AA60" s="20">
        <v>94.683299769654894</v>
      </c>
    </row>
    <row r="61" spans="1:27" x14ac:dyDescent="0.45">
      <c r="A61">
        <v>60</v>
      </c>
      <c r="B61">
        <v>69.599999999999994</v>
      </c>
      <c r="C61" s="13">
        <f t="shared" si="3"/>
        <v>49.599999999999994</v>
      </c>
      <c r="D61">
        <v>122.3</v>
      </c>
      <c r="E61" s="15">
        <f t="shared" si="4"/>
        <v>32.299999999999997</v>
      </c>
      <c r="F61" s="4">
        <v>1.6105999999999999E-2</v>
      </c>
      <c r="G61" s="15">
        <v>26.6</v>
      </c>
      <c r="H61" s="15">
        <v>1</v>
      </c>
      <c r="I61" s="11">
        <v>7.4101403355598394E-2</v>
      </c>
      <c r="J61" s="6">
        <v>71000</v>
      </c>
      <c r="K61" s="7">
        <f t="shared" si="5"/>
        <v>2.3E-5</v>
      </c>
      <c r="L61" s="8">
        <f t="shared" si="6"/>
        <v>1</v>
      </c>
      <c r="M61" s="5">
        <f t="shared" si="7"/>
        <v>0.16666666666666666</v>
      </c>
      <c r="N61" s="5">
        <f t="shared" si="8"/>
        <v>8.3333333333333329E-2</v>
      </c>
      <c r="O61" s="3">
        <f t="shared" si="9"/>
        <v>-80.996799999999993</v>
      </c>
      <c r="P61" s="9">
        <f t="shared" si="10"/>
        <v>0.12564405723125685</v>
      </c>
      <c r="Q61" s="9">
        <f t="shared" si="11"/>
        <v>0.89293802233961195</v>
      </c>
      <c r="R61" s="9">
        <f t="shared" si="12"/>
        <v>-6.713819716839188E-2</v>
      </c>
      <c r="S61" s="8">
        <f t="shared" si="13"/>
        <v>-80.890597873851263</v>
      </c>
      <c r="T61" s="8">
        <f t="shared" si="14"/>
        <v>-6.713819716839188E-2</v>
      </c>
      <c r="U61" s="8">
        <f t="shared" si="15"/>
        <v>-5.3576281340376735</v>
      </c>
      <c r="V61" s="8">
        <f t="shared" si="16"/>
        <v>86.248304401422558</v>
      </c>
      <c r="W61" s="8">
        <f t="shared" si="0"/>
        <v>1.2963630194102438</v>
      </c>
      <c r="X61" s="3">
        <f t="shared" si="1"/>
        <v>533.7967843907727</v>
      </c>
      <c r="Y61" s="9">
        <f t="shared" si="2"/>
        <v>1.0146632546243615</v>
      </c>
      <c r="Z61" s="18">
        <v>541.62398255795995</v>
      </c>
      <c r="AA61" s="20">
        <v>66.530981762083599</v>
      </c>
    </row>
    <row r="62" spans="1:27" x14ac:dyDescent="0.45">
      <c r="A62">
        <v>61</v>
      </c>
      <c r="B62">
        <v>67.8</v>
      </c>
      <c r="C62" s="13">
        <f t="shared" si="3"/>
        <v>47.8</v>
      </c>
      <c r="D62">
        <v>126.3</v>
      </c>
      <c r="E62" s="15">
        <f t="shared" si="4"/>
        <v>36.299999999999997</v>
      </c>
      <c r="F62" s="4">
        <v>1.3722E-2</v>
      </c>
      <c r="G62" s="15">
        <v>23.8</v>
      </c>
      <c r="H62" s="15">
        <v>1.4</v>
      </c>
      <c r="I62" s="11">
        <v>6.2056414783000897E-2</v>
      </c>
      <c r="J62" s="6">
        <v>71000</v>
      </c>
      <c r="K62" s="7">
        <f t="shared" si="5"/>
        <v>2.3E-5</v>
      </c>
      <c r="L62" s="8">
        <f t="shared" si="6"/>
        <v>1.4</v>
      </c>
      <c r="M62" s="5">
        <f t="shared" si="7"/>
        <v>0.32666666666666661</v>
      </c>
      <c r="N62" s="5">
        <f t="shared" si="8"/>
        <v>0.2286666666666666</v>
      </c>
      <c r="O62" s="3">
        <f t="shared" si="9"/>
        <v>-109.28035999999999</v>
      </c>
      <c r="P62" s="9">
        <f t="shared" si="10"/>
        <v>0.30177721171908217</v>
      </c>
      <c r="Q62" s="9">
        <f t="shared" si="11"/>
        <v>2.1260074281478487</v>
      </c>
      <c r="R62" s="9">
        <f t="shared" si="12"/>
        <v>-0.17865608639897892</v>
      </c>
      <c r="S62" s="8">
        <f t="shared" si="13"/>
        <v>-77.883678007241059</v>
      </c>
      <c r="T62" s="8">
        <f t="shared" si="14"/>
        <v>-0.12761149028498495</v>
      </c>
      <c r="U62" s="8">
        <f t="shared" si="15"/>
        <v>-6.5081860045342346</v>
      </c>
      <c r="V62" s="8">
        <f t="shared" si="16"/>
        <v>84.39215345907067</v>
      </c>
      <c r="W62" s="8">
        <f t="shared" si="0"/>
        <v>1.1962894961864108</v>
      </c>
      <c r="X62" s="3">
        <f t="shared" si="1"/>
        <v>580.76552728827005</v>
      </c>
      <c r="Y62" s="9">
        <f t="shared" si="2"/>
        <v>1.0158634658055332</v>
      </c>
      <c r="Z62" s="18">
        <v>589.97848137144001</v>
      </c>
      <c r="AA62" s="20">
        <v>70.544925561998198</v>
      </c>
    </row>
    <row r="63" spans="1:27" x14ac:dyDescent="0.45">
      <c r="A63">
        <v>62</v>
      </c>
      <c r="B63">
        <v>66.3</v>
      </c>
      <c r="C63" s="13">
        <f t="shared" si="3"/>
        <v>46.3</v>
      </c>
      <c r="D63">
        <v>111.9</v>
      </c>
      <c r="E63" s="15">
        <f t="shared" si="4"/>
        <v>21.900000000000006</v>
      </c>
      <c r="F63" s="4">
        <v>1.3794000000000001E-2</v>
      </c>
      <c r="G63" s="15">
        <v>21.7</v>
      </c>
      <c r="H63" s="15">
        <v>1.8</v>
      </c>
      <c r="I63" s="11">
        <v>7.8480839729308999E-2</v>
      </c>
      <c r="J63" s="6">
        <v>71000</v>
      </c>
      <c r="K63" s="7">
        <f t="shared" si="5"/>
        <v>2.3E-5</v>
      </c>
      <c r="L63" s="8">
        <f t="shared" si="6"/>
        <v>1.8</v>
      </c>
      <c r="M63" s="5">
        <f t="shared" si="7"/>
        <v>0.54</v>
      </c>
      <c r="N63" s="5">
        <f t="shared" si="8"/>
        <v>0.48600000000000004</v>
      </c>
      <c r="O63" s="3">
        <f t="shared" si="9"/>
        <v>-136.09421999999998</v>
      </c>
      <c r="P63" s="9">
        <f t="shared" si="10"/>
        <v>2.1363668598008507</v>
      </c>
      <c r="Q63" s="9">
        <f t="shared" si="11"/>
        <v>8.6457003051903669</v>
      </c>
      <c r="R63" s="9">
        <f t="shared" si="12"/>
        <v>-0.79683873780556358</v>
      </c>
      <c r="S63" s="8">
        <f t="shared" si="13"/>
        <v>-74.50667854213809</v>
      </c>
      <c r="T63" s="8">
        <f t="shared" si="14"/>
        <v>-0.44268818766975754</v>
      </c>
      <c r="U63" s="8">
        <f t="shared" si="15"/>
        <v>-16.010556120722892</v>
      </c>
      <c r="V63" s="8">
        <f t="shared" si="16"/>
        <v>90.520482154625924</v>
      </c>
      <c r="W63" s="8">
        <f t="shared" si="0"/>
        <v>1.1566394908474076</v>
      </c>
      <c r="X63" s="3">
        <f t="shared" si="1"/>
        <v>617.63996983221261</v>
      </c>
      <c r="Y63" s="9">
        <f t="shared" si="2"/>
        <v>1.0085814759267997</v>
      </c>
      <c r="Z63" s="18">
        <v>622.94023236475698</v>
      </c>
      <c r="AA63" s="20">
        <v>78.261621595080101</v>
      </c>
    </row>
    <row r="64" spans="1:27" x14ac:dyDescent="0.45">
      <c r="A64">
        <v>63</v>
      </c>
      <c r="B64">
        <v>86.1</v>
      </c>
      <c r="C64" s="13">
        <f t="shared" si="3"/>
        <v>66.099999999999994</v>
      </c>
      <c r="D64">
        <v>107.1</v>
      </c>
      <c r="E64" s="15">
        <f t="shared" si="4"/>
        <v>17.099999999999994</v>
      </c>
      <c r="F64" s="4">
        <v>2.9297E-2</v>
      </c>
      <c r="G64" s="15">
        <v>34.4</v>
      </c>
      <c r="H64" s="15">
        <v>1.1000000000000001</v>
      </c>
      <c r="I64" s="11">
        <v>0.18798996508121399</v>
      </c>
      <c r="J64" s="6">
        <v>71000</v>
      </c>
      <c r="K64" s="7">
        <f t="shared" si="5"/>
        <v>2.3E-5</v>
      </c>
      <c r="L64" s="8">
        <f t="shared" si="6"/>
        <v>1.1000000000000001</v>
      </c>
      <c r="M64" s="5">
        <f t="shared" si="7"/>
        <v>0.20166666666666669</v>
      </c>
      <c r="N64" s="5">
        <f t="shared" si="8"/>
        <v>0.11091666666666671</v>
      </c>
      <c r="O64" s="3">
        <f t="shared" si="9"/>
        <v>-118.73542999999999</v>
      </c>
      <c r="P64" s="9">
        <f t="shared" si="10"/>
        <v>0.54957580305495646</v>
      </c>
      <c r="Q64" s="9">
        <f t="shared" si="11"/>
        <v>2.7794761033654449</v>
      </c>
      <c r="R64" s="9">
        <f t="shared" si="12"/>
        <v>-0.16159744787008398</v>
      </c>
      <c r="S64" s="8">
        <f t="shared" si="13"/>
        <v>-107.46377207848897</v>
      </c>
      <c r="T64" s="8">
        <f t="shared" si="14"/>
        <v>-0.14690677079098544</v>
      </c>
      <c r="U64" s="8">
        <f t="shared" si="15"/>
        <v>-13.782526132390631</v>
      </c>
      <c r="V64" s="8">
        <f t="shared" si="16"/>
        <v>121.24656520759447</v>
      </c>
      <c r="W64" s="8">
        <f t="shared" si="0"/>
        <v>1.3011056803087293</v>
      </c>
      <c r="X64" s="3">
        <f t="shared" si="1"/>
        <v>600.85052152048331</v>
      </c>
      <c r="Y64" s="9">
        <f t="shared" si="2"/>
        <v>1.0075620613631051</v>
      </c>
      <c r="Z64" s="18">
        <v>605.39419003427497</v>
      </c>
      <c r="AA64" s="20">
        <v>93.187330623923501</v>
      </c>
    </row>
    <row r="65" spans="1:27" x14ac:dyDescent="0.45">
      <c r="A65">
        <v>64</v>
      </c>
      <c r="B65">
        <v>59</v>
      </c>
      <c r="C65" s="13">
        <f t="shared" si="3"/>
        <v>39</v>
      </c>
      <c r="D65">
        <v>122</v>
      </c>
      <c r="E65" s="15">
        <f t="shared" si="4"/>
        <v>32</v>
      </c>
      <c r="F65" s="4">
        <v>1.2207000000000001E-2</v>
      </c>
      <c r="G65" s="15">
        <v>25.3</v>
      </c>
      <c r="H65" s="15">
        <v>1.6</v>
      </c>
      <c r="I65" s="11">
        <v>5.6885480880737298E-2</v>
      </c>
      <c r="J65" s="6">
        <v>71000</v>
      </c>
      <c r="K65" s="7">
        <f t="shared" si="5"/>
        <v>2.3E-5</v>
      </c>
      <c r="L65" s="8">
        <f t="shared" si="6"/>
        <v>1.6</v>
      </c>
      <c r="M65" s="5">
        <f t="shared" si="7"/>
        <v>0.42666666666666675</v>
      </c>
      <c r="N65" s="5">
        <f t="shared" si="8"/>
        <v>0.34133333333333343</v>
      </c>
      <c r="O65" s="3">
        <f t="shared" si="9"/>
        <v>-101.89920000000001</v>
      </c>
      <c r="P65" s="9">
        <f t="shared" si="10"/>
        <v>0.44555699781807856</v>
      </c>
      <c r="Q65" s="9">
        <f t="shared" si="11"/>
        <v>2.9867818411900551</v>
      </c>
      <c r="R65" s="9">
        <f t="shared" si="12"/>
        <v>-0.23610923645771187</v>
      </c>
      <c r="S65" s="8">
        <f t="shared" si="13"/>
        <v>-63.450841397669507</v>
      </c>
      <c r="T65" s="8">
        <f t="shared" si="14"/>
        <v>-0.1475682727860699</v>
      </c>
      <c r="U65" s="8">
        <f t="shared" si="15"/>
        <v>-7.0002699402891926</v>
      </c>
      <c r="V65" s="8">
        <f t="shared" si="16"/>
        <v>70.451574985509382</v>
      </c>
      <c r="W65" s="8">
        <f t="shared" si="0"/>
        <v>1.1741511101301441</v>
      </c>
      <c r="X65" s="3">
        <f t="shared" si="1"/>
        <v>625.52022534455227</v>
      </c>
      <c r="Y65" s="9">
        <f t="shared" si="2"/>
        <v>1.0123639664282154</v>
      </c>
      <c r="Z65" s="18">
        <v>633.25413641088198</v>
      </c>
      <c r="AA65" s="20">
        <v>60.002136332946499</v>
      </c>
    </row>
    <row r="66" spans="1:27" x14ac:dyDescent="0.45">
      <c r="A66">
        <v>65</v>
      </c>
      <c r="B66">
        <v>60.6</v>
      </c>
      <c r="C66" s="13">
        <f t="shared" si="3"/>
        <v>40.6</v>
      </c>
      <c r="D66">
        <v>107.9</v>
      </c>
      <c r="E66" s="15">
        <f t="shared" si="4"/>
        <v>17.900000000000006</v>
      </c>
      <c r="F66" s="4">
        <v>1.762E-2</v>
      </c>
      <c r="G66" s="15">
        <v>33.700000000000003</v>
      </c>
      <c r="H66" s="15">
        <v>1.1000000000000001</v>
      </c>
      <c r="I66" s="11">
        <v>0.109630234539508</v>
      </c>
      <c r="J66" s="6">
        <v>71000</v>
      </c>
      <c r="K66" s="7">
        <f t="shared" si="5"/>
        <v>2.3E-5</v>
      </c>
      <c r="L66" s="8">
        <f t="shared" si="6"/>
        <v>1.1000000000000001</v>
      </c>
      <c r="M66" s="5">
        <f t="shared" si="7"/>
        <v>0.20166666666666669</v>
      </c>
      <c r="N66" s="5">
        <f t="shared" si="8"/>
        <v>0.11091666666666671</v>
      </c>
      <c r="O66" s="3">
        <f t="shared" si="9"/>
        <v>-72.929780000000008</v>
      </c>
      <c r="P66" s="9">
        <f t="shared" si="10"/>
        <v>0.31890634852161176</v>
      </c>
      <c r="Q66" s="9">
        <f t="shared" si="11"/>
        <v>1.6516029069988414</v>
      </c>
      <c r="R66" s="9">
        <f t="shared" si="12"/>
        <v>-9.8017976676489121E-2</v>
      </c>
      <c r="S66" s="8">
        <f t="shared" si="13"/>
        <v>-66.023918639441092</v>
      </c>
      <c r="T66" s="8">
        <f t="shared" si="14"/>
        <v>-8.9107251524081013E-2</v>
      </c>
      <c r="U66" s="8">
        <f t="shared" si="15"/>
        <v>-8.1897664809859947</v>
      </c>
      <c r="V66" s="8">
        <f t="shared" si="16"/>
        <v>74.213845604851414</v>
      </c>
      <c r="W66" s="8">
        <f t="shared" ref="W66:W129" si="17">V66/AA66</f>
        <v>1.2833295759432588</v>
      </c>
      <c r="X66" s="3">
        <f t="shared" ref="X66:X129" si="18">((3*10+H66/COS(RADIANS(E66)))*(3+3)+3*G66*H66)*2</f>
        <v>596.2914561016612</v>
      </c>
      <c r="Y66" s="9">
        <f t="shared" ref="Y66:Y129" si="19">Z66/X66</f>
        <v>1.0078056772636237</v>
      </c>
      <c r="Z66" s="18">
        <v>600.94591476304697</v>
      </c>
      <c r="AA66" s="20">
        <v>57.829139915444998</v>
      </c>
    </row>
    <row r="67" spans="1:27" x14ac:dyDescent="0.45">
      <c r="A67">
        <v>66</v>
      </c>
      <c r="B67">
        <v>52.1</v>
      </c>
      <c r="C67" s="13">
        <f t="shared" ref="C67:C130" si="20">B67-20</f>
        <v>32.1</v>
      </c>
      <c r="D67">
        <v>111.8</v>
      </c>
      <c r="E67" s="15">
        <f t="shared" ref="E67:E130" si="21">D67-90</f>
        <v>21.799999999999997</v>
      </c>
      <c r="F67" s="4">
        <v>1.0962E-2</v>
      </c>
      <c r="G67" s="15">
        <v>25.8</v>
      </c>
      <c r="H67" s="15">
        <v>1.5</v>
      </c>
      <c r="I67" s="11">
        <v>6.1586685478687203E-2</v>
      </c>
      <c r="J67" s="6">
        <v>71000</v>
      </c>
      <c r="K67" s="7">
        <f t="shared" si="5"/>
        <v>2.3E-5</v>
      </c>
      <c r="L67" s="8">
        <f t="shared" si="6"/>
        <v>1.5</v>
      </c>
      <c r="M67" s="5">
        <f t="shared" si="7"/>
        <v>0.375</v>
      </c>
      <c r="N67" s="5">
        <f t="shared" si="8"/>
        <v>0.28125</v>
      </c>
      <c r="O67" s="3">
        <f t="shared" si="9"/>
        <v>-78.628950000000003</v>
      </c>
      <c r="P67" s="9">
        <f t="shared" si="10"/>
        <v>0.66620325935502445</v>
      </c>
      <c r="Q67" s="9">
        <f t="shared" si="11"/>
        <v>3.191543365775114</v>
      </c>
      <c r="R67" s="9">
        <f t="shared" si="12"/>
        <v>-0.24740646246318712</v>
      </c>
      <c r="S67" s="8">
        <f t="shared" si="13"/>
        <v>-52.006926477244662</v>
      </c>
      <c r="T67" s="8">
        <f t="shared" si="14"/>
        <v>-0.16493764164212474</v>
      </c>
      <c r="U67" s="8">
        <f t="shared" si="15"/>
        <v>-8.5107823087336403</v>
      </c>
      <c r="V67" s="8">
        <f t="shared" si="16"/>
        <v>60.51838307474322</v>
      </c>
      <c r="W67" s="8">
        <f t="shared" si="17"/>
        <v>1.2213050528826594</v>
      </c>
      <c r="X67" s="3">
        <f t="shared" si="18"/>
        <v>611.58640254797194</v>
      </c>
      <c r="Y67" s="9">
        <f t="shared" si="19"/>
        <v>1.0086368272647408</v>
      </c>
      <c r="Z67" s="18">
        <v>616.86856866424296</v>
      </c>
      <c r="AA67" s="20">
        <v>49.552225246183198</v>
      </c>
    </row>
    <row r="68" spans="1:27" x14ac:dyDescent="0.45">
      <c r="A68">
        <v>67</v>
      </c>
      <c r="B68">
        <v>89.2</v>
      </c>
      <c r="C68" s="13">
        <f t="shared" si="20"/>
        <v>69.2</v>
      </c>
      <c r="D68">
        <v>103.9</v>
      </c>
      <c r="E68" s="15">
        <f t="shared" si="21"/>
        <v>13.900000000000006</v>
      </c>
      <c r="F68" s="4">
        <v>2.7247E-2</v>
      </c>
      <c r="G68" s="15">
        <v>29.4</v>
      </c>
      <c r="H68" s="15">
        <v>1.7</v>
      </c>
      <c r="I68" s="11">
        <v>0.202540889382362</v>
      </c>
      <c r="J68" s="6">
        <v>71000</v>
      </c>
      <c r="K68" s="7">
        <f t="shared" si="5"/>
        <v>2.3E-5</v>
      </c>
      <c r="L68" s="8">
        <f t="shared" si="6"/>
        <v>1.7</v>
      </c>
      <c r="M68" s="5">
        <f t="shared" si="7"/>
        <v>0.48166666666666663</v>
      </c>
      <c r="N68" s="5">
        <f t="shared" si="8"/>
        <v>0.4094166666666666</v>
      </c>
      <c r="O68" s="3">
        <f t="shared" si="9"/>
        <v>-192.10612</v>
      </c>
      <c r="P68" s="9">
        <f t="shared" si="10"/>
        <v>4.0994310514204573</v>
      </c>
      <c r="Q68" s="9">
        <f t="shared" si="11"/>
        <v>14.476534962272741</v>
      </c>
      <c r="R68" s="9">
        <f t="shared" si="12"/>
        <v>-0.98479829675324781</v>
      </c>
      <c r="S68" s="8">
        <f t="shared" si="13"/>
        <v>-110.66278512546633</v>
      </c>
      <c r="T68" s="8">
        <f t="shared" si="14"/>
        <v>-0.57929311573720466</v>
      </c>
      <c r="U68" s="8">
        <f t="shared" si="15"/>
        <v>-30.055089887071443</v>
      </c>
      <c r="V68" s="8">
        <f t="shared" si="16"/>
        <v>140.72145213003603</v>
      </c>
      <c r="W68" s="8">
        <f t="shared" si="17"/>
        <v>1.220739256099961</v>
      </c>
      <c r="X68" s="3">
        <f t="shared" si="18"/>
        <v>680.89540499944292</v>
      </c>
      <c r="Y68" s="9">
        <f t="shared" si="19"/>
        <v>1.0061061291305726</v>
      </c>
      <c r="Z68" s="18">
        <v>685.053040266783</v>
      </c>
      <c r="AA68" s="20">
        <v>115.27560158884</v>
      </c>
    </row>
    <row r="69" spans="1:27" x14ac:dyDescent="0.45">
      <c r="A69">
        <v>68</v>
      </c>
      <c r="B69">
        <v>60.7</v>
      </c>
      <c r="C69" s="13">
        <f t="shared" si="20"/>
        <v>40.700000000000003</v>
      </c>
      <c r="D69">
        <v>109.4</v>
      </c>
      <c r="E69" s="15">
        <f t="shared" si="21"/>
        <v>19.400000000000006</v>
      </c>
      <c r="F69" s="4">
        <v>1.2106E-2</v>
      </c>
      <c r="G69" s="15">
        <v>21.3</v>
      </c>
      <c r="H69" s="15">
        <v>1.9</v>
      </c>
      <c r="I69" s="11">
        <v>7.3549769818782806E-2</v>
      </c>
      <c r="J69" s="6">
        <v>71000</v>
      </c>
      <c r="K69" s="7">
        <f t="shared" ref="K69:K132" si="22">23*10^-6</f>
        <v>2.3E-5</v>
      </c>
      <c r="L69" s="8">
        <f t="shared" ref="L69:L132" si="23">H69</f>
        <v>1.9</v>
      </c>
      <c r="M69" s="5">
        <f t="shared" ref="M69:M132" si="24">H69^2/6</f>
        <v>0.60166666666666668</v>
      </c>
      <c r="N69" s="5">
        <f t="shared" ref="N69:N132" si="25">H69^3/12</f>
        <v>0.57158333333333322</v>
      </c>
      <c r="O69" s="3">
        <f t="shared" ref="O69:O132" si="26">-J69*L69*K69*C69</f>
        <v>-126.27989000000001</v>
      </c>
      <c r="P69" s="9">
        <f t="shared" ref="P69:P132" si="27">-(12*F69*J69*L69*N69+12*O69*N69*G69*COS(RADIANS(E69)))/(12*N69*G69*COS(RADIANS(E69))^2+L69*G69^3*SIN(RADIANS(E69))^2)</f>
        <v>2.876105728375177</v>
      </c>
      <c r="Q69" s="9">
        <f t="shared" ref="Q69:Q132" si="28">-(6*F69*J69*L69*N69*SIN(RADIANS(E69))+6*O69*N69*G69*SIN(RADIANS(E69))*COS(RADIANS(E69)))/(12*N69*COS(RADIANS(E69))^2+L69*G69^2*SIN(RADIANS(E69))^2)</f>
        <v>10.174270188743318</v>
      </c>
      <c r="R69" s="9">
        <f t="shared" ref="R69:R132" si="29">-P69*SIN(RADIANS(E69))</f>
        <v>-0.95533053415430191</v>
      </c>
      <c r="S69" s="8">
        <f t="shared" ref="S69:S132" si="30">(O69+P69*COS(RADIANS(E69)))/L69</f>
        <v>-65.035306268601929</v>
      </c>
      <c r="T69" s="8">
        <f t="shared" ref="T69:T132" si="31">R69/L69</f>
        <v>-0.50280554429173785</v>
      </c>
      <c r="U69" s="8">
        <f t="shared" ref="U69:U132" si="32">(Q69-P69*G69*SIN(RADIANS(E69)))/M69</f>
        <v>-16.91014435802213</v>
      </c>
      <c r="V69" s="8">
        <f t="shared" ref="V69:V132" si="33">SQRT((S69+U69)^2+3*T69^2)</f>
        <v>81.950078210131025</v>
      </c>
      <c r="W69" s="8">
        <f t="shared" si="17"/>
        <v>1.1332467118456488</v>
      </c>
      <c r="X69" s="3">
        <f t="shared" si="18"/>
        <v>626.99244730911312</v>
      </c>
      <c r="Y69" s="9">
        <f t="shared" si="19"/>
        <v>1.0077804936639849</v>
      </c>
      <c r="Z69" s="18">
        <v>631.87075807276801</v>
      </c>
      <c r="AA69" s="20">
        <v>72.314419581826101</v>
      </c>
    </row>
    <row r="70" spans="1:27" x14ac:dyDescent="0.45">
      <c r="A70">
        <v>69</v>
      </c>
      <c r="B70">
        <v>43.4</v>
      </c>
      <c r="C70" s="13">
        <f t="shared" si="20"/>
        <v>23.4</v>
      </c>
      <c r="D70">
        <v>121.9</v>
      </c>
      <c r="E70" s="15">
        <f t="shared" si="21"/>
        <v>31.900000000000006</v>
      </c>
      <c r="F70" s="4">
        <v>8.2810000000000002E-3</v>
      </c>
      <c r="G70" s="15">
        <v>29.5</v>
      </c>
      <c r="H70" s="15">
        <v>1.3</v>
      </c>
      <c r="I70" s="11">
        <v>3.7730399519205003E-2</v>
      </c>
      <c r="J70" s="6">
        <v>71000</v>
      </c>
      <c r="K70" s="7">
        <f t="shared" si="22"/>
        <v>2.3E-5</v>
      </c>
      <c r="L70" s="8">
        <f t="shared" si="23"/>
        <v>1.3</v>
      </c>
      <c r="M70" s="5">
        <f t="shared" si="24"/>
        <v>0.28166666666666668</v>
      </c>
      <c r="N70" s="5">
        <f t="shared" si="25"/>
        <v>0.18308333333333338</v>
      </c>
      <c r="O70" s="3">
        <f t="shared" si="26"/>
        <v>-49.67586</v>
      </c>
      <c r="P70" s="9">
        <f t="shared" si="27"/>
        <v>0.11253868400519036</v>
      </c>
      <c r="Q70" s="9">
        <f t="shared" si="28"/>
        <v>0.87717888282132173</v>
      </c>
      <c r="R70" s="9">
        <f t="shared" si="29"/>
        <v>-5.9469754767547248E-2</v>
      </c>
      <c r="S70" s="8">
        <f t="shared" si="30"/>
        <v>-38.138706033474271</v>
      </c>
      <c r="T70" s="8">
        <f t="shared" si="31"/>
        <v>-4.5745965205805574E-2</v>
      </c>
      <c r="U70" s="8">
        <f t="shared" si="32"/>
        <v>-3.1142445543952264</v>
      </c>
      <c r="V70" s="8">
        <f t="shared" si="33"/>
        <v>41.253026680295839</v>
      </c>
      <c r="W70" s="8">
        <f t="shared" si="17"/>
        <v>1.2429155406841172</v>
      </c>
      <c r="X70" s="3">
        <f t="shared" si="18"/>
        <v>608.47517107733586</v>
      </c>
      <c r="Y70" s="9">
        <f t="shared" si="19"/>
        <v>1.0126597168083857</v>
      </c>
      <c r="Z70" s="18">
        <v>616.17829442810898</v>
      </c>
      <c r="AA70" s="20">
        <v>33.190530916999897</v>
      </c>
    </row>
    <row r="71" spans="1:27" x14ac:dyDescent="0.45">
      <c r="A71">
        <v>70</v>
      </c>
      <c r="B71">
        <v>71.7</v>
      </c>
      <c r="C71" s="13">
        <f t="shared" si="20"/>
        <v>51.7</v>
      </c>
      <c r="D71">
        <v>111.8</v>
      </c>
      <c r="E71" s="15">
        <f t="shared" si="21"/>
        <v>21.799999999999997</v>
      </c>
      <c r="F71" s="4">
        <v>1.5575E-2</v>
      </c>
      <c r="G71" s="15">
        <v>22</v>
      </c>
      <c r="H71" s="15">
        <v>1.7</v>
      </c>
      <c r="I71" s="11">
        <v>8.8904164731502505E-2</v>
      </c>
      <c r="J71" s="6">
        <v>71000</v>
      </c>
      <c r="K71" s="7">
        <f t="shared" si="22"/>
        <v>2.3E-5</v>
      </c>
      <c r="L71" s="8">
        <f t="shared" si="23"/>
        <v>1.7</v>
      </c>
      <c r="M71" s="5">
        <f t="shared" si="24"/>
        <v>0.48166666666666663</v>
      </c>
      <c r="N71" s="5">
        <f t="shared" si="25"/>
        <v>0.4094166666666666</v>
      </c>
      <c r="O71" s="3">
        <f t="shared" si="26"/>
        <v>-143.52437</v>
      </c>
      <c r="P71" s="9">
        <f t="shared" si="27"/>
        <v>1.9954924383763029</v>
      </c>
      <c r="Q71" s="9">
        <f t="shared" si="28"/>
        <v>8.1516787846633463</v>
      </c>
      <c r="R71" s="9">
        <f t="shared" si="29"/>
        <v>-0.7410617076966679</v>
      </c>
      <c r="S71" s="8">
        <f t="shared" si="30"/>
        <v>-83.336225619599759</v>
      </c>
      <c r="T71" s="8">
        <f t="shared" si="31"/>
        <v>-0.43591865158627524</v>
      </c>
      <c r="U71" s="8">
        <f t="shared" si="32"/>
        <v>-16.923900590996567</v>
      </c>
      <c r="V71" s="8">
        <f t="shared" si="33"/>
        <v>100.26296915101362</v>
      </c>
      <c r="W71" s="8">
        <f t="shared" si="17"/>
        <v>1.1638765311667836</v>
      </c>
      <c r="X71" s="3">
        <f t="shared" si="18"/>
        <v>606.37125622103486</v>
      </c>
      <c r="Y71" s="9">
        <f t="shared" si="19"/>
        <v>1.0087111090146128</v>
      </c>
      <c r="Z71" s="18">
        <v>611.65342233730405</v>
      </c>
      <c r="AA71" s="20">
        <v>86.145709159115199</v>
      </c>
    </row>
    <row r="72" spans="1:27" x14ac:dyDescent="0.45">
      <c r="A72">
        <v>71</v>
      </c>
      <c r="B72">
        <v>84.4</v>
      </c>
      <c r="C72" s="13">
        <f t="shared" si="20"/>
        <v>64.400000000000006</v>
      </c>
      <c r="D72">
        <v>129</v>
      </c>
      <c r="E72" s="15">
        <f t="shared" si="21"/>
        <v>39</v>
      </c>
      <c r="F72" s="4">
        <v>2.1921E-2</v>
      </c>
      <c r="G72" s="15">
        <v>30.7</v>
      </c>
      <c r="H72" s="15">
        <v>1.4</v>
      </c>
      <c r="I72" s="11">
        <v>9.4094492495059898E-2</v>
      </c>
      <c r="J72" s="6">
        <v>71000</v>
      </c>
      <c r="K72" s="7">
        <f t="shared" si="22"/>
        <v>2.3E-5</v>
      </c>
      <c r="L72" s="8">
        <f t="shared" si="23"/>
        <v>1.4</v>
      </c>
      <c r="M72" s="5">
        <f t="shared" si="24"/>
        <v>0.32666666666666661</v>
      </c>
      <c r="N72" s="5">
        <f t="shared" si="25"/>
        <v>0.2286666666666666</v>
      </c>
      <c r="O72" s="3">
        <f t="shared" si="26"/>
        <v>-147.23128000000003</v>
      </c>
      <c r="P72" s="9">
        <f t="shared" si="27"/>
        <v>0.22740368513891479</v>
      </c>
      <c r="Q72" s="9">
        <f t="shared" si="28"/>
        <v>2.1967350624871678</v>
      </c>
      <c r="R72" s="9">
        <f t="shared" si="29"/>
        <v>-0.14310977605779596</v>
      </c>
      <c r="S72" s="8">
        <f t="shared" si="30"/>
        <v>-105.03896724605278</v>
      </c>
      <c r="T72" s="8">
        <f t="shared" si="31"/>
        <v>-0.1022212686127114</v>
      </c>
      <c r="U72" s="8">
        <f t="shared" si="32"/>
        <v>-6.7246991708790862</v>
      </c>
      <c r="V72" s="8">
        <f t="shared" si="33"/>
        <v>111.76380665724703</v>
      </c>
      <c r="W72" s="8">
        <f t="shared" si="17"/>
        <v>1.2457096476001774</v>
      </c>
      <c r="X72" s="3">
        <f t="shared" si="18"/>
        <v>639.49756070700516</v>
      </c>
      <c r="Y72" s="9">
        <f t="shared" si="19"/>
        <v>1.0161311936134236</v>
      </c>
      <c r="Z72" s="18">
        <v>649.81341967408196</v>
      </c>
      <c r="AA72" s="20">
        <v>89.718986179930994</v>
      </c>
    </row>
    <row r="73" spans="1:27" x14ac:dyDescent="0.45">
      <c r="A73">
        <v>72</v>
      </c>
      <c r="B73">
        <v>86.9</v>
      </c>
      <c r="C73" s="13">
        <f t="shared" si="20"/>
        <v>66.900000000000006</v>
      </c>
      <c r="D73">
        <v>118.7</v>
      </c>
      <c r="E73" s="15">
        <f t="shared" si="21"/>
        <v>28.700000000000003</v>
      </c>
      <c r="F73" s="4">
        <v>2.5514999999999999E-2</v>
      </c>
      <c r="G73" s="15">
        <v>31.3</v>
      </c>
      <c r="H73" s="15">
        <v>1.3</v>
      </c>
      <c r="I73" s="11">
        <v>0.120474703609943</v>
      </c>
      <c r="J73" s="6">
        <v>71000</v>
      </c>
      <c r="K73" s="7">
        <f t="shared" si="22"/>
        <v>2.3E-5</v>
      </c>
      <c r="L73" s="8">
        <f t="shared" si="23"/>
        <v>1.3</v>
      </c>
      <c r="M73" s="5">
        <f t="shared" si="24"/>
        <v>0.28166666666666668</v>
      </c>
      <c r="N73" s="5">
        <f t="shared" si="25"/>
        <v>0.18308333333333338</v>
      </c>
      <c r="O73" s="3">
        <f t="shared" si="26"/>
        <v>-142.02201000000002</v>
      </c>
      <c r="P73" s="9">
        <f t="shared" si="27"/>
        <v>0.36690995958040917</v>
      </c>
      <c r="Q73" s="9">
        <f t="shared" si="28"/>
        <v>2.7575109701703351</v>
      </c>
      <c r="R73" s="9">
        <f t="shared" si="29"/>
        <v>-0.17619878403644318</v>
      </c>
      <c r="S73" s="8">
        <f t="shared" si="30"/>
        <v>-109.00013564348362</v>
      </c>
      <c r="T73" s="8">
        <f t="shared" si="31"/>
        <v>-0.13553752618187936</v>
      </c>
      <c r="U73" s="8">
        <f t="shared" si="32"/>
        <v>-9.7899797757526716</v>
      </c>
      <c r="V73" s="8">
        <f t="shared" si="33"/>
        <v>118.79034738807059</v>
      </c>
      <c r="W73" s="8">
        <f t="shared" si="17"/>
        <v>1.2416707365499506</v>
      </c>
      <c r="X73" s="3">
        <f t="shared" si="18"/>
        <v>621.92494924277651</v>
      </c>
      <c r="Y73" s="9">
        <f t="shared" si="19"/>
        <v>1.0109258999295925</v>
      </c>
      <c r="Z73" s="18">
        <v>628.72003900191999</v>
      </c>
      <c r="AA73" s="20">
        <v>95.6697648509749</v>
      </c>
    </row>
    <row r="74" spans="1:27" x14ac:dyDescent="0.45">
      <c r="A74">
        <v>73</v>
      </c>
      <c r="B74">
        <v>81.5</v>
      </c>
      <c r="C74" s="13">
        <f t="shared" si="20"/>
        <v>61.5</v>
      </c>
      <c r="D74">
        <v>100.9</v>
      </c>
      <c r="E74" s="15">
        <f t="shared" si="21"/>
        <v>10.900000000000006</v>
      </c>
      <c r="F74" s="4">
        <v>2.1073999999999999E-2</v>
      </c>
      <c r="G74" s="15">
        <v>24.5</v>
      </c>
      <c r="H74" s="15">
        <v>1.7</v>
      </c>
      <c r="I74" s="11">
        <v>0.18331409990787501</v>
      </c>
      <c r="J74" s="6">
        <v>71000</v>
      </c>
      <c r="K74" s="7">
        <f t="shared" si="22"/>
        <v>2.3E-5</v>
      </c>
      <c r="L74" s="8">
        <f t="shared" si="23"/>
        <v>1.7</v>
      </c>
      <c r="M74" s="5">
        <f t="shared" si="24"/>
        <v>0.48166666666666663</v>
      </c>
      <c r="N74" s="5">
        <f t="shared" si="25"/>
        <v>0.4094166666666666</v>
      </c>
      <c r="O74" s="3">
        <f t="shared" si="26"/>
        <v>-170.73015000000001</v>
      </c>
      <c r="P74" s="9">
        <f t="shared" si="27"/>
        <v>7.6067944453449883</v>
      </c>
      <c r="Q74" s="9">
        <f t="shared" si="28"/>
        <v>17.620524525850559</v>
      </c>
      <c r="R74" s="9">
        <f t="shared" si="29"/>
        <v>-1.4384101653755557</v>
      </c>
      <c r="S74" s="8">
        <f t="shared" si="30"/>
        <v>-96.035642305119168</v>
      </c>
      <c r="T74" s="8">
        <f t="shared" si="31"/>
        <v>-0.84612362669150332</v>
      </c>
      <c r="U74" s="8">
        <f t="shared" si="32"/>
        <v>-36.58240385989734</v>
      </c>
      <c r="V74" s="8">
        <f t="shared" si="33"/>
        <v>132.62614351703581</v>
      </c>
      <c r="W74" s="8">
        <f t="shared" si="17"/>
        <v>1.0990559859565077</v>
      </c>
      <c r="X74" s="3">
        <f t="shared" si="18"/>
        <v>630.67480421145399</v>
      </c>
      <c r="Y74" s="9">
        <f t="shared" si="19"/>
        <v>1.0061435394134819</v>
      </c>
      <c r="Z74" s="18">
        <v>634.54937972821699</v>
      </c>
      <c r="AA74" s="20">
        <v>120.67278210728399</v>
      </c>
    </row>
    <row r="75" spans="1:27" x14ac:dyDescent="0.45">
      <c r="A75">
        <v>74</v>
      </c>
      <c r="B75">
        <v>56.5</v>
      </c>
      <c r="C75" s="13">
        <f t="shared" si="20"/>
        <v>36.5</v>
      </c>
      <c r="D75">
        <v>102.7</v>
      </c>
      <c r="E75" s="15">
        <f t="shared" si="21"/>
        <v>12.700000000000003</v>
      </c>
      <c r="F75" s="4">
        <v>1.4024999999999999E-2</v>
      </c>
      <c r="G75" s="15">
        <v>28.4</v>
      </c>
      <c r="H75" s="15">
        <v>1.6</v>
      </c>
      <c r="I75" s="11">
        <v>0.111703038215637</v>
      </c>
      <c r="J75" s="6">
        <v>71000</v>
      </c>
      <c r="K75" s="7">
        <f t="shared" si="22"/>
        <v>2.3E-5</v>
      </c>
      <c r="L75" s="8">
        <f t="shared" si="23"/>
        <v>1.6</v>
      </c>
      <c r="M75" s="5">
        <f t="shared" si="24"/>
        <v>0.42666666666666675</v>
      </c>
      <c r="N75" s="5">
        <f t="shared" si="25"/>
        <v>0.34133333333333343</v>
      </c>
      <c r="O75" s="3">
        <f t="shared" si="26"/>
        <v>-95.367199999999997</v>
      </c>
      <c r="P75" s="9">
        <f t="shared" si="27"/>
        <v>2.2827820616694865</v>
      </c>
      <c r="Q75" s="9">
        <f t="shared" si="28"/>
        <v>7.1264257970434972</v>
      </c>
      <c r="R75" s="9">
        <f t="shared" si="29"/>
        <v>-0.50186097162278176</v>
      </c>
      <c r="S75" s="8">
        <f t="shared" si="30"/>
        <v>-58.212667026588413</v>
      </c>
      <c r="T75" s="8">
        <f t="shared" si="31"/>
        <v>-0.31366310726423857</v>
      </c>
      <c r="U75" s="8">
        <f t="shared" si="32"/>
        <v>-16.702560461820713</v>
      </c>
      <c r="V75" s="8">
        <f t="shared" si="33"/>
        <v>74.917197380005263</v>
      </c>
      <c r="W75" s="8">
        <f t="shared" si="17"/>
        <v>1.2419385464320003</v>
      </c>
      <c r="X75" s="3">
        <f t="shared" si="18"/>
        <v>652.32151729649627</v>
      </c>
      <c r="Y75" s="9">
        <f t="shared" si="19"/>
        <v>1.0061864063950945</v>
      </c>
      <c r="Z75" s="18">
        <v>656.35704330275701</v>
      </c>
      <c r="AA75" s="20">
        <v>60.322789396654898</v>
      </c>
    </row>
    <row r="76" spans="1:27" x14ac:dyDescent="0.45">
      <c r="A76">
        <v>75</v>
      </c>
      <c r="B76">
        <v>75.2</v>
      </c>
      <c r="C76" s="13">
        <f t="shared" si="20"/>
        <v>55.2</v>
      </c>
      <c r="D76">
        <v>101.4</v>
      </c>
      <c r="E76" s="15">
        <f t="shared" si="21"/>
        <v>11.400000000000006</v>
      </c>
      <c r="F76" s="4">
        <v>1.9938000000000001E-2</v>
      </c>
      <c r="G76" s="15">
        <v>26.2</v>
      </c>
      <c r="H76" s="15">
        <v>1.6</v>
      </c>
      <c r="I76" s="11">
        <v>0.17087595164775801</v>
      </c>
      <c r="J76" s="6">
        <v>71000</v>
      </c>
      <c r="K76" s="7">
        <f t="shared" si="22"/>
        <v>2.3E-5</v>
      </c>
      <c r="L76" s="8">
        <f t="shared" si="23"/>
        <v>1.6</v>
      </c>
      <c r="M76" s="5">
        <f t="shared" si="24"/>
        <v>0.42666666666666675</v>
      </c>
      <c r="N76" s="5">
        <f t="shared" si="25"/>
        <v>0.34133333333333343</v>
      </c>
      <c r="O76" s="3">
        <f t="shared" si="26"/>
        <v>-144.22656000000001</v>
      </c>
      <c r="P76" s="9">
        <f t="shared" si="27"/>
        <v>4.8031427519462948</v>
      </c>
      <c r="Q76" s="9">
        <f t="shared" si="28"/>
        <v>12.43683112572387</v>
      </c>
      <c r="R76" s="9">
        <f t="shared" si="29"/>
        <v>-0.94937642181098203</v>
      </c>
      <c r="S76" s="8">
        <f t="shared" si="30"/>
        <v>-87.198861007921124</v>
      </c>
      <c r="T76" s="8">
        <f t="shared" si="31"/>
        <v>-0.59336026363186378</v>
      </c>
      <c r="U76" s="8">
        <f t="shared" si="32"/>
        <v>-29.148822950915289</v>
      </c>
      <c r="V76" s="8">
        <f t="shared" si="33"/>
        <v>116.35222297744316</v>
      </c>
      <c r="W76" s="8">
        <f t="shared" si="17"/>
        <v>1.2354780405106116</v>
      </c>
      <c r="X76" s="3">
        <f t="shared" si="18"/>
        <v>631.10641700079486</v>
      </c>
      <c r="Y76" s="9">
        <f t="shared" si="19"/>
        <v>1.0062060066751488</v>
      </c>
      <c r="Z76" s="18">
        <v>635.02306763743104</v>
      </c>
      <c r="AA76" s="20">
        <v>94.175872951457606</v>
      </c>
    </row>
    <row r="77" spans="1:27" x14ac:dyDescent="0.45">
      <c r="A77">
        <v>76</v>
      </c>
      <c r="B77">
        <v>49.1</v>
      </c>
      <c r="C77" s="13">
        <f t="shared" si="20"/>
        <v>29.1</v>
      </c>
      <c r="D77">
        <v>101.3</v>
      </c>
      <c r="E77" s="15">
        <f t="shared" si="21"/>
        <v>11.299999999999997</v>
      </c>
      <c r="F77" s="4">
        <v>1.2042000000000001E-2</v>
      </c>
      <c r="G77" s="15">
        <v>30.9</v>
      </c>
      <c r="H77" s="15">
        <v>2</v>
      </c>
      <c r="I77" s="11">
        <v>0.10129980742931299</v>
      </c>
      <c r="J77" s="6">
        <v>71000</v>
      </c>
      <c r="K77" s="7">
        <f t="shared" si="22"/>
        <v>2.3E-5</v>
      </c>
      <c r="L77" s="8">
        <f t="shared" si="23"/>
        <v>2</v>
      </c>
      <c r="M77" s="5">
        <f t="shared" si="24"/>
        <v>0.66666666666666663</v>
      </c>
      <c r="N77" s="5">
        <f t="shared" si="25"/>
        <v>0.66666666666666663</v>
      </c>
      <c r="O77" s="3">
        <f t="shared" si="26"/>
        <v>-95.040600000000012</v>
      </c>
      <c r="P77" s="9">
        <f t="shared" si="27"/>
        <v>3.7386396216409232</v>
      </c>
      <c r="Q77" s="9">
        <f t="shared" si="28"/>
        <v>11.318237686950441</v>
      </c>
      <c r="R77" s="9">
        <f t="shared" si="29"/>
        <v>-0.73257201857284393</v>
      </c>
      <c r="S77" s="8">
        <f t="shared" si="30"/>
        <v>-45.687217591997879</v>
      </c>
      <c r="T77" s="8">
        <f t="shared" si="31"/>
        <v>-0.36628600928642197</v>
      </c>
      <c r="U77" s="8">
        <f t="shared" si="32"/>
        <v>-16.977356530425652</v>
      </c>
      <c r="V77" s="8">
        <f t="shared" si="33"/>
        <v>62.667785554194509</v>
      </c>
      <c r="W77" s="8">
        <f t="shared" si="17"/>
        <v>1.1701518118579877</v>
      </c>
      <c r="X77" s="3">
        <f t="shared" si="18"/>
        <v>755.27444548256176</v>
      </c>
      <c r="Y77" s="9">
        <f t="shared" si="19"/>
        <v>1.0051743771970285</v>
      </c>
      <c r="Z77" s="18">
        <v>759.182520350765</v>
      </c>
      <c r="AA77" s="20">
        <v>53.555260880799302</v>
      </c>
    </row>
    <row r="78" spans="1:27" x14ac:dyDescent="0.45">
      <c r="A78">
        <v>77</v>
      </c>
      <c r="B78">
        <v>47.2</v>
      </c>
      <c r="C78" s="13">
        <f t="shared" si="20"/>
        <v>27.200000000000003</v>
      </c>
      <c r="D78">
        <v>108.1</v>
      </c>
      <c r="E78" s="15">
        <f t="shared" si="21"/>
        <v>18.099999999999994</v>
      </c>
      <c r="F78" s="4">
        <v>1.0349000000000001E-2</v>
      </c>
      <c r="G78" s="15">
        <v>28.8</v>
      </c>
      <c r="H78" s="15">
        <v>1.1000000000000001</v>
      </c>
      <c r="I78" s="11">
        <v>6.5021261572837802E-2</v>
      </c>
      <c r="J78" s="6">
        <v>71000</v>
      </c>
      <c r="K78" s="7">
        <f t="shared" si="22"/>
        <v>2.3E-5</v>
      </c>
      <c r="L78" s="8">
        <f t="shared" si="23"/>
        <v>1.1000000000000001</v>
      </c>
      <c r="M78" s="5">
        <f t="shared" si="24"/>
        <v>0.20166666666666669</v>
      </c>
      <c r="N78" s="5">
        <f t="shared" si="25"/>
        <v>0.11091666666666671</v>
      </c>
      <c r="O78" s="3">
        <f t="shared" si="26"/>
        <v>-48.859360000000002</v>
      </c>
      <c r="P78" s="9">
        <f t="shared" si="27"/>
        <v>0.274012766153373</v>
      </c>
      <c r="Q78" s="9">
        <f t="shared" si="28"/>
        <v>1.2258620332094954</v>
      </c>
      <c r="R78" s="9">
        <f t="shared" si="29"/>
        <v>-8.5129307861770517E-2</v>
      </c>
      <c r="S78" s="8">
        <f t="shared" si="30"/>
        <v>-44.180824141003974</v>
      </c>
      <c r="T78" s="8">
        <f t="shared" si="31"/>
        <v>-7.7390279874336831E-2</v>
      </c>
      <c r="U78" s="8">
        <f t="shared" si="32"/>
        <v>-6.0786547101297304</v>
      </c>
      <c r="V78" s="8">
        <f t="shared" si="33"/>
        <v>50.259657600841386</v>
      </c>
      <c r="W78" s="8">
        <f t="shared" si="17"/>
        <v>1.2954442183791781</v>
      </c>
      <c r="X78" s="3">
        <f t="shared" si="18"/>
        <v>563.9671978240641</v>
      </c>
      <c r="Y78" s="9">
        <f t="shared" si="19"/>
        <v>1.0083038162377482</v>
      </c>
      <c r="Z78" s="18">
        <v>568.65027779891295</v>
      </c>
      <c r="AA78" s="20">
        <v>38.797237957281403</v>
      </c>
    </row>
    <row r="79" spans="1:27" x14ac:dyDescent="0.45">
      <c r="A79">
        <v>78</v>
      </c>
      <c r="B79">
        <v>45.2</v>
      </c>
      <c r="C79" s="13">
        <f t="shared" si="20"/>
        <v>25.200000000000003</v>
      </c>
      <c r="D79">
        <v>104.7</v>
      </c>
      <c r="E79" s="15">
        <f t="shared" si="21"/>
        <v>14.700000000000003</v>
      </c>
      <c r="F79" s="4">
        <v>8.2260000000000007E-3</v>
      </c>
      <c r="G79" s="15">
        <v>23.4</v>
      </c>
      <c r="H79" s="15">
        <v>1.7</v>
      </c>
      <c r="I79" s="11">
        <v>5.92935979366302E-2</v>
      </c>
      <c r="J79" s="6">
        <v>71000</v>
      </c>
      <c r="K79" s="7">
        <f t="shared" si="22"/>
        <v>2.3E-5</v>
      </c>
      <c r="L79" s="8">
        <f t="shared" si="23"/>
        <v>1.7</v>
      </c>
      <c r="M79" s="5">
        <f t="shared" si="24"/>
        <v>0.48166666666666663</v>
      </c>
      <c r="N79" s="5">
        <f t="shared" si="25"/>
        <v>0.4094166666666666</v>
      </c>
      <c r="O79" s="3">
        <f t="shared" si="26"/>
        <v>-69.957720000000009</v>
      </c>
      <c r="P79" s="9">
        <f t="shared" si="27"/>
        <v>1.921223333334108</v>
      </c>
      <c r="Q79" s="9">
        <f t="shared" si="28"/>
        <v>5.704050504616216</v>
      </c>
      <c r="R79" s="9">
        <f t="shared" si="29"/>
        <v>-0.48752568415523218</v>
      </c>
      <c r="S79" s="8">
        <f t="shared" si="30"/>
        <v>-40.058460366932557</v>
      </c>
      <c r="T79" s="8">
        <f t="shared" si="31"/>
        <v>-0.28677981420896009</v>
      </c>
      <c r="U79" s="8">
        <f t="shared" si="32"/>
        <v>-11.842319386746473</v>
      </c>
      <c r="V79" s="8">
        <f t="shared" si="33"/>
        <v>51.903156619086403</v>
      </c>
      <c r="W79" s="8">
        <f t="shared" si="17"/>
        <v>1.1912951560602871</v>
      </c>
      <c r="X79" s="3">
        <f t="shared" si="18"/>
        <v>619.77033402742495</v>
      </c>
      <c r="Y79" s="9">
        <f t="shared" si="19"/>
        <v>1.0068505813070687</v>
      </c>
      <c r="Z79" s="18">
        <v>624.01612109238897</v>
      </c>
      <c r="AA79" s="20">
        <v>43.568679310956398</v>
      </c>
    </row>
    <row r="80" spans="1:27" x14ac:dyDescent="0.45">
      <c r="A80">
        <v>79</v>
      </c>
      <c r="B80">
        <v>41.5</v>
      </c>
      <c r="C80" s="13">
        <f t="shared" si="20"/>
        <v>21.5</v>
      </c>
      <c r="D80">
        <v>121.1</v>
      </c>
      <c r="E80" s="15">
        <f t="shared" si="21"/>
        <v>31.099999999999994</v>
      </c>
      <c r="F80" s="4">
        <v>8.8159999999999992E-3</v>
      </c>
      <c r="G80" s="15">
        <v>35</v>
      </c>
      <c r="H80" s="15">
        <v>1.2</v>
      </c>
      <c r="I80" s="11">
        <v>3.9574444293975802E-2</v>
      </c>
      <c r="J80" s="6">
        <v>71000</v>
      </c>
      <c r="K80" s="7">
        <f t="shared" si="22"/>
        <v>2.3E-5</v>
      </c>
      <c r="L80" s="8">
        <f t="shared" si="23"/>
        <v>1.2</v>
      </c>
      <c r="M80" s="5">
        <f t="shared" si="24"/>
        <v>0.24</v>
      </c>
      <c r="N80" s="5">
        <f t="shared" si="25"/>
        <v>0.14399999999999999</v>
      </c>
      <c r="O80" s="3">
        <f t="shared" si="26"/>
        <v>-42.131399999999999</v>
      </c>
      <c r="P80" s="9">
        <f t="shared" si="27"/>
        <v>6.4184460232366611E-2</v>
      </c>
      <c r="Q80" s="9">
        <f t="shared" si="28"/>
        <v>0.58018472584332581</v>
      </c>
      <c r="R80" s="9">
        <f t="shared" si="29"/>
        <v>-3.3153412905332913E-2</v>
      </c>
      <c r="S80" s="8">
        <f t="shared" si="30"/>
        <v>-35.063700799466822</v>
      </c>
      <c r="T80" s="8">
        <f t="shared" si="31"/>
        <v>-2.762784408777743E-2</v>
      </c>
      <c r="U80" s="8">
        <f t="shared" si="32"/>
        <v>-2.4174363576805251</v>
      </c>
      <c r="V80" s="8">
        <f t="shared" si="33"/>
        <v>37.481167704411213</v>
      </c>
      <c r="W80" s="8">
        <f t="shared" si="17"/>
        <v>1.2753400622561968</v>
      </c>
      <c r="X80" s="3">
        <f t="shared" si="18"/>
        <v>628.81718269799114</v>
      </c>
      <c r="Y80" s="9">
        <f t="shared" si="19"/>
        <v>1.0118671490235196</v>
      </c>
      <c r="Z80" s="18">
        <v>636.27944991361801</v>
      </c>
      <c r="AA80" s="20">
        <v>29.389155734748499</v>
      </c>
    </row>
    <row r="81" spans="1:27" x14ac:dyDescent="0.45">
      <c r="A81">
        <v>80</v>
      </c>
      <c r="B81">
        <v>74.7</v>
      </c>
      <c r="C81" s="13">
        <f t="shared" si="20"/>
        <v>54.7</v>
      </c>
      <c r="D81">
        <v>109.6</v>
      </c>
      <c r="E81" s="15">
        <f t="shared" si="21"/>
        <v>19.599999999999994</v>
      </c>
      <c r="F81" s="4">
        <v>1.8369E-2</v>
      </c>
      <c r="G81" s="15">
        <v>24.9</v>
      </c>
      <c r="H81" s="15">
        <v>1.9</v>
      </c>
      <c r="I81" s="11">
        <v>0.10957184433937001</v>
      </c>
      <c r="J81" s="6">
        <v>71000</v>
      </c>
      <c r="K81" s="7">
        <f t="shared" si="22"/>
        <v>2.3E-5</v>
      </c>
      <c r="L81" s="8">
        <f t="shared" si="23"/>
        <v>1.9</v>
      </c>
      <c r="M81" s="5">
        <f t="shared" si="24"/>
        <v>0.60166666666666668</v>
      </c>
      <c r="N81" s="5">
        <f t="shared" si="25"/>
        <v>0.57158333333333322</v>
      </c>
      <c r="O81" s="3">
        <f t="shared" si="26"/>
        <v>-169.71769</v>
      </c>
      <c r="P81" s="9">
        <f t="shared" si="27"/>
        <v>2.9863945214678731</v>
      </c>
      <c r="Q81" s="9">
        <f t="shared" si="28"/>
        <v>12.472294589993492</v>
      </c>
      <c r="R81" s="9">
        <f t="shared" si="29"/>
        <v>-1.0017907301199593</v>
      </c>
      <c r="S81" s="8">
        <f t="shared" si="30"/>
        <v>-87.844386728467384</v>
      </c>
      <c r="T81" s="8">
        <f t="shared" si="31"/>
        <v>-0.52725827901050493</v>
      </c>
      <c r="U81" s="8">
        <f t="shared" si="32"/>
        <v>-20.729575495834066</v>
      </c>
      <c r="V81" s="8">
        <f t="shared" si="33"/>
        <v>108.57780287407917</v>
      </c>
      <c r="W81" s="8">
        <f t="shared" si="17"/>
        <v>1.153226885618146</v>
      </c>
      <c r="X81" s="3">
        <f t="shared" si="18"/>
        <v>668.06234554966977</v>
      </c>
      <c r="Y81" s="9">
        <f t="shared" si="19"/>
        <v>1.0073492880245773</v>
      </c>
      <c r="Z81" s="18">
        <v>672.97212814548902</v>
      </c>
      <c r="AA81" s="20">
        <v>94.151293408217697</v>
      </c>
    </row>
    <row r="82" spans="1:27" x14ac:dyDescent="0.45">
      <c r="A82">
        <v>81</v>
      </c>
      <c r="B82">
        <v>46.4</v>
      </c>
      <c r="C82" s="13">
        <f t="shared" si="20"/>
        <v>26.4</v>
      </c>
      <c r="D82">
        <v>105.8</v>
      </c>
      <c r="E82" s="15">
        <f t="shared" si="21"/>
        <v>15.799999999999997</v>
      </c>
      <c r="F82" s="4">
        <v>9.9139999999999992E-3</v>
      </c>
      <c r="G82" s="15">
        <v>28</v>
      </c>
      <c r="H82" s="15">
        <v>1.3</v>
      </c>
      <c r="I82" s="11">
        <v>6.8491384387016296E-2</v>
      </c>
      <c r="J82" s="6">
        <v>71000</v>
      </c>
      <c r="K82" s="7">
        <f t="shared" si="22"/>
        <v>2.3E-5</v>
      </c>
      <c r="L82" s="8">
        <f t="shared" si="23"/>
        <v>1.3</v>
      </c>
      <c r="M82" s="5">
        <f t="shared" si="24"/>
        <v>0.28166666666666668</v>
      </c>
      <c r="N82" s="5">
        <f t="shared" si="25"/>
        <v>0.18308333333333338</v>
      </c>
      <c r="O82" s="3">
        <f t="shared" si="26"/>
        <v>-56.044559999999997</v>
      </c>
      <c r="P82" s="9">
        <f t="shared" si="27"/>
        <v>0.60156785111344413</v>
      </c>
      <c r="Q82" s="9">
        <f t="shared" si="28"/>
        <v>2.2931306035797032</v>
      </c>
      <c r="R82" s="9">
        <f t="shared" si="29"/>
        <v>-0.16379504311283599</v>
      </c>
      <c r="S82" s="8">
        <f t="shared" si="30"/>
        <v>-42.665938914869152</v>
      </c>
      <c r="T82" s="8">
        <f t="shared" si="31"/>
        <v>-0.12599618700987383</v>
      </c>
      <c r="U82" s="8">
        <f t="shared" si="32"/>
        <v>-8.1412920837149283</v>
      </c>
      <c r="V82" s="8">
        <f t="shared" si="33"/>
        <v>50.807699680864381</v>
      </c>
      <c r="W82" s="8">
        <f t="shared" si="17"/>
        <v>1.2693112333864307</v>
      </c>
      <c r="X82" s="3">
        <f t="shared" si="18"/>
        <v>594.61254238115134</v>
      </c>
      <c r="Y82" s="9">
        <f t="shared" si="19"/>
        <v>1.0073594180543111</v>
      </c>
      <c r="Z82" s="18">
        <v>598.98854466087096</v>
      </c>
      <c r="AA82" s="20">
        <v>40.027771238826197</v>
      </c>
    </row>
    <row r="83" spans="1:27" x14ac:dyDescent="0.45">
      <c r="A83">
        <v>82</v>
      </c>
      <c r="B83">
        <v>72.3</v>
      </c>
      <c r="C83" s="13">
        <f t="shared" si="20"/>
        <v>52.3</v>
      </c>
      <c r="D83">
        <v>110.9</v>
      </c>
      <c r="E83" s="15">
        <f t="shared" si="21"/>
        <v>20.900000000000006</v>
      </c>
      <c r="F83" s="4">
        <v>1.5497E-2</v>
      </c>
      <c r="G83" s="15">
        <v>21.4</v>
      </c>
      <c r="H83" s="15">
        <v>1.7</v>
      </c>
      <c r="I83" s="11">
        <v>9.0845204889774295E-2</v>
      </c>
      <c r="J83" s="6">
        <v>71000</v>
      </c>
      <c r="K83" s="7">
        <f t="shared" si="22"/>
        <v>2.3E-5</v>
      </c>
      <c r="L83" s="8">
        <f t="shared" si="23"/>
        <v>1.7</v>
      </c>
      <c r="M83" s="5">
        <f t="shared" si="24"/>
        <v>0.48166666666666663</v>
      </c>
      <c r="N83" s="5">
        <f t="shared" si="25"/>
        <v>0.4094166666666666</v>
      </c>
      <c r="O83" s="3">
        <f t="shared" si="26"/>
        <v>-145.19002999999998</v>
      </c>
      <c r="P83" s="9">
        <f t="shared" si="27"/>
        <v>2.2924509268605737</v>
      </c>
      <c r="Q83" s="9">
        <f t="shared" si="28"/>
        <v>8.75050662189728</v>
      </c>
      <c r="R83" s="9">
        <f t="shared" si="29"/>
        <v>-0.81780435718666178</v>
      </c>
      <c r="S83" s="8">
        <f t="shared" si="30"/>
        <v>-84.146124757038493</v>
      </c>
      <c r="T83" s="8">
        <f t="shared" si="31"/>
        <v>-0.48106138658038927</v>
      </c>
      <c r="U83" s="8">
        <f t="shared" si="32"/>
        <v>-18.167141775565288</v>
      </c>
      <c r="V83" s="8">
        <f t="shared" si="33"/>
        <v>102.31665929233907</v>
      </c>
      <c r="W83" s="8">
        <f t="shared" si="17"/>
        <v>1.1719718703838571</v>
      </c>
      <c r="X83" s="3">
        <f t="shared" si="18"/>
        <v>600.11676118103208</v>
      </c>
      <c r="Y83" s="9">
        <f t="shared" si="19"/>
        <v>1.0085382328721464</v>
      </c>
      <c r="Z83" s="18">
        <v>605.24069783847403</v>
      </c>
      <c r="AA83" s="20">
        <v>87.302999225422695</v>
      </c>
    </row>
    <row r="84" spans="1:27" x14ac:dyDescent="0.45">
      <c r="A84">
        <v>83</v>
      </c>
      <c r="B84">
        <v>64.7</v>
      </c>
      <c r="C84" s="13">
        <f t="shared" si="20"/>
        <v>44.7</v>
      </c>
      <c r="D84">
        <v>105.5</v>
      </c>
      <c r="E84" s="15">
        <f t="shared" si="21"/>
        <v>15.5</v>
      </c>
      <c r="F84" s="4">
        <v>1.9213000000000001E-2</v>
      </c>
      <c r="G84" s="15">
        <v>32.9</v>
      </c>
      <c r="H84" s="15">
        <v>1.3</v>
      </c>
      <c r="I84" s="11">
        <v>0.132703602313995</v>
      </c>
      <c r="J84" s="6">
        <v>71000</v>
      </c>
      <c r="K84" s="7">
        <f t="shared" si="22"/>
        <v>2.3E-5</v>
      </c>
      <c r="L84" s="8">
        <f t="shared" si="23"/>
        <v>1.3</v>
      </c>
      <c r="M84" s="5">
        <f t="shared" si="24"/>
        <v>0.28166666666666668</v>
      </c>
      <c r="N84" s="5">
        <f t="shared" si="25"/>
        <v>0.18308333333333338</v>
      </c>
      <c r="O84" s="3">
        <f t="shared" si="26"/>
        <v>-94.893630000000002</v>
      </c>
      <c r="P84" s="9">
        <f t="shared" si="27"/>
        <v>0.80440233340595746</v>
      </c>
      <c r="Q84" s="9">
        <f t="shared" si="28"/>
        <v>3.5362100006693336</v>
      </c>
      <c r="R84" s="9">
        <f t="shared" si="29"/>
        <v>-0.21496717329296861</v>
      </c>
      <c r="S84" s="8">
        <f t="shared" si="30"/>
        <v>-72.398833396075347</v>
      </c>
      <c r="T84" s="8">
        <f t="shared" si="31"/>
        <v>-0.1653593640715143</v>
      </c>
      <c r="U84" s="8">
        <f t="shared" si="32"/>
        <v>-12.554591718352663</v>
      </c>
      <c r="V84" s="8">
        <f t="shared" si="33"/>
        <v>84.95390791382458</v>
      </c>
      <c r="W84" s="8">
        <f t="shared" si="17"/>
        <v>1.2758672939842586</v>
      </c>
      <c r="X84" s="3">
        <f t="shared" si="18"/>
        <v>632.80877853855316</v>
      </c>
      <c r="Y84" s="9">
        <f t="shared" si="19"/>
        <v>1.0068574309792251</v>
      </c>
      <c r="Z84" s="18">
        <v>637.14822106042902</v>
      </c>
      <c r="AA84" s="20">
        <v>66.585222706455497</v>
      </c>
    </row>
    <row r="85" spans="1:27" x14ac:dyDescent="0.45">
      <c r="A85">
        <v>84</v>
      </c>
      <c r="B85">
        <v>79.599999999999994</v>
      </c>
      <c r="C85" s="13">
        <f t="shared" si="20"/>
        <v>59.599999999999994</v>
      </c>
      <c r="D85">
        <v>126.1</v>
      </c>
      <c r="E85" s="15">
        <f t="shared" si="21"/>
        <v>36.099999999999994</v>
      </c>
      <c r="F85" s="4">
        <v>1.5935000000000001E-2</v>
      </c>
      <c r="G85" s="15">
        <v>21.6</v>
      </c>
      <c r="H85" s="15">
        <v>1.7</v>
      </c>
      <c r="I85" s="11">
        <v>7.3324792087078094E-2</v>
      </c>
      <c r="J85" s="6">
        <v>71000</v>
      </c>
      <c r="K85" s="7">
        <f t="shared" si="22"/>
        <v>2.3E-5</v>
      </c>
      <c r="L85" s="8">
        <f t="shared" si="23"/>
        <v>1.7</v>
      </c>
      <c r="M85" s="5">
        <f t="shared" si="24"/>
        <v>0.48166666666666663</v>
      </c>
      <c r="N85" s="5">
        <f t="shared" si="25"/>
        <v>0.4094166666666666</v>
      </c>
      <c r="O85" s="3">
        <f t="shared" si="26"/>
        <v>-165.45555999999999</v>
      </c>
      <c r="P85" s="9">
        <f t="shared" si="27"/>
        <v>0.78738352416611146</v>
      </c>
      <c r="Q85" s="9">
        <f t="shared" si="28"/>
        <v>5.0103738462100669</v>
      </c>
      <c r="R85" s="9">
        <f t="shared" si="29"/>
        <v>-0.46392350427870999</v>
      </c>
      <c r="S85" s="8">
        <f t="shared" si="30"/>
        <v>-96.952565928074009</v>
      </c>
      <c r="T85" s="8">
        <f t="shared" si="31"/>
        <v>-0.27289617898747648</v>
      </c>
      <c r="U85" s="8">
        <f t="shared" si="32"/>
        <v>-10.402160234346164</v>
      </c>
      <c r="V85" s="8">
        <f t="shared" si="33"/>
        <v>107.35576671228118</v>
      </c>
      <c r="W85" s="8">
        <f t="shared" si="17"/>
        <v>1.1350930267875114</v>
      </c>
      <c r="X85" s="3">
        <f t="shared" si="18"/>
        <v>605.56784085362949</v>
      </c>
      <c r="Y85" s="9">
        <f t="shared" si="19"/>
        <v>1.0150882707930802</v>
      </c>
      <c r="Z85" s="18">
        <v>614.70481242000994</v>
      </c>
      <c r="AA85" s="20">
        <v>94.578826738205393</v>
      </c>
    </row>
    <row r="86" spans="1:27" x14ac:dyDescent="0.45">
      <c r="A86">
        <v>85</v>
      </c>
      <c r="B86">
        <v>58.7</v>
      </c>
      <c r="C86" s="13">
        <f t="shared" si="20"/>
        <v>38.700000000000003</v>
      </c>
      <c r="D86">
        <v>108.5</v>
      </c>
      <c r="E86" s="15">
        <f t="shared" si="21"/>
        <v>18.5</v>
      </c>
      <c r="F86" s="4">
        <v>1.5575E-2</v>
      </c>
      <c r="G86" s="15">
        <v>30.9</v>
      </c>
      <c r="H86" s="15">
        <v>1</v>
      </c>
      <c r="I86" s="11">
        <v>9.5691509544849396E-2</v>
      </c>
      <c r="J86" s="6">
        <v>71000</v>
      </c>
      <c r="K86" s="7">
        <f t="shared" si="22"/>
        <v>2.3E-5</v>
      </c>
      <c r="L86" s="8">
        <f t="shared" si="23"/>
        <v>1</v>
      </c>
      <c r="M86" s="5">
        <f t="shared" si="24"/>
        <v>0.16666666666666666</v>
      </c>
      <c r="N86" s="5">
        <f t="shared" si="25"/>
        <v>8.3333333333333329E-2</v>
      </c>
      <c r="O86" s="3">
        <f t="shared" si="26"/>
        <v>-63.197100000000006</v>
      </c>
      <c r="P86" s="9">
        <f t="shared" si="27"/>
        <v>0.24882672424958568</v>
      </c>
      <c r="Q86" s="9">
        <f t="shared" si="28"/>
        <v>1.2198374188453793</v>
      </c>
      <c r="R86" s="9">
        <f t="shared" si="29"/>
        <v>-7.8953878242419395E-2</v>
      </c>
      <c r="S86" s="8">
        <f t="shared" si="30"/>
        <v>-62.961131731346654</v>
      </c>
      <c r="T86" s="8">
        <f t="shared" si="31"/>
        <v>-7.8953878242419395E-2</v>
      </c>
      <c r="U86" s="8">
        <f t="shared" si="32"/>
        <v>-7.3190245130722786</v>
      </c>
      <c r="V86" s="8">
        <f t="shared" si="33"/>
        <v>70.28028929141233</v>
      </c>
      <c r="W86" s="8">
        <f t="shared" si="17"/>
        <v>1.3051605090513245</v>
      </c>
      <c r="X86" s="3">
        <f t="shared" si="18"/>
        <v>558.05390769714666</v>
      </c>
      <c r="Y86" s="9">
        <f t="shared" si="19"/>
        <v>1.00849639204123</v>
      </c>
      <c r="Z86" s="18">
        <v>562.79535247708202</v>
      </c>
      <c r="AA86" s="20">
        <v>53.848004750386302</v>
      </c>
    </row>
    <row r="87" spans="1:27" x14ac:dyDescent="0.45">
      <c r="A87">
        <v>86</v>
      </c>
      <c r="B87">
        <v>81.599999999999994</v>
      </c>
      <c r="C87" s="13">
        <f t="shared" si="20"/>
        <v>61.599999999999994</v>
      </c>
      <c r="D87">
        <v>120.3</v>
      </c>
      <c r="E87" s="15">
        <f t="shared" si="21"/>
        <v>30.299999999999997</v>
      </c>
      <c r="F87" s="4">
        <v>1.6764000000000001E-2</v>
      </c>
      <c r="G87" s="15">
        <v>20.7</v>
      </c>
      <c r="H87" s="15">
        <v>1.5</v>
      </c>
      <c r="I87" s="11">
        <v>8.2307472825050298E-2</v>
      </c>
      <c r="J87" s="6">
        <v>71000</v>
      </c>
      <c r="K87" s="7">
        <f t="shared" si="22"/>
        <v>2.3E-5</v>
      </c>
      <c r="L87" s="8">
        <f t="shared" si="23"/>
        <v>1.5</v>
      </c>
      <c r="M87" s="5">
        <f t="shared" si="24"/>
        <v>0.375</v>
      </c>
      <c r="N87" s="5">
        <f t="shared" si="25"/>
        <v>0.28125</v>
      </c>
      <c r="O87" s="3">
        <f t="shared" si="26"/>
        <v>-150.88919999999999</v>
      </c>
      <c r="P87" s="9">
        <f t="shared" si="27"/>
        <v>0.89447522766095378</v>
      </c>
      <c r="Q87" s="9">
        <f t="shared" si="28"/>
        <v>4.6708252231424048</v>
      </c>
      <c r="R87" s="9">
        <f t="shared" si="29"/>
        <v>-0.45128746117317942</v>
      </c>
      <c r="S87" s="8">
        <f t="shared" si="30"/>
        <v>-100.07794271220637</v>
      </c>
      <c r="T87" s="8">
        <f t="shared" si="31"/>
        <v>-0.30085830744878628</v>
      </c>
      <c r="U87" s="8">
        <f t="shared" si="32"/>
        <v>-12.455533928379756</v>
      </c>
      <c r="V87" s="8">
        <f t="shared" si="33"/>
        <v>112.53468315137704</v>
      </c>
      <c r="W87" s="8">
        <f t="shared" si="17"/>
        <v>1.1651764529397939</v>
      </c>
      <c r="X87" s="3">
        <f t="shared" si="18"/>
        <v>567.14791841624628</v>
      </c>
      <c r="Y87" s="9">
        <f t="shared" si="19"/>
        <v>1.0127495027414131</v>
      </c>
      <c r="Z87" s="18">
        <v>574.37877235688097</v>
      </c>
      <c r="AA87" s="20">
        <v>96.581666122282897</v>
      </c>
    </row>
    <row r="88" spans="1:27" x14ac:dyDescent="0.45">
      <c r="A88">
        <v>87</v>
      </c>
      <c r="B88">
        <v>85.7</v>
      </c>
      <c r="C88" s="13">
        <f t="shared" si="20"/>
        <v>65.7</v>
      </c>
      <c r="D88">
        <v>123.3</v>
      </c>
      <c r="E88" s="15">
        <f t="shared" si="21"/>
        <v>33.299999999999997</v>
      </c>
      <c r="F88" s="4">
        <v>2.5215000000000001E-2</v>
      </c>
      <c r="G88" s="15">
        <v>33.1</v>
      </c>
      <c r="H88" s="15">
        <v>1</v>
      </c>
      <c r="I88" s="11">
        <v>0.11112541705369899</v>
      </c>
      <c r="J88" s="6">
        <v>71000</v>
      </c>
      <c r="K88" s="7">
        <f t="shared" si="22"/>
        <v>2.3E-5</v>
      </c>
      <c r="L88" s="8">
        <f t="shared" si="23"/>
        <v>1</v>
      </c>
      <c r="M88" s="5">
        <f t="shared" si="24"/>
        <v>0.16666666666666666</v>
      </c>
      <c r="N88" s="5">
        <f t="shared" si="25"/>
        <v>8.3333333333333329E-2</v>
      </c>
      <c r="O88" s="3">
        <f t="shared" si="26"/>
        <v>-107.2881</v>
      </c>
      <c r="P88" s="9">
        <f t="shared" si="27"/>
        <v>0.1075276503040366</v>
      </c>
      <c r="Q88" s="9">
        <f t="shared" si="28"/>
        <v>0.9770314607926891</v>
      </c>
      <c r="R88" s="9">
        <f t="shared" si="29"/>
        <v>-5.9035133582639836E-2</v>
      </c>
      <c r="S88" s="8">
        <f t="shared" si="30"/>
        <v>-107.19822759832525</v>
      </c>
      <c r="T88" s="8">
        <f t="shared" si="31"/>
        <v>-5.9035133582639836E-2</v>
      </c>
      <c r="U88" s="8">
        <f t="shared" si="32"/>
        <v>-5.862188764756139</v>
      </c>
      <c r="V88" s="8">
        <f t="shared" si="33"/>
        <v>113.0604626013635</v>
      </c>
      <c r="W88" s="8">
        <f t="shared" si="17"/>
        <v>1.3213365713924141</v>
      </c>
      <c r="X88" s="3">
        <f t="shared" si="18"/>
        <v>572.95737534107775</v>
      </c>
      <c r="Y88" s="9">
        <f t="shared" si="19"/>
        <v>1.0142216165084628</v>
      </c>
      <c r="Z88" s="18">
        <v>581.10575540887396</v>
      </c>
      <c r="AA88" s="20">
        <v>85.565226187769298</v>
      </c>
    </row>
    <row r="89" spans="1:27" x14ac:dyDescent="0.45">
      <c r="A89">
        <v>88</v>
      </c>
      <c r="B89">
        <v>81.400000000000006</v>
      </c>
      <c r="C89" s="13">
        <f t="shared" si="20"/>
        <v>61.400000000000006</v>
      </c>
      <c r="D89">
        <v>106.9</v>
      </c>
      <c r="E89" s="15">
        <f t="shared" si="21"/>
        <v>16.900000000000006</v>
      </c>
      <c r="F89" s="4">
        <v>2.4961000000000001E-2</v>
      </c>
      <c r="G89" s="15">
        <v>31</v>
      </c>
      <c r="H89" s="15">
        <v>1.8</v>
      </c>
      <c r="I89" s="11">
        <v>0.161160454154014</v>
      </c>
      <c r="J89" s="6">
        <v>71000</v>
      </c>
      <c r="K89" s="7">
        <f t="shared" si="22"/>
        <v>2.3E-5</v>
      </c>
      <c r="L89" s="8">
        <f t="shared" si="23"/>
        <v>1.8</v>
      </c>
      <c r="M89" s="5">
        <f t="shared" si="24"/>
        <v>0.54</v>
      </c>
      <c r="N89" s="5">
        <f t="shared" si="25"/>
        <v>0.48600000000000004</v>
      </c>
      <c r="O89" s="3">
        <f t="shared" si="26"/>
        <v>-180.47916000000001</v>
      </c>
      <c r="P89" s="9">
        <f t="shared" si="27"/>
        <v>2.6858631595626132</v>
      </c>
      <c r="Q89" s="9">
        <f t="shared" si="28"/>
        <v>12.102187838938566</v>
      </c>
      <c r="R89" s="9">
        <f t="shared" si="29"/>
        <v>-0.78078631218958505</v>
      </c>
      <c r="S89" s="8">
        <f t="shared" si="30"/>
        <v>-98.838494246672553</v>
      </c>
      <c r="T89" s="8">
        <f t="shared" si="31"/>
        <v>-0.43377017343865837</v>
      </c>
      <c r="U89" s="8">
        <f t="shared" si="32"/>
        <v>-22.411458960997354</v>
      </c>
      <c r="V89" s="8">
        <f t="shared" si="33"/>
        <v>121.25228089628762</v>
      </c>
      <c r="W89" s="8">
        <f t="shared" si="17"/>
        <v>1.1979033203714098</v>
      </c>
      <c r="X89" s="3">
        <f t="shared" si="18"/>
        <v>717.37493033115175</v>
      </c>
      <c r="Y89" s="9">
        <f t="shared" si="19"/>
        <v>1.006296408081975</v>
      </c>
      <c r="Z89" s="18">
        <v>721.89181564029502</v>
      </c>
      <c r="AA89" s="20">
        <v>101.220423079463</v>
      </c>
    </row>
    <row r="90" spans="1:27" x14ac:dyDescent="0.45">
      <c r="A90">
        <v>89</v>
      </c>
      <c r="B90">
        <v>68.7</v>
      </c>
      <c r="C90" s="13">
        <f t="shared" si="20"/>
        <v>48.7</v>
      </c>
      <c r="D90">
        <v>117.6</v>
      </c>
      <c r="E90" s="15">
        <f t="shared" si="21"/>
        <v>27.599999999999994</v>
      </c>
      <c r="F90" s="4">
        <v>1.3171E-2</v>
      </c>
      <c r="G90" s="15">
        <v>20</v>
      </c>
      <c r="H90" s="15">
        <v>1.2</v>
      </c>
      <c r="I90" s="11">
        <v>6.7800223827362005E-2</v>
      </c>
      <c r="J90" s="6">
        <v>71000</v>
      </c>
      <c r="K90" s="7">
        <f t="shared" si="22"/>
        <v>2.3E-5</v>
      </c>
      <c r="L90" s="8">
        <f t="shared" si="23"/>
        <v>1.2</v>
      </c>
      <c r="M90" s="5">
        <f t="shared" si="24"/>
        <v>0.24</v>
      </c>
      <c r="N90" s="5">
        <f t="shared" si="25"/>
        <v>0.14399999999999999</v>
      </c>
      <c r="O90" s="3">
        <f t="shared" si="26"/>
        <v>-95.432520000000011</v>
      </c>
      <c r="P90" s="9">
        <f t="shared" si="27"/>
        <v>0.47119517637327329</v>
      </c>
      <c r="Q90" s="9">
        <f t="shared" si="28"/>
        <v>2.1830285698134144</v>
      </c>
      <c r="R90" s="9">
        <f t="shared" si="29"/>
        <v>-0.21830285698134141</v>
      </c>
      <c r="S90" s="8">
        <f t="shared" si="30"/>
        <v>-79.179120956817954</v>
      </c>
      <c r="T90" s="8">
        <f t="shared" si="31"/>
        <v>-0.18191904748445117</v>
      </c>
      <c r="U90" s="8">
        <f t="shared" si="32"/>
        <v>-9.0959523742225574</v>
      </c>
      <c r="V90" s="8">
        <f t="shared" si="33"/>
        <v>88.275635682900031</v>
      </c>
      <c r="W90" s="8">
        <f t="shared" si="17"/>
        <v>1.2295554647077984</v>
      </c>
      <c r="X90" s="3">
        <f t="shared" si="18"/>
        <v>520.24908806223971</v>
      </c>
      <c r="Y90" s="9">
        <f t="shared" si="19"/>
        <v>1.0125236986901278</v>
      </c>
      <c r="Z90" s="18">
        <v>526.76453088494497</v>
      </c>
      <c r="AA90" s="20">
        <v>71.794756899298207</v>
      </c>
    </row>
    <row r="91" spans="1:27" x14ac:dyDescent="0.45">
      <c r="A91">
        <v>90</v>
      </c>
      <c r="B91">
        <v>49.7</v>
      </c>
      <c r="C91" s="13">
        <f t="shared" si="20"/>
        <v>29.700000000000003</v>
      </c>
      <c r="D91">
        <v>117.9</v>
      </c>
      <c r="E91" s="15">
        <f t="shared" si="21"/>
        <v>27.900000000000006</v>
      </c>
      <c r="F91" s="4">
        <v>1.1218000000000001E-2</v>
      </c>
      <c r="G91" s="15">
        <v>30.7</v>
      </c>
      <c r="H91" s="15">
        <v>1.9</v>
      </c>
      <c r="I91" s="11">
        <v>5.3827773779630599E-2</v>
      </c>
      <c r="J91" s="6">
        <v>71000</v>
      </c>
      <c r="K91" s="7">
        <f t="shared" si="22"/>
        <v>2.3E-5</v>
      </c>
      <c r="L91" s="8">
        <f t="shared" si="23"/>
        <v>1.9</v>
      </c>
      <c r="M91" s="5">
        <f t="shared" si="24"/>
        <v>0.60166666666666668</v>
      </c>
      <c r="N91" s="5">
        <f t="shared" si="25"/>
        <v>0.57158333333333322</v>
      </c>
      <c r="O91" s="3">
        <f t="shared" si="26"/>
        <v>-92.150190000000009</v>
      </c>
      <c r="P91" s="9">
        <f t="shared" si="27"/>
        <v>0.55475208378996166</v>
      </c>
      <c r="Q91" s="9">
        <f t="shared" si="28"/>
        <v>3.9846303567625183</v>
      </c>
      <c r="R91" s="9">
        <f t="shared" si="29"/>
        <v>-0.25958503952850281</v>
      </c>
      <c r="S91" s="8">
        <f t="shared" si="30"/>
        <v>-48.24206272375072</v>
      </c>
      <c r="T91" s="8">
        <f t="shared" si="31"/>
        <v>-0.13662370501500148</v>
      </c>
      <c r="U91" s="8">
        <f t="shared" si="32"/>
        <v>-6.6226543325692822</v>
      </c>
      <c r="V91" s="8">
        <f t="shared" si="33"/>
        <v>54.86522738292777</v>
      </c>
      <c r="W91" s="8">
        <f t="shared" si="17"/>
        <v>1.1389513498221124</v>
      </c>
      <c r="X91" s="3">
        <f t="shared" si="18"/>
        <v>735.77869506546858</v>
      </c>
      <c r="Y91" s="9">
        <f t="shared" si="19"/>
        <v>1.0089567019966528</v>
      </c>
      <c r="Z91" s="18">
        <v>742.36884557265603</v>
      </c>
      <c r="AA91" s="20">
        <v>48.171704078051199</v>
      </c>
    </row>
    <row r="92" spans="1:27" x14ac:dyDescent="0.45">
      <c r="A92">
        <v>91</v>
      </c>
      <c r="B92">
        <v>61.7</v>
      </c>
      <c r="C92" s="13">
        <f t="shared" si="20"/>
        <v>41.7</v>
      </c>
      <c r="D92">
        <v>118</v>
      </c>
      <c r="E92" s="15">
        <f t="shared" si="21"/>
        <v>28</v>
      </c>
      <c r="F92" s="4">
        <v>1.3598000000000001E-2</v>
      </c>
      <c r="G92" s="15">
        <v>25.6</v>
      </c>
      <c r="H92" s="15">
        <v>1.2</v>
      </c>
      <c r="I92" s="11">
        <v>6.6890873014926897E-2</v>
      </c>
      <c r="J92" s="6">
        <v>71000</v>
      </c>
      <c r="K92" s="7">
        <f t="shared" si="22"/>
        <v>2.3E-5</v>
      </c>
      <c r="L92" s="8">
        <f t="shared" si="23"/>
        <v>1.2</v>
      </c>
      <c r="M92" s="5">
        <f t="shared" si="24"/>
        <v>0.24</v>
      </c>
      <c r="N92" s="5">
        <f t="shared" si="25"/>
        <v>0.14399999999999999</v>
      </c>
      <c r="O92" s="3">
        <f t="shared" si="26"/>
        <v>-81.715320000000006</v>
      </c>
      <c r="P92" s="9">
        <f t="shared" si="27"/>
        <v>0.26605117429461927</v>
      </c>
      <c r="Q92" s="9">
        <f t="shared" si="28"/>
        <v>1.5987642953870891</v>
      </c>
      <c r="R92" s="9">
        <f t="shared" si="29"/>
        <v>-0.12490346057711633</v>
      </c>
      <c r="S92" s="8">
        <f t="shared" si="30"/>
        <v>-67.900342296732731</v>
      </c>
      <c r="T92" s="8">
        <f t="shared" si="31"/>
        <v>-0.10408621714759694</v>
      </c>
      <c r="U92" s="8">
        <f t="shared" si="32"/>
        <v>-6.6615178974462044</v>
      </c>
      <c r="V92" s="8">
        <f t="shared" si="33"/>
        <v>74.56207814591869</v>
      </c>
      <c r="W92" s="8">
        <f t="shared" si="17"/>
        <v>1.2528259219210813</v>
      </c>
      <c r="X92" s="3">
        <f t="shared" si="18"/>
        <v>560.62900872992213</v>
      </c>
      <c r="Y92" s="9">
        <f t="shared" si="19"/>
        <v>1.0117998007580173</v>
      </c>
      <c r="Z92" s="18">
        <v>567.24431933209996</v>
      </c>
      <c r="AA92" s="20">
        <v>59.515114463456598</v>
      </c>
    </row>
    <row r="93" spans="1:27" x14ac:dyDescent="0.45">
      <c r="A93">
        <v>92</v>
      </c>
      <c r="B93">
        <v>41.1</v>
      </c>
      <c r="C93" s="13">
        <f t="shared" si="20"/>
        <v>21.1</v>
      </c>
      <c r="D93">
        <v>106.1</v>
      </c>
      <c r="E93" s="15">
        <f t="shared" si="21"/>
        <v>16.099999999999994</v>
      </c>
      <c r="F93" s="4">
        <v>7.1050000000000002E-3</v>
      </c>
      <c r="G93" s="15">
        <v>24.5</v>
      </c>
      <c r="H93" s="15">
        <v>1.4</v>
      </c>
      <c r="I93" s="11">
        <v>4.8843685537576599E-2</v>
      </c>
      <c r="J93" s="6">
        <v>71000</v>
      </c>
      <c r="K93" s="7">
        <f t="shared" si="22"/>
        <v>2.3E-5</v>
      </c>
      <c r="L93" s="8">
        <f t="shared" si="23"/>
        <v>1.4</v>
      </c>
      <c r="M93" s="5">
        <f t="shared" si="24"/>
        <v>0.32666666666666661</v>
      </c>
      <c r="N93" s="5">
        <f t="shared" si="25"/>
        <v>0.2286666666666666</v>
      </c>
      <c r="O93" s="3">
        <f t="shared" si="26"/>
        <v>-48.238820000000004</v>
      </c>
      <c r="P93" s="9">
        <f t="shared" si="27"/>
        <v>0.71587410605894519</v>
      </c>
      <c r="Q93" s="9">
        <f t="shared" si="28"/>
        <v>2.4318991492411017</v>
      </c>
      <c r="R93" s="9">
        <f t="shared" si="29"/>
        <v>-0.19852237952988594</v>
      </c>
      <c r="S93" s="8">
        <f t="shared" si="30"/>
        <v>-33.965016487069555</v>
      </c>
      <c r="T93" s="8">
        <f t="shared" si="31"/>
        <v>-0.14180169966420425</v>
      </c>
      <c r="U93" s="8">
        <f t="shared" si="32"/>
        <v>-7.4445892323707268</v>
      </c>
      <c r="V93" s="8">
        <f t="shared" si="33"/>
        <v>41.410334084689346</v>
      </c>
      <c r="W93" s="8">
        <f t="shared" si="17"/>
        <v>1.2565428197033663</v>
      </c>
      <c r="X93" s="3">
        <f t="shared" si="18"/>
        <v>583.28580818734576</v>
      </c>
      <c r="Y93" s="9">
        <f t="shared" si="19"/>
        <v>1.0075663685034226</v>
      </c>
      <c r="Z93" s="18">
        <v>587.69916355490795</v>
      </c>
      <c r="AA93" s="20">
        <v>32.9557683473653</v>
      </c>
    </row>
    <row r="94" spans="1:27" x14ac:dyDescent="0.45">
      <c r="A94">
        <v>93</v>
      </c>
      <c r="B94">
        <v>70.5</v>
      </c>
      <c r="C94" s="13">
        <f t="shared" si="20"/>
        <v>50.5</v>
      </c>
      <c r="D94">
        <v>126.3</v>
      </c>
      <c r="E94" s="15">
        <f t="shared" si="21"/>
        <v>36.299999999999997</v>
      </c>
      <c r="F94" s="4">
        <v>1.4218E-2</v>
      </c>
      <c r="G94" s="15">
        <v>23.2</v>
      </c>
      <c r="H94" s="15">
        <v>1.8</v>
      </c>
      <c r="I94" s="11">
        <v>6.4631775021552998E-2</v>
      </c>
      <c r="J94" s="6">
        <v>71000</v>
      </c>
      <c r="K94" s="7">
        <f t="shared" si="22"/>
        <v>2.3E-5</v>
      </c>
      <c r="L94" s="8">
        <f t="shared" si="23"/>
        <v>1.8</v>
      </c>
      <c r="M94" s="5">
        <f t="shared" si="24"/>
        <v>0.54</v>
      </c>
      <c r="N94" s="5">
        <f t="shared" si="25"/>
        <v>0.48600000000000004</v>
      </c>
      <c r="O94" s="3">
        <f t="shared" si="26"/>
        <v>-148.43969999999999</v>
      </c>
      <c r="P94" s="9">
        <f t="shared" si="27"/>
        <v>0.70169011045296859</v>
      </c>
      <c r="Q94" s="9">
        <f t="shared" si="28"/>
        <v>4.8187535967263546</v>
      </c>
      <c r="R94" s="9">
        <f t="shared" si="29"/>
        <v>-0.41540979282123741</v>
      </c>
      <c r="S94" s="8">
        <f t="shared" si="30"/>
        <v>-82.15232671922881</v>
      </c>
      <c r="T94" s="8">
        <f t="shared" si="31"/>
        <v>-0.23078321823402079</v>
      </c>
      <c r="U94" s="8">
        <f t="shared" si="32"/>
        <v>-8.9236177717154703</v>
      </c>
      <c r="V94" s="8">
        <f t="shared" si="33"/>
        <v>91.076821681474044</v>
      </c>
      <c r="W94" s="8">
        <f t="shared" si="17"/>
        <v>1.1288567973533949</v>
      </c>
      <c r="X94" s="3">
        <f t="shared" si="18"/>
        <v>637.3613922277757</v>
      </c>
      <c r="Y94" s="9">
        <f t="shared" si="19"/>
        <v>1.0144548355070082</v>
      </c>
      <c r="Z94" s="18">
        <v>646.574346310946</v>
      </c>
      <c r="AA94" s="20">
        <v>80.680580473097805</v>
      </c>
    </row>
    <row r="95" spans="1:27" x14ac:dyDescent="0.45">
      <c r="A95">
        <v>94</v>
      </c>
      <c r="B95">
        <v>58.6</v>
      </c>
      <c r="C95" s="13">
        <f t="shared" si="20"/>
        <v>38.6</v>
      </c>
      <c r="D95">
        <v>109.5</v>
      </c>
      <c r="E95" s="15">
        <f t="shared" si="21"/>
        <v>19.5</v>
      </c>
      <c r="F95" s="4">
        <v>1.1599999999999999E-2</v>
      </c>
      <c r="G95" s="15">
        <v>21.6</v>
      </c>
      <c r="H95" s="15">
        <v>1.8</v>
      </c>
      <c r="I95" s="11">
        <v>7.0453755557536996E-2</v>
      </c>
      <c r="J95" s="6">
        <v>71000</v>
      </c>
      <c r="K95" s="7">
        <f t="shared" si="22"/>
        <v>2.3E-5</v>
      </c>
      <c r="L95" s="8">
        <f t="shared" si="23"/>
        <v>1.8</v>
      </c>
      <c r="M95" s="5">
        <f t="shared" si="24"/>
        <v>0.54</v>
      </c>
      <c r="N95" s="5">
        <f t="shared" si="25"/>
        <v>0.48600000000000004</v>
      </c>
      <c r="O95" s="3">
        <f t="shared" si="26"/>
        <v>-113.46084</v>
      </c>
      <c r="P95" s="9">
        <f t="shared" si="27"/>
        <v>2.2628686544098406</v>
      </c>
      <c r="Q95" s="9">
        <f t="shared" si="28"/>
        <v>8.1578996465806615</v>
      </c>
      <c r="R95" s="9">
        <f t="shared" si="29"/>
        <v>-0.75536107838709821</v>
      </c>
      <c r="S95" s="8">
        <f t="shared" si="30"/>
        <v>-61.848758954145204</v>
      </c>
      <c r="T95" s="8">
        <f t="shared" si="31"/>
        <v>-0.41964504354838789</v>
      </c>
      <c r="U95" s="8">
        <f t="shared" si="32"/>
        <v>-15.107221567741965</v>
      </c>
      <c r="V95" s="8">
        <f t="shared" si="33"/>
        <v>76.959412965359874</v>
      </c>
      <c r="W95" s="8">
        <f t="shared" si="17"/>
        <v>1.1535117180381538</v>
      </c>
      <c r="X95" s="3">
        <f t="shared" si="18"/>
        <v>616.19433191103599</v>
      </c>
      <c r="Y95" s="9">
        <f t="shared" si="19"/>
        <v>1.0079422966460969</v>
      </c>
      <c r="Z95" s="18">
        <v>621.08833008671695</v>
      </c>
      <c r="AA95" s="20">
        <v>66.717495593585596</v>
      </c>
    </row>
    <row r="96" spans="1:27" x14ac:dyDescent="0.45">
      <c r="A96">
        <v>95</v>
      </c>
      <c r="B96">
        <v>83.8</v>
      </c>
      <c r="C96" s="13">
        <f t="shared" si="20"/>
        <v>63.8</v>
      </c>
      <c r="D96">
        <v>113.4</v>
      </c>
      <c r="E96" s="15">
        <f t="shared" si="21"/>
        <v>23.400000000000006</v>
      </c>
      <c r="F96" s="4">
        <v>1.9917000000000001E-2</v>
      </c>
      <c r="G96" s="15">
        <v>23.3</v>
      </c>
      <c r="H96" s="15">
        <v>1.8</v>
      </c>
      <c r="I96" s="11">
        <v>0.108423061668872</v>
      </c>
      <c r="J96" s="6">
        <v>71000</v>
      </c>
      <c r="K96" s="7">
        <f t="shared" si="22"/>
        <v>2.3E-5</v>
      </c>
      <c r="L96" s="8">
        <f t="shared" si="23"/>
        <v>1.8</v>
      </c>
      <c r="M96" s="5">
        <f t="shared" si="24"/>
        <v>0.54</v>
      </c>
      <c r="N96" s="5">
        <f t="shared" si="25"/>
        <v>0.48600000000000004</v>
      </c>
      <c r="O96" s="3">
        <f t="shared" si="26"/>
        <v>-187.53371999999999</v>
      </c>
      <c r="P96" s="9">
        <f t="shared" si="27"/>
        <v>2.3052439028007043</v>
      </c>
      <c r="Q96" s="9">
        <f t="shared" si="28"/>
        <v>10.665840077063271</v>
      </c>
      <c r="R96" s="9">
        <f t="shared" si="29"/>
        <v>-0.91552275339598921</v>
      </c>
      <c r="S96" s="8">
        <f t="shared" si="30"/>
        <v>-103.01003985826381</v>
      </c>
      <c r="T96" s="8">
        <f t="shared" si="31"/>
        <v>-0.50862375188666065</v>
      </c>
      <c r="U96" s="8">
        <f t="shared" si="32"/>
        <v>-19.751555698265335</v>
      </c>
      <c r="V96" s="8">
        <f t="shared" si="33"/>
        <v>122.76475649773344</v>
      </c>
      <c r="W96" s="8">
        <f t="shared" si="17"/>
        <v>1.166048424609097</v>
      </c>
      <c r="X96" s="3">
        <f t="shared" si="18"/>
        <v>635.17570267641202</v>
      </c>
      <c r="Y96" s="9">
        <f t="shared" si="19"/>
        <v>1.0087919139754218</v>
      </c>
      <c r="Z96" s="18">
        <v>640.76011281362105</v>
      </c>
      <c r="AA96" s="20">
        <v>105.28272574862299</v>
      </c>
    </row>
    <row r="97" spans="1:27" x14ac:dyDescent="0.45">
      <c r="A97">
        <v>96</v>
      </c>
      <c r="B97">
        <v>43.5</v>
      </c>
      <c r="C97" s="13">
        <f t="shared" si="20"/>
        <v>23.5</v>
      </c>
      <c r="D97">
        <v>109.5</v>
      </c>
      <c r="E97" s="15">
        <f t="shared" si="21"/>
        <v>19.5</v>
      </c>
      <c r="F97" s="4">
        <v>7.9970000000000006E-3</v>
      </c>
      <c r="G97" s="15">
        <v>25.3</v>
      </c>
      <c r="H97" s="15">
        <v>1.5</v>
      </c>
      <c r="I97" s="11">
        <v>4.8214327543973902E-2</v>
      </c>
      <c r="J97" s="6">
        <v>71000</v>
      </c>
      <c r="K97" s="7">
        <f t="shared" si="22"/>
        <v>2.3E-5</v>
      </c>
      <c r="L97" s="8">
        <f t="shared" si="23"/>
        <v>1.5</v>
      </c>
      <c r="M97" s="5">
        <f t="shared" si="24"/>
        <v>0.375</v>
      </c>
      <c r="N97" s="5">
        <f t="shared" si="25"/>
        <v>0.28125</v>
      </c>
      <c r="O97" s="3">
        <f t="shared" si="26"/>
        <v>-57.563250000000004</v>
      </c>
      <c r="P97" s="9">
        <f t="shared" si="27"/>
        <v>0.63208409572897051</v>
      </c>
      <c r="Q97" s="9">
        <f t="shared" si="28"/>
        <v>2.6690741856013593</v>
      </c>
      <c r="R97" s="9">
        <f t="shared" si="29"/>
        <v>-0.21099400676690583</v>
      </c>
      <c r="S97" s="8">
        <f t="shared" si="30"/>
        <v>-37.978280870337599</v>
      </c>
      <c r="T97" s="8">
        <f t="shared" si="31"/>
        <v>-0.14066267117793721</v>
      </c>
      <c r="U97" s="8">
        <f t="shared" si="32"/>
        <v>-7.1175311616036225</v>
      </c>
      <c r="V97" s="8">
        <f t="shared" si="33"/>
        <v>45.09647015877588</v>
      </c>
      <c r="W97" s="8">
        <f t="shared" si="17"/>
        <v>1.2227041365861271</v>
      </c>
      <c r="X97" s="3">
        <f t="shared" si="18"/>
        <v>606.79527659252994</v>
      </c>
      <c r="Y97" s="9">
        <f t="shared" si="19"/>
        <v>1.0080653201573411</v>
      </c>
      <c r="Z97" s="18">
        <v>611.68927476821102</v>
      </c>
      <c r="AA97" s="20">
        <v>36.882569388117297</v>
      </c>
    </row>
    <row r="98" spans="1:27" x14ac:dyDescent="0.45">
      <c r="A98">
        <v>97</v>
      </c>
      <c r="B98">
        <v>80.8</v>
      </c>
      <c r="C98" s="13">
        <f t="shared" si="20"/>
        <v>60.8</v>
      </c>
      <c r="D98">
        <v>119.5</v>
      </c>
      <c r="E98" s="15">
        <f t="shared" si="21"/>
        <v>29.5</v>
      </c>
      <c r="F98" s="4">
        <v>2.0868999999999999E-2</v>
      </c>
      <c r="G98" s="15">
        <v>27.7</v>
      </c>
      <c r="H98" s="15">
        <v>1.8</v>
      </c>
      <c r="I98" s="11">
        <v>9.9096722900867407E-2</v>
      </c>
      <c r="J98" s="6">
        <v>71000</v>
      </c>
      <c r="K98" s="7">
        <f t="shared" si="22"/>
        <v>2.3E-5</v>
      </c>
      <c r="L98" s="8">
        <f t="shared" si="23"/>
        <v>1.8</v>
      </c>
      <c r="M98" s="5">
        <f t="shared" si="24"/>
        <v>0.54</v>
      </c>
      <c r="N98" s="5">
        <f t="shared" si="25"/>
        <v>0.48600000000000004</v>
      </c>
      <c r="O98" s="3">
        <f t="shared" si="26"/>
        <v>-178.71552</v>
      </c>
      <c r="P98" s="9">
        <f t="shared" si="27"/>
        <v>1.0185803448412287</v>
      </c>
      <c r="Q98" s="9">
        <f t="shared" si="28"/>
        <v>6.9467854912651692</v>
      </c>
      <c r="R98" s="9">
        <f t="shared" si="29"/>
        <v>-0.50157295965813509</v>
      </c>
      <c r="S98" s="8">
        <f t="shared" si="30"/>
        <v>-98.793884886163895</v>
      </c>
      <c r="T98" s="8">
        <f t="shared" si="31"/>
        <v>-0.27865164425451949</v>
      </c>
      <c r="U98" s="8">
        <f t="shared" si="32"/>
        <v>-12.864417576416987</v>
      </c>
      <c r="V98" s="8">
        <f t="shared" si="33"/>
        <v>111.65934555173487</v>
      </c>
      <c r="W98" s="8">
        <f t="shared" si="17"/>
        <v>1.1560464481246568</v>
      </c>
      <c r="X98" s="3">
        <f t="shared" si="18"/>
        <v>683.97743969823057</v>
      </c>
      <c r="Y98" s="9">
        <f t="shared" si="19"/>
        <v>1.010246774201742</v>
      </c>
      <c r="Z98" s="18">
        <v>690.98600208190396</v>
      </c>
      <c r="AA98" s="20">
        <v>96.587248490637293</v>
      </c>
    </row>
    <row r="99" spans="1:27" x14ac:dyDescent="0.45">
      <c r="A99">
        <v>98</v>
      </c>
      <c r="B99">
        <v>68.3</v>
      </c>
      <c r="C99" s="13">
        <f t="shared" si="20"/>
        <v>48.3</v>
      </c>
      <c r="D99">
        <v>109.9</v>
      </c>
      <c r="E99" s="15">
        <f t="shared" si="21"/>
        <v>19.900000000000006</v>
      </c>
      <c r="F99" s="4">
        <v>1.3866E-2</v>
      </c>
      <c r="G99" s="15">
        <v>20.399999999999999</v>
      </c>
      <c r="H99" s="15">
        <v>1.9</v>
      </c>
      <c r="I99" s="11">
        <v>8.33321958780288E-2</v>
      </c>
      <c r="J99" s="6">
        <v>71000</v>
      </c>
      <c r="K99" s="7">
        <f t="shared" si="22"/>
        <v>2.3E-5</v>
      </c>
      <c r="L99" s="8">
        <f t="shared" si="23"/>
        <v>1.9</v>
      </c>
      <c r="M99" s="5">
        <f t="shared" si="24"/>
        <v>0.60166666666666668</v>
      </c>
      <c r="N99" s="5">
        <f t="shared" si="25"/>
        <v>0.57158333333333322</v>
      </c>
      <c r="O99" s="3">
        <f t="shared" si="26"/>
        <v>-149.86041</v>
      </c>
      <c r="P99" s="9">
        <f t="shared" si="27"/>
        <v>3.456373842701089</v>
      </c>
      <c r="Q99" s="9">
        <f t="shared" si="28"/>
        <v>12.000085534256835</v>
      </c>
      <c r="R99" s="9">
        <f t="shared" si="29"/>
        <v>-1.1764789739467487</v>
      </c>
      <c r="S99" s="8">
        <f t="shared" si="30"/>
        <v>-77.163380375367794</v>
      </c>
      <c r="T99" s="8">
        <f t="shared" si="31"/>
        <v>-0.61919945997197301</v>
      </c>
      <c r="U99" s="8">
        <f t="shared" si="32"/>
        <v>-19.944740500149869</v>
      </c>
      <c r="V99" s="8">
        <f t="shared" si="33"/>
        <v>97.114043082799512</v>
      </c>
      <c r="W99" s="8">
        <f t="shared" si="17"/>
        <v>1.1210653498713889</v>
      </c>
      <c r="X99" s="3">
        <f t="shared" si="18"/>
        <v>616.80788673285815</v>
      </c>
      <c r="Y99" s="9">
        <f t="shared" si="19"/>
        <v>1.0080377063750696</v>
      </c>
      <c r="Z99" s="18">
        <v>621.76560741624405</v>
      </c>
      <c r="AA99" s="20">
        <v>86.626567393185994</v>
      </c>
    </row>
    <row r="100" spans="1:27" x14ac:dyDescent="0.45">
      <c r="A100">
        <v>99</v>
      </c>
      <c r="B100">
        <v>58.3</v>
      </c>
      <c r="C100" s="13">
        <f t="shared" si="20"/>
        <v>38.299999999999997</v>
      </c>
      <c r="D100">
        <v>123.3</v>
      </c>
      <c r="E100" s="15">
        <f t="shared" si="21"/>
        <v>33.299999999999997</v>
      </c>
      <c r="F100" s="4">
        <v>1.1013E-2</v>
      </c>
      <c r="G100" s="15">
        <v>23</v>
      </c>
      <c r="H100" s="15">
        <v>2</v>
      </c>
      <c r="I100" s="11">
        <v>5.1366582512855502E-2</v>
      </c>
      <c r="J100" s="6">
        <v>71000</v>
      </c>
      <c r="K100" s="7">
        <f t="shared" si="22"/>
        <v>2.3E-5</v>
      </c>
      <c r="L100" s="8">
        <f t="shared" si="23"/>
        <v>2</v>
      </c>
      <c r="M100" s="5">
        <f t="shared" si="24"/>
        <v>0.66666666666666663</v>
      </c>
      <c r="N100" s="5">
        <f t="shared" si="25"/>
        <v>0.66666666666666663</v>
      </c>
      <c r="O100" s="3">
        <f t="shared" si="26"/>
        <v>-125.08779999999999</v>
      </c>
      <c r="P100" s="9">
        <f t="shared" si="27"/>
        <v>0.90123383439670424</v>
      </c>
      <c r="Q100" s="9">
        <f t="shared" si="28"/>
        <v>5.6901763035110102</v>
      </c>
      <c r="R100" s="9">
        <f t="shared" si="29"/>
        <v>-0.49479793943574008</v>
      </c>
      <c r="S100" s="8">
        <f t="shared" si="30"/>
        <v>-62.167271063448531</v>
      </c>
      <c r="T100" s="8">
        <f t="shared" si="31"/>
        <v>-0.24739896971787004</v>
      </c>
      <c r="U100" s="8">
        <f t="shared" si="32"/>
        <v>-8.5352644552665193</v>
      </c>
      <c r="V100" s="8">
        <f t="shared" si="33"/>
        <v>70.70383403695881</v>
      </c>
      <c r="W100" s="8">
        <f t="shared" si="17"/>
        <v>1.0880233229045171</v>
      </c>
      <c r="X100" s="3">
        <f t="shared" si="18"/>
        <v>664.71475068215534</v>
      </c>
      <c r="Y100" s="9">
        <f t="shared" si="19"/>
        <v>1.012258461331623</v>
      </c>
      <c r="Z100" s="18">
        <v>672.86313074995201</v>
      </c>
      <c r="AA100" s="20">
        <v>64.983748554408194</v>
      </c>
    </row>
    <row r="101" spans="1:27" x14ac:dyDescent="0.45">
      <c r="A101">
        <v>100</v>
      </c>
      <c r="B101">
        <v>80.2</v>
      </c>
      <c r="C101" s="13">
        <f t="shared" si="20"/>
        <v>60.2</v>
      </c>
      <c r="D101">
        <v>103.6</v>
      </c>
      <c r="E101" s="15">
        <f t="shared" si="21"/>
        <v>13.599999999999994</v>
      </c>
      <c r="F101" s="4">
        <v>1.8459E-2</v>
      </c>
      <c r="G101" s="15">
        <v>21.5</v>
      </c>
      <c r="H101" s="15">
        <v>1.7</v>
      </c>
      <c r="I101" s="11">
        <v>0.13951909542083701</v>
      </c>
      <c r="J101" s="6">
        <v>71000</v>
      </c>
      <c r="K101" s="7">
        <f t="shared" si="22"/>
        <v>2.3E-5</v>
      </c>
      <c r="L101" s="8">
        <f t="shared" si="23"/>
        <v>1.7</v>
      </c>
      <c r="M101" s="5">
        <f t="shared" si="24"/>
        <v>0.48166666666666663</v>
      </c>
      <c r="N101" s="5">
        <f t="shared" si="25"/>
        <v>0.4094166666666666</v>
      </c>
      <c r="O101" s="3">
        <f t="shared" si="26"/>
        <v>-167.12122000000002</v>
      </c>
      <c r="P101" s="9">
        <f t="shared" si="27"/>
        <v>6.00778153028432</v>
      </c>
      <c r="Q101" s="9">
        <f t="shared" si="28"/>
        <v>15.186336273964985</v>
      </c>
      <c r="R101" s="9">
        <f t="shared" si="29"/>
        <v>-1.4126824440897663</v>
      </c>
      <c r="S101" s="8">
        <f t="shared" si="30"/>
        <v>-94.871700383863285</v>
      </c>
      <c r="T101" s="8">
        <f t="shared" si="31"/>
        <v>-0.83098967299398019</v>
      </c>
      <c r="U101" s="8">
        <f t="shared" si="32"/>
        <v>-31.528725828301031</v>
      </c>
      <c r="V101" s="8">
        <f t="shared" si="33"/>
        <v>126.40862066380862</v>
      </c>
      <c r="W101" s="8">
        <f t="shared" si="17"/>
        <v>1.1274075143025235</v>
      </c>
      <c r="X101" s="3">
        <f t="shared" si="18"/>
        <v>600.28849643952503</v>
      </c>
      <c r="Y101" s="9">
        <f t="shared" si="19"/>
        <v>1.006873325346888</v>
      </c>
      <c r="Z101" s="18">
        <v>604.41447457754805</v>
      </c>
      <c r="AA101" s="20">
        <v>112.123273137852</v>
      </c>
    </row>
    <row r="102" spans="1:27" x14ac:dyDescent="0.45">
      <c r="A102">
        <v>101</v>
      </c>
      <c r="B102">
        <v>85</v>
      </c>
      <c r="C102" s="13">
        <f t="shared" si="20"/>
        <v>65</v>
      </c>
      <c r="D102">
        <v>129.5</v>
      </c>
      <c r="E102" s="15">
        <f t="shared" si="21"/>
        <v>39.5</v>
      </c>
      <c r="F102" s="4">
        <v>1.8683000000000002E-2</v>
      </c>
      <c r="G102" s="15">
        <v>24.9</v>
      </c>
      <c r="H102" s="15">
        <v>1.4</v>
      </c>
      <c r="I102" s="11">
        <v>8.2508087158203097E-2</v>
      </c>
      <c r="J102" s="6">
        <v>71000</v>
      </c>
      <c r="K102" s="7">
        <f t="shared" si="22"/>
        <v>2.3E-5</v>
      </c>
      <c r="L102" s="8">
        <f t="shared" si="23"/>
        <v>1.4</v>
      </c>
      <c r="M102" s="5">
        <f t="shared" si="24"/>
        <v>0.32666666666666661</v>
      </c>
      <c r="N102" s="5">
        <f t="shared" si="25"/>
        <v>0.2286666666666666</v>
      </c>
      <c r="O102" s="3">
        <f t="shared" si="26"/>
        <v>-148.60300000000001</v>
      </c>
      <c r="P102" s="9">
        <f t="shared" si="27"/>
        <v>0.31173777778562828</v>
      </c>
      <c r="Q102" s="9">
        <f t="shared" si="28"/>
        <v>2.4687056555459823</v>
      </c>
      <c r="R102" s="9">
        <f t="shared" si="29"/>
        <v>-0.19828961088722749</v>
      </c>
      <c r="S102" s="8">
        <f t="shared" si="30"/>
        <v>-105.97318247649284</v>
      </c>
      <c r="T102" s="8">
        <f t="shared" si="31"/>
        <v>-0.14163543634801964</v>
      </c>
      <c r="U102" s="8">
        <f t="shared" si="32"/>
        <v>-7.5572622108550469</v>
      </c>
      <c r="V102" s="8">
        <f t="shared" si="33"/>
        <v>113.53070973396338</v>
      </c>
      <c r="W102" s="8">
        <f t="shared" si="17"/>
        <v>1.2304271756845473</v>
      </c>
      <c r="X102" s="3">
        <f t="shared" si="18"/>
        <v>590.93224567709035</v>
      </c>
      <c r="Y102" s="9">
        <f t="shared" si="19"/>
        <v>1.0178308724440948</v>
      </c>
      <c r="Z102" s="18">
        <v>601.46908317286102</v>
      </c>
      <c r="AA102" s="20">
        <v>92.269345132759</v>
      </c>
    </row>
    <row r="103" spans="1:27" x14ac:dyDescent="0.45">
      <c r="A103">
        <v>102</v>
      </c>
      <c r="B103">
        <v>83.7</v>
      </c>
      <c r="C103" s="13">
        <f t="shared" si="20"/>
        <v>63.7</v>
      </c>
      <c r="D103">
        <v>120.9</v>
      </c>
      <c r="E103" s="15">
        <f t="shared" si="21"/>
        <v>30.900000000000006</v>
      </c>
      <c r="F103" s="4">
        <v>2.5666999999999999E-2</v>
      </c>
      <c r="G103" s="15">
        <v>34.200000000000003</v>
      </c>
      <c r="H103" s="15">
        <v>1.8</v>
      </c>
      <c r="I103" s="11">
        <v>0.11609978228807399</v>
      </c>
      <c r="J103" s="6">
        <v>71000</v>
      </c>
      <c r="K103" s="7">
        <f t="shared" si="22"/>
        <v>2.3E-5</v>
      </c>
      <c r="L103" s="8">
        <f t="shared" si="23"/>
        <v>1.8</v>
      </c>
      <c r="M103" s="5">
        <f t="shared" si="24"/>
        <v>0.54</v>
      </c>
      <c r="N103" s="5">
        <f t="shared" si="25"/>
        <v>0.48600000000000004</v>
      </c>
      <c r="O103" s="3">
        <f t="shared" si="26"/>
        <v>-187.23978</v>
      </c>
      <c r="P103" s="9">
        <f t="shared" si="27"/>
        <v>0.67489864370042141</v>
      </c>
      <c r="Q103" s="9">
        <f t="shared" si="28"/>
        <v>5.9266598359205096</v>
      </c>
      <c r="R103" s="9">
        <f t="shared" si="29"/>
        <v>-0.34658829449827527</v>
      </c>
      <c r="S103" s="8">
        <f t="shared" si="30"/>
        <v>-103.70037397717788</v>
      </c>
      <c r="T103" s="8">
        <f t="shared" si="31"/>
        <v>-0.19254905249904181</v>
      </c>
      <c r="U103" s="8">
        <f t="shared" si="32"/>
        <v>-10.975295992445378</v>
      </c>
      <c r="V103" s="8">
        <f t="shared" si="33"/>
        <v>114.67615492505323</v>
      </c>
      <c r="W103" s="8">
        <f t="shared" si="17"/>
        <v>1.170439569638319</v>
      </c>
      <c r="X103" s="3">
        <f t="shared" si="18"/>
        <v>754.53292090134346</v>
      </c>
      <c r="Y103" s="9">
        <f t="shared" si="19"/>
        <v>1.009812085454671</v>
      </c>
      <c r="Z103" s="18">
        <v>761.93646239959003</v>
      </c>
      <c r="AA103" s="20">
        <v>97.976997616792502</v>
      </c>
    </row>
    <row r="104" spans="1:27" x14ac:dyDescent="0.45">
      <c r="A104">
        <v>103</v>
      </c>
      <c r="B104">
        <v>89</v>
      </c>
      <c r="C104" s="13">
        <f t="shared" si="20"/>
        <v>69</v>
      </c>
      <c r="D104">
        <v>100.2</v>
      </c>
      <c r="E104" s="15">
        <f t="shared" si="21"/>
        <v>10.200000000000003</v>
      </c>
      <c r="F104" s="4">
        <v>3.0886E-2</v>
      </c>
      <c r="G104" s="15">
        <v>33.799999999999997</v>
      </c>
      <c r="H104" s="15">
        <v>1.5</v>
      </c>
      <c r="I104" s="11">
        <v>0.290222257375717</v>
      </c>
      <c r="J104" s="6">
        <v>71000</v>
      </c>
      <c r="K104" s="7">
        <f t="shared" si="22"/>
        <v>2.3E-5</v>
      </c>
      <c r="L104" s="8">
        <f t="shared" si="23"/>
        <v>1.5</v>
      </c>
      <c r="M104" s="5">
        <f t="shared" si="24"/>
        <v>0.375</v>
      </c>
      <c r="N104" s="5">
        <f t="shared" si="25"/>
        <v>0.28125</v>
      </c>
      <c r="O104" s="3">
        <f t="shared" si="26"/>
        <v>-169.0155</v>
      </c>
      <c r="P104" s="9">
        <f t="shared" si="27"/>
        <v>4.0865039319593404</v>
      </c>
      <c r="Q104" s="9">
        <f t="shared" si="28"/>
        <v>12.229811540540995</v>
      </c>
      <c r="R104" s="9">
        <f t="shared" si="29"/>
        <v>-0.72365748760597615</v>
      </c>
      <c r="S104" s="8">
        <f t="shared" si="30"/>
        <v>-109.99572051881107</v>
      </c>
      <c r="T104" s="8">
        <f t="shared" si="31"/>
        <v>-0.48243832507065076</v>
      </c>
      <c r="U104" s="8">
        <f t="shared" si="32"/>
        <v>-32.612830774775986</v>
      </c>
      <c r="V104" s="8">
        <f t="shared" si="33"/>
        <v>142.61099937335879</v>
      </c>
      <c r="W104" s="8">
        <f t="shared" si="17"/>
        <v>1.2718167432000336</v>
      </c>
      <c r="X104" s="3">
        <f t="shared" si="18"/>
        <v>682.48904727297111</v>
      </c>
      <c r="Y104" s="9">
        <f t="shared" si="19"/>
        <v>1.0055957319239943</v>
      </c>
      <c r="Z104" s="18">
        <v>686.30807302257301</v>
      </c>
      <c r="AA104" s="20">
        <v>112.13172034088301</v>
      </c>
    </row>
    <row r="105" spans="1:27" x14ac:dyDescent="0.45">
      <c r="A105">
        <v>104</v>
      </c>
      <c r="B105">
        <v>78</v>
      </c>
      <c r="C105" s="13">
        <f t="shared" si="20"/>
        <v>58</v>
      </c>
      <c r="D105">
        <v>123.3</v>
      </c>
      <c r="E105" s="15">
        <f t="shared" si="21"/>
        <v>33.299999999999997</v>
      </c>
      <c r="F105" s="4">
        <v>2.2093999999999999E-2</v>
      </c>
      <c r="G105" s="15">
        <v>32.799999999999997</v>
      </c>
      <c r="H105" s="15">
        <v>1.6</v>
      </c>
      <c r="I105" s="11">
        <v>9.7753793001174899E-2</v>
      </c>
      <c r="J105" s="6">
        <v>71000</v>
      </c>
      <c r="K105" s="7">
        <f t="shared" si="22"/>
        <v>2.3E-5</v>
      </c>
      <c r="L105" s="8">
        <f t="shared" si="23"/>
        <v>1.6</v>
      </c>
      <c r="M105" s="5">
        <f t="shared" si="24"/>
        <v>0.42666666666666675</v>
      </c>
      <c r="N105" s="5">
        <f t="shared" si="25"/>
        <v>0.34133333333333343</v>
      </c>
      <c r="O105" s="3">
        <f t="shared" si="26"/>
        <v>-151.54239999999999</v>
      </c>
      <c r="P105" s="9">
        <f t="shared" si="27"/>
        <v>0.3936440248546304</v>
      </c>
      <c r="Q105" s="9">
        <f t="shared" si="28"/>
        <v>3.5443606497465798</v>
      </c>
      <c r="R105" s="9">
        <f t="shared" si="29"/>
        <v>-0.21611955181381579</v>
      </c>
      <c r="S105" s="8">
        <f t="shared" si="30"/>
        <v>-94.508368391417392</v>
      </c>
      <c r="T105" s="8">
        <f t="shared" si="31"/>
        <v>-0.13507471988363487</v>
      </c>
      <c r="U105" s="8">
        <f t="shared" si="32"/>
        <v>-8.3070952728435383</v>
      </c>
      <c r="V105" s="8">
        <f t="shared" si="33"/>
        <v>102.81572984731868</v>
      </c>
      <c r="W105" s="8">
        <f t="shared" si="17"/>
        <v>1.1944532041305311</v>
      </c>
      <c r="X105" s="3">
        <f t="shared" si="18"/>
        <v>697.85180054572425</v>
      </c>
      <c r="Y105" s="9">
        <f t="shared" si="19"/>
        <v>1.0116763760750114</v>
      </c>
      <c r="Z105" s="18">
        <v>706.00018061352</v>
      </c>
      <c r="AA105" s="20">
        <v>86.077654186679098</v>
      </c>
    </row>
    <row r="106" spans="1:27" x14ac:dyDescent="0.45">
      <c r="A106">
        <v>105</v>
      </c>
      <c r="B106">
        <v>85.9</v>
      </c>
      <c r="C106" s="13">
        <f t="shared" si="20"/>
        <v>65.900000000000006</v>
      </c>
      <c r="D106">
        <v>124.8</v>
      </c>
      <c r="E106" s="15">
        <f t="shared" si="21"/>
        <v>34.799999999999997</v>
      </c>
      <c r="F106" s="4">
        <v>2.2089000000000001E-2</v>
      </c>
      <c r="G106" s="15">
        <v>28.5</v>
      </c>
      <c r="H106" s="15">
        <v>1</v>
      </c>
      <c r="I106" s="11">
        <v>9.8117507994174902E-2</v>
      </c>
      <c r="J106" s="6">
        <v>71000</v>
      </c>
      <c r="K106" s="7">
        <f t="shared" si="22"/>
        <v>2.3E-5</v>
      </c>
      <c r="L106" s="8">
        <f t="shared" si="23"/>
        <v>1</v>
      </c>
      <c r="M106" s="5">
        <f t="shared" si="24"/>
        <v>0.16666666666666666</v>
      </c>
      <c r="N106" s="5">
        <f t="shared" si="25"/>
        <v>8.3333333333333329E-2</v>
      </c>
      <c r="O106" s="3">
        <f t="shared" si="26"/>
        <v>-107.61470000000001</v>
      </c>
      <c r="P106" s="9">
        <f t="shared" si="27"/>
        <v>0.12569581962615312</v>
      </c>
      <c r="Q106" s="9">
        <f t="shared" si="28"/>
        <v>1.0222424126815139</v>
      </c>
      <c r="R106" s="9">
        <f t="shared" si="29"/>
        <v>-7.1736309661860648E-2</v>
      </c>
      <c r="S106" s="8">
        <f t="shared" si="30"/>
        <v>-107.51148497712259</v>
      </c>
      <c r="T106" s="8">
        <f t="shared" si="31"/>
        <v>-7.1736309661860648E-2</v>
      </c>
      <c r="U106" s="8">
        <f t="shared" si="32"/>
        <v>-6.1334544760890868</v>
      </c>
      <c r="V106" s="8">
        <f t="shared" si="33"/>
        <v>113.64500737656063</v>
      </c>
      <c r="W106" s="8">
        <f t="shared" si="17"/>
        <v>1.3120500834686699</v>
      </c>
      <c r="X106" s="3">
        <f t="shared" si="18"/>
        <v>545.61366566090919</v>
      </c>
      <c r="Y106" s="9">
        <f t="shared" si="19"/>
        <v>1.0158737972535359</v>
      </c>
      <c r="Z106" s="18">
        <v>554.27462636836901</v>
      </c>
      <c r="AA106" s="20">
        <v>86.616363817543501</v>
      </c>
    </row>
    <row r="107" spans="1:27" x14ac:dyDescent="0.45">
      <c r="A107">
        <v>106</v>
      </c>
      <c r="B107">
        <v>86.1</v>
      </c>
      <c r="C107" s="13">
        <f t="shared" si="20"/>
        <v>66.099999999999994</v>
      </c>
      <c r="D107">
        <v>117.5</v>
      </c>
      <c r="E107" s="15">
        <f t="shared" si="21"/>
        <v>27.5</v>
      </c>
      <c r="F107" s="4">
        <v>2.5843000000000001E-2</v>
      </c>
      <c r="G107" s="15">
        <v>31.9</v>
      </c>
      <c r="H107" s="15">
        <v>2</v>
      </c>
      <c r="I107" s="11">
        <v>0.12420216202735899</v>
      </c>
      <c r="J107" s="6">
        <v>71000</v>
      </c>
      <c r="K107" s="7">
        <f t="shared" si="22"/>
        <v>2.3E-5</v>
      </c>
      <c r="L107" s="8">
        <f t="shared" si="23"/>
        <v>2</v>
      </c>
      <c r="M107" s="5">
        <f t="shared" si="24"/>
        <v>0.66666666666666663</v>
      </c>
      <c r="N107" s="5">
        <f t="shared" si="25"/>
        <v>0.66666666666666663</v>
      </c>
      <c r="O107" s="3">
        <f t="shared" si="26"/>
        <v>-215.8826</v>
      </c>
      <c r="P107" s="9">
        <f t="shared" si="27"/>
        <v>1.3893262619886519</v>
      </c>
      <c r="Q107" s="9">
        <f t="shared" si="28"/>
        <v>10.232235623128163</v>
      </c>
      <c r="R107" s="9">
        <f t="shared" si="29"/>
        <v>-0.6415194748042734</v>
      </c>
      <c r="S107" s="8">
        <f t="shared" si="30"/>
        <v>-107.32512627739852</v>
      </c>
      <c r="T107" s="8">
        <f t="shared" si="31"/>
        <v>-0.3207597374021367</v>
      </c>
      <c r="U107" s="8">
        <f t="shared" si="32"/>
        <v>-15.348353434692241</v>
      </c>
      <c r="V107" s="8">
        <f t="shared" si="33"/>
        <v>122.67473776250822</v>
      </c>
      <c r="W107" s="8">
        <f t="shared" si="17"/>
        <v>1.1393006402513828</v>
      </c>
      <c r="X107" s="3">
        <f t="shared" si="18"/>
        <v>769.85716672479225</v>
      </c>
      <c r="Y107" s="9">
        <f t="shared" si="19"/>
        <v>1.008431169301244</v>
      </c>
      <c r="Z107" s="18">
        <v>776.34796283522496</v>
      </c>
      <c r="AA107" s="20">
        <v>107.67547513660701</v>
      </c>
    </row>
    <row r="108" spans="1:27" x14ac:dyDescent="0.45">
      <c r="A108">
        <v>107</v>
      </c>
      <c r="B108">
        <v>77.400000000000006</v>
      </c>
      <c r="C108" s="13">
        <f t="shared" si="20"/>
        <v>57.400000000000006</v>
      </c>
      <c r="D108">
        <v>100.8</v>
      </c>
      <c r="E108" s="15">
        <f t="shared" si="21"/>
        <v>10.799999999999997</v>
      </c>
      <c r="F108" s="4">
        <v>1.8453000000000001E-2</v>
      </c>
      <c r="G108" s="15">
        <v>22.6</v>
      </c>
      <c r="H108" s="15">
        <v>1.1000000000000001</v>
      </c>
      <c r="I108" s="11">
        <v>0.171356841921806</v>
      </c>
      <c r="J108" s="6">
        <v>71000</v>
      </c>
      <c r="K108" s="7">
        <f t="shared" si="22"/>
        <v>2.3E-5</v>
      </c>
      <c r="L108" s="8">
        <f t="shared" si="23"/>
        <v>1.1000000000000001</v>
      </c>
      <c r="M108" s="5">
        <f t="shared" si="24"/>
        <v>0.20166666666666669</v>
      </c>
      <c r="N108" s="5">
        <f t="shared" si="25"/>
        <v>0.11091666666666671</v>
      </c>
      <c r="O108" s="3">
        <f t="shared" si="26"/>
        <v>-103.10762000000001</v>
      </c>
      <c r="P108" s="9">
        <f t="shared" si="27"/>
        <v>2.3762852080685875</v>
      </c>
      <c r="Q108" s="9">
        <f t="shared" si="28"/>
        <v>5.031567341139092</v>
      </c>
      <c r="R108" s="9">
        <f t="shared" si="29"/>
        <v>-0.44527144611850394</v>
      </c>
      <c r="S108" s="8">
        <f t="shared" si="30"/>
        <v>-91.612204850926418</v>
      </c>
      <c r="T108" s="8">
        <f t="shared" si="31"/>
        <v>-0.40479222374409446</v>
      </c>
      <c r="U108" s="8">
        <f t="shared" si="32"/>
        <v>-24.949920699863291</v>
      </c>
      <c r="V108" s="8">
        <f t="shared" si="33"/>
        <v>116.56423415075173</v>
      </c>
      <c r="W108" s="8">
        <f t="shared" si="17"/>
        <v>1.3347181336156766</v>
      </c>
      <c r="X108" s="3">
        <f t="shared" si="18"/>
        <v>522.59802435612187</v>
      </c>
      <c r="Y108" s="9">
        <f t="shared" si="19"/>
        <v>1.0073984224241737</v>
      </c>
      <c r="Z108" s="18">
        <v>526.46442529834701</v>
      </c>
      <c r="AA108" s="20">
        <v>87.332472089058797</v>
      </c>
    </row>
    <row r="109" spans="1:27" x14ac:dyDescent="0.45">
      <c r="A109">
        <v>108</v>
      </c>
      <c r="B109">
        <v>48.6</v>
      </c>
      <c r="C109" s="13">
        <f t="shared" si="20"/>
        <v>28.6</v>
      </c>
      <c r="D109">
        <v>112.4</v>
      </c>
      <c r="E109" s="15">
        <f t="shared" si="21"/>
        <v>22.400000000000006</v>
      </c>
      <c r="F109" s="4">
        <v>1.0547000000000001E-2</v>
      </c>
      <c r="G109" s="15">
        <v>28.5</v>
      </c>
      <c r="H109" s="15">
        <v>2</v>
      </c>
      <c r="I109" s="11">
        <v>5.7294517755508402E-2</v>
      </c>
      <c r="J109" s="6">
        <v>71000</v>
      </c>
      <c r="K109" s="7">
        <f t="shared" si="22"/>
        <v>2.3E-5</v>
      </c>
      <c r="L109" s="8">
        <f t="shared" si="23"/>
        <v>2</v>
      </c>
      <c r="M109" s="5">
        <f t="shared" si="24"/>
        <v>0.66666666666666663</v>
      </c>
      <c r="N109" s="5">
        <f t="shared" si="25"/>
        <v>0.66666666666666663</v>
      </c>
      <c r="O109" s="3">
        <f t="shared" si="26"/>
        <v>-93.407600000000002</v>
      </c>
      <c r="P109" s="9">
        <f t="shared" si="27"/>
        <v>1.1142700000787358</v>
      </c>
      <c r="Q109" s="9">
        <f t="shared" si="28"/>
        <v>6.0507678580729882</v>
      </c>
      <c r="R109" s="9">
        <f t="shared" si="29"/>
        <v>-0.4246152882858239</v>
      </c>
      <c r="S109" s="8">
        <f t="shared" si="30"/>
        <v>-46.188703045527006</v>
      </c>
      <c r="T109" s="8">
        <f t="shared" si="31"/>
        <v>-0.21230764414291195</v>
      </c>
      <c r="U109" s="8">
        <f t="shared" si="32"/>
        <v>-9.0761517871094881</v>
      </c>
      <c r="V109" s="8">
        <f t="shared" si="33"/>
        <v>55.266078233213449</v>
      </c>
      <c r="W109" s="8">
        <f t="shared" si="17"/>
        <v>1.1387498957265227</v>
      </c>
      <c r="X109" s="3">
        <f t="shared" si="18"/>
        <v>727.95868580629678</v>
      </c>
      <c r="Y109" s="9">
        <f t="shared" si="19"/>
        <v>1.0074074467371257</v>
      </c>
      <c r="Z109" s="18">
        <v>733.35100099823501</v>
      </c>
      <c r="AA109" s="20">
        <v>48.532235603809802</v>
      </c>
    </row>
    <row r="110" spans="1:27" x14ac:dyDescent="0.45">
      <c r="A110">
        <v>109</v>
      </c>
      <c r="B110">
        <v>83.3</v>
      </c>
      <c r="C110" s="13">
        <f t="shared" si="20"/>
        <v>63.3</v>
      </c>
      <c r="D110">
        <v>103.4</v>
      </c>
      <c r="E110" s="15">
        <f t="shared" si="21"/>
        <v>13.400000000000006</v>
      </c>
      <c r="F110" s="4">
        <v>2.3774E-2</v>
      </c>
      <c r="G110" s="15">
        <v>27.7</v>
      </c>
      <c r="H110" s="15">
        <v>1.1000000000000001</v>
      </c>
      <c r="I110" s="11">
        <v>0.186623394489288</v>
      </c>
      <c r="J110" s="6">
        <v>71000</v>
      </c>
      <c r="K110" s="7">
        <f t="shared" si="22"/>
        <v>2.3E-5</v>
      </c>
      <c r="L110" s="8">
        <f t="shared" si="23"/>
        <v>1.1000000000000001</v>
      </c>
      <c r="M110" s="5">
        <f t="shared" si="24"/>
        <v>0.20166666666666669</v>
      </c>
      <c r="N110" s="5">
        <f t="shared" si="25"/>
        <v>0.11091666666666671</v>
      </c>
      <c r="O110" s="3">
        <f t="shared" si="26"/>
        <v>-113.70578999999999</v>
      </c>
      <c r="P110" s="9">
        <f t="shared" si="27"/>
        <v>1.2450155340445228</v>
      </c>
      <c r="Q110" s="9">
        <f t="shared" si="28"/>
        <v>3.9961368966798059</v>
      </c>
      <c r="R110" s="9">
        <f t="shared" si="29"/>
        <v>-0.28852973983247693</v>
      </c>
      <c r="S110" s="8">
        <f t="shared" si="30"/>
        <v>-102.26788083680499</v>
      </c>
      <c r="T110" s="8">
        <f t="shared" si="31"/>
        <v>-0.26229976348406991</v>
      </c>
      <c r="U110" s="8">
        <f t="shared" si="32"/>
        <v>-19.815554859569279</v>
      </c>
      <c r="V110" s="8">
        <f t="shared" si="33"/>
        <v>122.08428103129626</v>
      </c>
      <c r="W110" s="8">
        <f t="shared" si="17"/>
        <v>1.3099476165038468</v>
      </c>
      <c r="X110" s="3">
        <f t="shared" si="18"/>
        <v>556.38941541796601</v>
      </c>
      <c r="Y110" s="9">
        <f t="shared" si="19"/>
        <v>1.0073784541333519</v>
      </c>
      <c r="Z110" s="18">
        <v>560.49470919990995</v>
      </c>
      <c r="AA110" s="20">
        <v>93.197834396714399</v>
      </c>
    </row>
    <row r="111" spans="1:27" x14ac:dyDescent="0.45">
      <c r="A111">
        <v>110</v>
      </c>
      <c r="B111">
        <v>76.7</v>
      </c>
      <c r="C111" s="13">
        <f t="shared" si="20"/>
        <v>56.7</v>
      </c>
      <c r="D111">
        <v>115.9</v>
      </c>
      <c r="E111" s="15">
        <f t="shared" si="21"/>
        <v>25.900000000000006</v>
      </c>
      <c r="F111" s="4">
        <v>2.1031000000000001E-2</v>
      </c>
      <c r="G111" s="15">
        <v>29.5</v>
      </c>
      <c r="H111" s="15">
        <v>1.7</v>
      </c>
      <c r="I111" s="11">
        <v>0.105302289128303</v>
      </c>
      <c r="J111" s="6">
        <v>71000</v>
      </c>
      <c r="K111" s="7">
        <f t="shared" si="22"/>
        <v>2.3E-5</v>
      </c>
      <c r="L111" s="8">
        <f t="shared" si="23"/>
        <v>1.7</v>
      </c>
      <c r="M111" s="5">
        <f t="shared" si="24"/>
        <v>0.48166666666666663</v>
      </c>
      <c r="N111" s="5">
        <f t="shared" si="25"/>
        <v>0.4094166666666666</v>
      </c>
      <c r="O111" s="3">
        <f t="shared" si="26"/>
        <v>-157.40487000000002</v>
      </c>
      <c r="P111" s="9">
        <f t="shared" si="27"/>
        <v>0.95337304057580374</v>
      </c>
      <c r="Q111" s="9">
        <f t="shared" si="28"/>
        <v>6.1424169742997075</v>
      </c>
      <c r="R111" s="9">
        <f t="shared" si="29"/>
        <v>-0.41643504910506507</v>
      </c>
      <c r="S111" s="8">
        <f t="shared" si="30"/>
        <v>-92.086621097119945</v>
      </c>
      <c r="T111" s="8">
        <f t="shared" si="31"/>
        <v>-0.24496179359121475</v>
      </c>
      <c r="U111" s="8">
        <f t="shared" si="32"/>
        <v>-12.752422784013245</v>
      </c>
      <c r="V111" s="8">
        <f t="shared" si="33"/>
        <v>104.83990242627627</v>
      </c>
      <c r="W111" s="8">
        <f t="shared" si="17"/>
        <v>1.1821936300956604</v>
      </c>
      <c r="X111" s="3">
        <f t="shared" si="18"/>
        <v>683.57780956070906</v>
      </c>
      <c r="Y111" s="9">
        <f t="shared" si="19"/>
        <v>1.0089432472118216</v>
      </c>
      <c r="Z111" s="18">
        <v>689.69121490012606</v>
      </c>
      <c r="AA111" s="20">
        <v>88.682513386400899</v>
      </c>
    </row>
    <row r="112" spans="1:27" x14ac:dyDescent="0.45">
      <c r="A112">
        <v>111</v>
      </c>
      <c r="B112">
        <v>52.4</v>
      </c>
      <c r="C112" s="13">
        <f t="shared" si="20"/>
        <v>32.4</v>
      </c>
      <c r="D112">
        <v>123.6</v>
      </c>
      <c r="E112" s="15">
        <f t="shared" si="21"/>
        <v>33.599999999999994</v>
      </c>
      <c r="F112" s="4">
        <v>9.7839999999999993E-3</v>
      </c>
      <c r="G112" s="15">
        <v>24.6</v>
      </c>
      <c r="H112" s="15">
        <v>1.7</v>
      </c>
      <c r="I112" s="11">
        <v>4.5041415840387303E-2</v>
      </c>
      <c r="J112" s="6">
        <v>71000</v>
      </c>
      <c r="K112" s="7">
        <f t="shared" si="22"/>
        <v>2.3E-5</v>
      </c>
      <c r="L112" s="8">
        <f t="shared" si="23"/>
        <v>1.7</v>
      </c>
      <c r="M112" s="5">
        <f t="shared" si="24"/>
        <v>0.48166666666666663</v>
      </c>
      <c r="N112" s="5">
        <f t="shared" si="25"/>
        <v>0.4094166666666666</v>
      </c>
      <c r="O112" s="3">
        <f t="shared" si="26"/>
        <v>-89.945639999999997</v>
      </c>
      <c r="P112" s="9">
        <f t="shared" si="27"/>
        <v>0.41518510658984242</v>
      </c>
      <c r="Q112" s="9">
        <f t="shared" si="28"/>
        <v>2.8260471311097448</v>
      </c>
      <c r="R112" s="9">
        <f t="shared" si="29"/>
        <v>-0.2297599293585158</v>
      </c>
      <c r="S112" s="8">
        <f t="shared" si="30"/>
        <v>-52.705778532879314</v>
      </c>
      <c r="T112" s="8">
        <f t="shared" si="31"/>
        <v>-0.13515289962265636</v>
      </c>
      <c r="U112" s="8">
        <f t="shared" si="32"/>
        <v>-5.8672258777364945</v>
      </c>
      <c r="V112" s="8">
        <f t="shared" si="33"/>
        <v>58.573472191810929</v>
      </c>
      <c r="W112" s="8">
        <f t="shared" si="17"/>
        <v>1.1569466427181843</v>
      </c>
      <c r="X112" s="3">
        <f t="shared" si="18"/>
        <v>635.41211162223237</v>
      </c>
      <c r="Y112" s="9">
        <f t="shared" si="19"/>
        <v>1.0129803606228334</v>
      </c>
      <c r="Z112" s="18">
        <v>643.65998997520501</v>
      </c>
      <c r="AA112" s="20">
        <v>50.627634870174901</v>
      </c>
    </row>
    <row r="113" spans="1:27" x14ac:dyDescent="0.45">
      <c r="A113">
        <v>112</v>
      </c>
      <c r="B113">
        <v>44.5</v>
      </c>
      <c r="C113" s="13">
        <f t="shared" si="20"/>
        <v>24.5</v>
      </c>
      <c r="D113">
        <v>105.1</v>
      </c>
      <c r="E113" s="15">
        <f t="shared" si="21"/>
        <v>15.099999999999994</v>
      </c>
      <c r="F113" s="4">
        <v>8.4169999999999991E-3</v>
      </c>
      <c r="G113" s="15">
        <v>25</v>
      </c>
      <c r="H113" s="15">
        <v>1.3</v>
      </c>
      <c r="I113" s="11">
        <v>6.0596257448196397E-2</v>
      </c>
      <c r="J113" s="6">
        <v>71000</v>
      </c>
      <c r="K113" s="7">
        <f t="shared" si="22"/>
        <v>2.3E-5</v>
      </c>
      <c r="L113" s="8">
        <f t="shared" si="23"/>
        <v>1.3</v>
      </c>
      <c r="M113" s="5">
        <f t="shared" si="24"/>
        <v>0.28166666666666668</v>
      </c>
      <c r="N113" s="5">
        <f t="shared" si="25"/>
        <v>0.18308333333333338</v>
      </c>
      <c r="O113" s="3">
        <f t="shared" si="26"/>
        <v>-52.011049999999997</v>
      </c>
      <c r="P113" s="9">
        <f t="shared" si="27"/>
        <v>0.73531429048651942</v>
      </c>
      <c r="Q113" s="9">
        <f t="shared" si="28"/>
        <v>2.3944085992638526</v>
      </c>
      <c r="R113" s="9">
        <f t="shared" si="29"/>
        <v>-0.1915526879411083</v>
      </c>
      <c r="S113" s="8">
        <f t="shared" si="30"/>
        <v>-39.462403213416067</v>
      </c>
      <c r="T113" s="8">
        <f t="shared" si="31"/>
        <v>-0.14734822149316024</v>
      </c>
      <c r="U113" s="8">
        <f t="shared" si="32"/>
        <v>-8.5008589322977102</v>
      </c>
      <c r="V113" s="8">
        <f t="shared" si="33"/>
        <v>47.963941144922529</v>
      </c>
      <c r="W113" s="8">
        <f t="shared" si="17"/>
        <v>1.2746700653579959</v>
      </c>
      <c r="X113" s="3">
        <f t="shared" si="18"/>
        <v>571.15788941193864</v>
      </c>
      <c r="Y113" s="9">
        <f t="shared" si="19"/>
        <v>1.0075144209126505</v>
      </c>
      <c r="Z113" s="18">
        <v>575.44981020056105</v>
      </c>
      <c r="AA113" s="20">
        <v>37.6285145846362</v>
      </c>
    </row>
    <row r="114" spans="1:27" x14ac:dyDescent="0.45">
      <c r="A114">
        <v>113</v>
      </c>
      <c r="B114">
        <v>59.9</v>
      </c>
      <c r="C114" s="13">
        <f t="shared" si="20"/>
        <v>39.9</v>
      </c>
      <c r="D114">
        <v>105.7</v>
      </c>
      <c r="E114" s="15">
        <f t="shared" si="21"/>
        <v>15.700000000000003</v>
      </c>
      <c r="F114" s="4">
        <v>1.4770999999999999E-2</v>
      </c>
      <c r="G114" s="15">
        <v>27.5</v>
      </c>
      <c r="H114" s="15">
        <v>1.9</v>
      </c>
      <c r="I114" s="11">
        <v>0.100541800260543</v>
      </c>
      <c r="J114" s="6">
        <v>71000</v>
      </c>
      <c r="K114" s="7">
        <f t="shared" si="22"/>
        <v>2.3E-5</v>
      </c>
      <c r="L114" s="8">
        <f t="shared" si="23"/>
        <v>1.9</v>
      </c>
      <c r="M114" s="5">
        <f t="shared" si="24"/>
        <v>0.60166666666666668</v>
      </c>
      <c r="N114" s="5">
        <f t="shared" si="25"/>
        <v>0.57158333333333322</v>
      </c>
      <c r="O114" s="3">
        <f t="shared" si="26"/>
        <v>-123.79773</v>
      </c>
      <c r="P114" s="9">
        <f t="shared" si="27"/>
        <v>2.8722111895213072</v>
      </c>
      <c r="Q114" s="9">
        <f t="shared" si="28"/>
        <v>10.686797396293311</v>
      </c>
      <c r="R114" s="9">
        <f t="shared" si="29"/>
        <v>-0.77722162882133161</v>
      </c>
      <c r="S114" s="8">
        <f t="shared" si="30"/>
        <v>-63.70140841781793</v>
      </c>
      <c r="T114" s="8">
        <f t="shared" si="31"/>
        <v>-0.40906401516912194</v>
      </c>
      <c r="U114" s="8">
        <f t="shared" si="32"/>
        <v>-17.761990132343449</v>
      </c>
      <c r="V114" s="8">
        <f t="shared" si="33"/>
        <v>81.466479630876108</v>
      </c>
      <c r="W114" s="8">
        <f t="shared" si="17"/>
        <v>1.1716791625851506</v>
      </c>
      <c r="X114" s="3">
        <f t="shared" si="18"/>
        <v>697.18359351228867</v>
      </c>
      <c r="Y114" s="9">
        <f t="shared" si="19"/>
        <v>1.006259079904112</v>
      </c>
      <c r="Z114" s="18">
        <v>701.54732133191806</v>
      </c>
      <c r="AA114" s="20">
        <v>69.529682042933501</v>
      </c>
    </row>
    <row r="115" spans="1:27" x14ac:dyDescent="0.45">
      <c r="A115">
        <v>114</v>
      </c>
      <c r="B115">
        <v>78.2</v>
      </c>
      <c r="C115" s="13">
        <f t="shared" si="20"/>
        <v>58.2</v>
      </c>
      <c r="D115">
        <v>100.3</v>
      </c>
      <c r="E115" s="15">
        <f t="shared" si="21"/>
        <v>10.299999999999997</v>
      </c>
      <c r="F115" s="4">
        <v>2.2193999999999998E-2</v>
      </c>
      <c r="G115" s="15">
        <v>27.9</v>
      </c>
      <c r="H115" s="15">
        <v>1.8</v>
      </c>
      <c r="I115" s="11">
        <v>0.200192585587501</v>
      </c>
      <c r="J115" s="6">
        <v>71000</v>
      </c>
      <c r="K115" s="7">
        <f t="shared" si="22"/>
        <v>2.3E-5</v>
      </c>
      <c r="L115" s="8">
        <f t="shared" si="23"/>
        <v>1.8</v>
      </c>
      <c r="M115" s="5">
        <f t="shared" si="24"/>
        <v>0.54</v>
      </c>
      <c r="N115" s="5">
        <f t="shared" si="25"/>
        <v>0.48600000000000004</v>
      </c>
      <c r="O115" s="3">
        <f t="shared" si="26"/>
        <v>-171.07308</v>
      </c>
      <c r="P115" s="9">
        <f t="shared" si="27"/>
        <v>7.7065955617190918</v>
      </c>
      <c r="Q115" s="9">
        <f t="shared" si="28"/>
        <v>19.222491186304765</v>
      </c>
      <c r="R115" s="9">
        <f t="shared" si="29"/>
        <v>-1.3779563574412017</v>
      </c>
      <c r="S115" s="8">
        <f t="shared" si="30"/>
        <v>-90.828153296344183</v>
      </c>
      <c r="T115" s="8">
        <f t="shared" si="31"/>
        <v>-0.76553130968955652</v>
      </c>
      <c r="U115" s="8">
        <f t="shared" si="32"/>
        <v>-35.597205900564376</v>
      </c>
      <c r="V115" s="8">
        <f t="shared" si="33"/>
        <v>126.43231217780404</v>
      </c>
      <c r="W115" s="8">
        <f t="shared" si="17"/>
        <v>1.1511229346924889</v>
      </c>
      <c r="X115" s="3">
        <f t="shared" si="18"/>
        <v>683.27378440286748</v>
      </c>
      <c r="Y115" s="9">
        <f t="shared" si="19"/>
        <v>1.0056005707433189</v>
      </c>
      <c r="Z115" s="18">
        <v>687.10050756947101</v>
      </c>
      <c r="AA115" s="20">
        <v>109.833892078242</v>
      </c>
    </row>
    <row r="116" spans="1:27" x14ac:dyDescent="0.45">
      <c r="A116">
        <v>115</v>
      </c>
      <c r="B116">
        <v>73</v>
      </c>
      <c r="C116" s="13">
        <f t="shared" si="20"/>
        <v>53</v>
      </c>
      <c r="D116">
        <v>123.9</v>
      </c>
      <c r="E116" s="15">
        <f t="shared" si="21"/>
        <v>33.900000000000006</v>
      </c>
      <c r="F116" s="4">
        <v>1.6965000000000001E-2</v>
      </c>
      <c r="G116" s="15">
        <v>26.6</v>
      </c>
      <c r="H116" s="15">
        <v>1.2</v>
      </c>
      <c r="I116" s="11">
        <v>7.6833851635456002E-2</v>
      </c>
      <c r="J116" s="6">
        <v>71000</v>
      </c>
      <c r="K116" s="7">
        <f t="shared" si="22"/>
        <v>2.3E-5</v>
      </c>
      <c r="L116" s="8">
        <f t="shared" si="23"/>
        <v>1.2</v>
      </c>
      <c r="M116" s="5">
        <f t="shared" si="24"/>
        <v>0.24</v>
      </c>
      <c r="N116" s="5">
        <f t="shared" si="25"/>
        <v>0.14399999999999999</v>
      </c>
      <c r="O116" s="3">
        <f t="shared" si="26"/>
        <v>-103.8588</v>
      </c>
      <c r="P116" s="9">
        <f t="shared" si="27"/>
        <v>0.20753405591588278</v>
      </c>
      <c r="Q116" s="9">
        <f t="shared" si="28"/>
        <v>1.539489691629556</v>
      </c>
      <c r="R116" s="9">
        <f t="shared" si="29"/>
        <v>-0.11575110463380116</v>
      </c>
      <c r="S116" s="8">
        <f t="shared" si="30"/>
        <v>-86.405453486678468</v>
      </c>
      <c r="T116" s="8">
        <f t="shared" si="31"/>
        <v>-9.6459253861500963E-2</v>
      </c>
      <c r="U116" s="8">
        <f t="shared" si="32"/>
        <v>-6.4145403817898128</v>
      </c>
      <c r="V116" s="8">
        <f t="shared" si="33"/>
        <v>92.820144230147889</v>
      </c>
      <c r="W116" s="8">
        <f t="shared" si="17"/>
        <v>1.2539572268716455</v>
      </c>
      <c r="X116" s="3">
        <f t="shared" si="18"/>
        <v>568.86914080018164</v>
      </c>
      <c r="Y116" s="9">
        <f t="shared" si="19"/>
        <v>1.0146762470554611</v>
      </c>
      <c r="Z116" s="18">
        <v>577.218004852793</v>
      </c>
      <c r="AA116" s="20">
        <v>74.0217786070058</v>
      </c>
    </row>
    <row r="117" spans="1:27" x14ac:dyDescent="0.45">
      <c r="A117">
        <v>116</v>
      </c>
      <c r="B117">
        <v>41.4</v>
      </c>
      <c r="C117" s="13">
        <f t="shared" si="20"/>
        <v>21.4</v>
      </c>
      <c r="D117">
        <v>118.8</v>
      </c>
      <c r="E117" s="15">
        <f t="shared" si="21"/>
        <v>28.799999999999997</v>
      </c>
      <c r="F117" s="4">
        <v>8.7539999999999996E-3</v>
      </c>
      <c r="G117" s="15">
        <v>34.1</v>
      </c>
      <c r="H117" s="15">
        <v>1.9</v>
      </c>
      <c r="I117" s="11">
        <v>4.0818765759468002E-2</v>
      </c>
      <c r="J117" s="6">
        <v>71000</v>
      </c>
      <c r="K117" s="7">
        <f t="shared" si="22"/>
        <v>2.3E-5</v>
      </c>
      <c r="L117" s="8">
        <f t="shared" si="23"/>
        <v>1.9</v>
      </c>
      <c r="M117" s="5">
        <f t="shared" si="24"/>
        <v>0.60166666666666668</v>
      </c>
      <c r="N117" s="5">
        <f t="shared" si="25"/>
        <v>0.57158333333333322</v>
      </c>
      <c r="O117" s="3">
        <f t="shared" si="26"/>
        <v>-66.397779999999997</v>
      </c>
      <c r="P117" s="9">
        <f t="shared" si="27"/>
        <v>0.31186933120685389</v>
      </c>
      <c r="Q117" s="9">
        <f t="shared" si="28"/>
        <v>2.5616635443327196</v>
      </c>
      <c r="R117" s="9">
        <f t="shared" si="29"/>
        <v>-0.15024419614854656</v>
      </c>
      <c r="S117" s="8">
        <f t="shared" si="30"/>
        <v>-34.802361485138221</v>
      </c>
      <c r="T117" s="8">
        <f t="shared" si="31"/>
        <v>-7.9075892709761356E-2</v>
      </c>
      <c r="U117" s="8">
        <f t="shared" si="32"/>
        <v>-4.25761253905715</v>
      </c>
      <c r="V117" s="8">
        <f t="shared" si="33"/>
        <v>39.060214154062706</v>
      </c>
      <c r="W117" s="8">
        <f t="shared" si="17"/>
        <v>1.1512211164534272</v>
      </c>
      <c r="X117" s="3">
        <f t="shared" si="18"/>
        <v>774.75828848190304</v>
      </c>
      <c r="Y117" s="9">
        <f t="shared" si="19"/>
        <v>1.0088044252940114</v>
      </c>
      <c r="Z117" s="18">
        <v>781.57958995375805</v>
      </c>
      <c r="AA117" s="20">
        <v>33.929376030206697</v>
      </c>
    </row>
    <row r="118" spans="1:27" x14ac:dyDescent="0.45">
      <c r="A118">
        <v>117</v>
      </c>
      <c r="B118">
        <v>83.9</v>
      </c>
      <c r="C118" s="13">
        <f t="shared" si="20"/>
        <v>63.900000000000006</v>
      </c>
      <c r="D118">
        <v>126.9</v>
      </c>
      <c r="E118" s="15">
        <f t="shared" si="21"/>
        <v>36.900000000000006</v>
      </c>
      <c r="F118" s="4">
        <v>1.9224999999999999E-2</v>
      </c>
      <c r="G118" s="15">
        <v>25.5</v>
      </c>
      <c r="H118" s="15">
        <v>1.9</v>
      </c>
      <c r="I118" s="11">
        <v>8.58492031693458E-2</v>
      </c>
      <c r="J118" s="6">
        <v>71000</v>
      </c>
      <c r="K118" s="7">
        <f t="shared" si="22"/>
        <v>2.3E-5</v>
      </c>
      <c r="L118" s="8">
        <f t="shared" si="23"/>
        <v>1.9</v>
      </c>
      <c r="M118" s="5">
        <f t="shared" si="24"/>
        <v>0.60166666666666668</v>
      </c>
      <c r="N118" s="5">
        <f t="shared" si="25"/>
        <v>0.57158333333333322</v>
      </c>
      <c r="O118" s="3">
        <f t="shared" si="26"/>
        <v>-198.26253000000003</v>
      </c>
      <c r="P118" s="9">
        <f t="shared" si="27"/>
        <v>0.86684378100111914</v>
      </c>
      <c r="Q118" s="9">
        <f t="shared" si="28"/>
        <v>6.6359993634656771</v>
      </c>
      <c r="R118" s="9">
        <f t="shared" si="29"/>
        <v>-0.52047053831103329</v>
      </c>
      <c r="S118" s="8">
        <f t="shared" si="30"/>
        <v>-103.98385701422553</v>
      </c>
      <c r="T118" s="8">
        <f t="shared" si="31"/>
        <v>-0.27393186226896488</v>
      </c>
      <c r="U118" s="8">
        <f t="shared" si="32"/>
        <v>-11.029361822934634</v>
      </c>
      <c r="V118" s="8">
        <f t="shared" si="33"/>
        <v>115.0141974857017</v>
      </c>
      <c r="W118" s="8">
        <f t="shared" si="17"/>
        <v>1.1265690847529624</v>
      </c>
      <c r="X118" s="3">
        <f t="shared" si="18"/>
        <v>679.21123847134299</v>
      </c>
      <c r="Y118" s="9">
        <f t="shared" si="19"/>
        <v>1.0139065121724624</v>
      </c>
      <c r="Z118" s="18">
        <v>688.656697826818</v>
      </c>
      <c r="AA118" s="20">
        <v>102.092449581929</v>
      </c>
    </row>
    <row r="119" spans="1:27" x14ac:dyDescent="0.45">
      <c r="A119">
        <v>118</v>
      </c>
      <c r="B119">
        <v>89.5</v>
      </c>
      <c r="C119" s="13">
        <f t="shared" si="20"/>
        <v>69.5</v>
      </c>
      <c r="D119">
        <v>120.6</v>
      </c>
      <c r="E119" s="15">
        <f t="shared" si="21"/>
        <v>30.599999999999994</v>
      </c>
      <c r="F119" s="4">
        <v>2.4393999999999999E-2</v>
      </c>
      <c r="G119" s="15">
        <v>28.8</v>
      </c>
      <c r="H119" s="15">
        <v>1.9</v>
      </c>
      <c r="I119" s="11">
        <v>0.113465748727321</v>
      </c>
      <c r="J119" s="6">
        <v>71000</v>
      </c>
      <c r="K119" s="7">
        <f t="shared" si="22"/>
        <v>2.3E-5</v>
      </c>
      <c r="L119" s="8">
        <f t="shared" si="23"/>
        <v>1.9</v>
      </c>
      <c r="M119" s="5">
        <f t="shared" si="24"/>
        <v>0.60166666666666668</v>
      </c>
      <c r="N119" s="5">
        <f t="shared" si="25"/>
        <v>0.57158333333333322</v>
      </c>
      <c r="O119" s="3">
        <f t="shared" si="26"/>
        <v>-215.63765000000001</v>
      </c>
      <c r="P119" s="9">
        <f t="shared" si="27"/>
        <v>1.1836297947442413</v>
      </c>
      <c r="Q119" s="9">
        <f t="shared" si="28"/>
        <v>8.6762388447493883</v>
      </c>
      <c r="R119" s="9">
        <f t="shared" si="29"/>
        <v>-0.60251658644092987</v>
      </c>
      <c r="S119" s="8">
        <f t="shared" si="30"/>
        <v>-112.95728952171031</v>
      </c>
      <c r="T119" s="8">
        <f t="shared" si="31"/>
        <v>-0.31711399286364733</v>
      </c>
      <c r="U119" s="8">
        <f t="shared" si="32"/>
        <v>-14.420341570220595</v>
      </c>
      <c r="V119" s="8">
        <f t="shared" si="33"/>
        <v>127.37881529691448</v>
      </c>
      <c r="W119" s="8">
        <f t="shared" si="17"/>
        <v>1.1455113386978324</v>
      </c>
      <c r="X119" s="3">
        <f t="shared" si="18"/>
        <v>714.80877280845903</v>
      </c>
      <c r="Y119" s="9">
        <f t="shared" si="19"/>
        <v>1.0102356719862873</v>
      </c>
      <c r="Z119" s="18">
        <v>722.12532093984703</v>
      </c>
      <c r="AA119" s="20">
        <v>111.198214276703</v>
      </c>
    </row>
    <row r="120" spans="1:27" x14ac:dyDescent="0.45">
      <c r="A120">
        <v>119</v>
      </c>
      <c r="B120">
        <v>84.7</v>
      </c>
      <c r="C120" s="13">
        <f t="shared" si="20"/>
        <v>64.7</v>
      </c>
      <c r="D120">
        <v>128</v>
      </c>
      <c r="E120" s="15">
        <f t="shared" si="21"/>
        <v>38</v>
      </c>
      <c r="F120" s="4">
        <v>2.1861999999999999E-2</v>
      </c>
      <c r="G120" s="15">
        <v>30</v>
      </c>
      <c r="H120" s="15">
        <v>1.3</v>
      </c>
      <c r="I120" s="11">
        <v>9.4516456127166706E-2</v>
      </c>
      <c r="J120" s="6">
        <v>71000</v>
      </c>
      <c r="K120" s="7">
        <f t="shared" si="22"/>
        <v>2.3E-5</v>
      </c>
      <c r="L120" s="8">
        <f t="shared" si="23"/>
        <v>1.3</v>
      </c>
      <c r="M120" s="5">
        <f t="shared" si="24"/>
        <v>0.28166666666666668</v>
      </c>
      <c r="N120" s="5">
        <f t="shared" si="25"/>
        <v>0.18308333333333338</v>
      </c>
      <c r="O120" s="3">
        <f t="shared" si="26"/>
        <v>-137.35163</v>
      </c>
      <c r="P120" s="9">
        <f t="shared" si="27"/>
        <v>0.20235711449869939</v>
      </c>
      <c r="Q120" s="9">
        <f t="shared" si="28"/>
        <v>1.868752194823686</v>
      </c>
      <c r="R120" s="9">
        <f t="shared" si="29"/>
        <v>-0.12458347965491243</v>
      </c>
      <c r="S120" s="8">
        <f t="shared" si="30"/>
        <v>-105.53243878285092</v>
      </c>
      <c r="T120" s="8">
        <f t="shared" si="31"/>
        <v>-9.5833445888394167E-2</v>
      </c>
      <c r="U120" s="8">
        <f t="shared" si="32"/>
        <v>-6.6346231768888275</v>
      </c>
      <c r="V120" s="8">
        <f t="shared" si="33"/>
        <v>112.1671847771359</v>
      </c>
      <c r="W120" s="8">
        <f t="shared" si="17"/>
        <v>1.2633786701480052</v>
      </c>
      <c r="X120" s="3">
        <f t="shared" si="18"/>
        <v>613.7966841551322</v>
      </c>
      <c r="Y120" s="9">
        <f t="shared" si="19"/>
        <v>1.0161129357695964</v>
      </c>
      <c r="Z120" s="18">
        <v>623.68675070251504</v>
      </c>
      <c r="AA120" s="20">
        <v>88.783503653734698</v>
      </c>
    </row>
    <row r="121" spans="1:27" x14ac:dyDescent="0.45">
      <c r="A121">
        <v>120</v>
      </c>
      <c r="B121">
        <v>88.5</v>
      </c>
      <c r="C121" s="13">
        <f t="shared" si="20"/>
        <v>68.5</v>
      </c>
      <c r="D121">
        <v>119.4</v>
      </c>
      <c r="E121" s="15">
        <f t="shared" si="21"/>
        <v>29.400000000000006</v>
      </c>
      <c r="F121" s="4">
        <v>1.8971999999999999E-2</v>
      </c>
      <c r="G121" s="15">
        <v>21</v>
      </c>
      <c r="H121" s="15">
        <v>1.7</v>
      </c>
      <c r="I121" s="11">
        <v>9.4013921916484805E-2</v>
      </c>
      <c r="J121" s="6">
        <v>71000</v>
      </c>
      <c r="K121" s="7">
        <f t="shared" si="22"/>
        <v>2.3E-5</v>
      </c>
      <c r="L121" s="8">
        <f t="shared" si="23"/>
        <v>1.7</v>
      </c>
      <c r="M121" s="5">
        <f t="shared" si="24"/>
        <v>0.48166666666666663</v>
      </c>
      <c r="N121" s="5">
        <f t="shared" si="25"/>
        <v>0.4094166666666666</v>
      </c>
      <c r="O121" s="3">
        <f t="shared" si="26"/>
        <v>-190.16284999999999</v>
      </c>
      <c r="P121" s="9">
        <f t="shared" si="27"/>
        <v>1.5087949323429513</v>
      </c>
      <c r="Q121" s="9">
        <f t="shared" si="28"/>
        <v>7.7770675050878975</v>
      </c>
      <c r="R121" s="9">
        <f t="shared" si="29"/>
        <v>-0.74067309572265727</v>
      </c>
      <c r="S121" s="8">
        <f t="shared" si="30"/>
        <v>-111.08727471576157</v>
      </c>
      <c r="T121" s="8">
        <f t="shared" si="31"/>
        <v>-0.43569005630744545</v>
      </c>
      <c r="U121" s="8">
        <f t="shared" si="32"/>
        <v>-16.146160910217109</v>
      </c>
      <c r="V121" s="8">
        <f t="shared" si="33"/>
        <v>127.23567353012895</v>
      </c>
      <c r="W121" s="8">
        <f t="shared" si="17"/>
        <v>1.1394287148916362</v>
      </c>
      <c r="X121" s="3">
        <f t="shared" si="18"/>
        <v>597.615606754179</v>
      </c>
      <c r="Y121" s="9">
        <f t="shared" si="19"/>
        <v>1.0116820945750313</v>
      </c>
      <c r="Z121" s="18">
        <v>604.59700879179604</v>
      </c>
      <c r="AA121" s="20">
        <v>111.666198918139</v>
      </c>
    </row>
    <row r="122" spans="1:27" x14ac:dyDescent="0.45">
      <c r="A122">
        <v>121</v>
      </c>
      <c r="B122">
        <v>47.5</v>
      </c>
      <c r="C122" s="13">
        <f t="shared" si="20"/>
        <v>27.5</v>
      </c>
      <c r="D122">
        <v>107.3</v>
      </c>
      <c r="E122" s="15">
        <f t="shared" si="21"/>
        <v>17.299999999999997</v>
      </c>
      <c r="F122" s="4">
        <v>8.3759999999999998E-3</v>
      </c>
      <c r="G122" s="15">
        <v>21.7</v>
      </c>
      <c r="H122" s="15">
        <v>1.3</v>
      </c>
      <c r="I122" s="11">
        <v>5.5688291788101099E-2</v>
      </c>
      <c r="J122" s="6">
        <v>71000</v>
      </c>
      <c r="K122" s="7">
        <f t="shared" si="22"/>
        <v>2.3E-5</v>
      </c>
      <c r="L122" s="8">
        <f t="shared" si="23"/>
        <v>1.3</v>
      </c>
      <c r="M122" s="5">
        <f t="shared" si="24"/>
        <v>0.28166666666666668</v>
      </c>
      <c r="N122" s="5">
        <f t="shared" si="25"/>
        <v>0.18308333333333338</v>
      </c>
      <c r="O122" s="3">
        <f t="shared" si="26"/>
        <v>-58.379750000000001</v>
      </c>
      <c r="P122" s="9">
        <f t="shared" si="27"/>
        <v>0.78710318101991461</v>
      </c>
      <c r="Q122" s="9">
        <f t="shared" si="28"/>
        <v>2.5396020963609365</v>
      </c>
      <c r="R122" s="9">
        <f t="shared" si="29"/>
        <v>-0.23406470934202186</v>
      </c>
      <c r="S122" s="8">
        <f t="shared" si="30"/>
        <v>-44.32942672122941</v>
      </c>
      <c r="T122" s="8">
        <f t="shared" si="31"/>
        <v>-0.18004977641693989</v>
      </c>
      <c r="U122" s="8">
        <f t="shared" si="32"/>
        <v>-9.016338803648301</v>
      </c>
      <c r="V122" s="8">
        <f t="shared" si="33"/>
        <v>53.346677058662188</v>
      </c>
      <c r="W122" s="8">
        <f t="shared" si="17"/>
        <v>1.2597900585960762</v>
      </c>
      <c r="X122" s="3">
        <f t="shared" si="18"/>
        <v>545.59917103438249</v>
      </c>
      <c r="Y122" s="9">
        <f t="shared" si="19"/>
        <v>1.0083776072894646</v>
      </c>
      <c r="Z122" s="18">
        <v>550.16998662676599</v>
      </c>
      <c r="AA122" s="20">
        <v>42.345688231666401</v>
      </c>
    </row>
    <row r="123" spans="1:27" x14ac:dyDescent="0.45">
      <c r="A123">
        <v>122</v>
      </c>
      <c r="B123">
        <v>83.3</v>
      </c>
      <c r="C123" s="13">
        <f t="shared" si="20"/>
        <v>63.3</v>
      </c>
      <c r="D123">
        <v>110.6</v>
      </c>
      <c r="E123" s="15">
        <f t="shared" si="21"/>
        <v>20.599999999999994</v>
      </c>
      <c r="F123" s="4">
        <v>2.1351999999999999E-2</v>
      </c>
      <c r="G123" s="15">
        <v>25.2</v>
      </c>
      <c r="H123" s="15">
        <v>1.6</v>
      </c>
      <c r="I123" s="11">
        <v>0.12427677214145599</v>
      </c>
      <c r="J123" s="6">
        <v>71000</v>
      </c>
      <c r="K123" s="7">
        <f t="shared" si="22"/>
        <v>2.3E-5</v>
      </c>
      <c r="L123" s="8">
        <f t="shared" si="23"/>
        <v>1.6</v>
      </c>
      <c r="M123" s="5">
        <f t="shared" si="24"/>
        <v>0.42666666666666675</v>
      </c>
      <c r="N123" s="5">
        <f t="shared" si="25"/>
        <v>0.34133333333333343</v>
      </c>
      <c r="O123" s="3">
        <f t="shared" si="26"/>
        <v>-165.39024000000001</v>
      </c>
      <c r="P123" s="9">
        <f t="shared" si="27"/>
        <v>1.8541265103756439</v>
      </c>
      <c r="Q123" s="9">
        <f t="shared" si="28"/>
        <v>8.2197224897939432</v>
      </c>
      <c r="R123" s="9">
        <f t="shared" si="29"/>
        <v>-0.6523589277614239</v>
      </c>
      <c r="S123" s="8">
        <f t="shared" si="30"/>
        <v>-102.28416699968528</v>
      </c>
      <c r="T123" s="8">
        <f t="shared" si="31"/>
        <v>-0.40772432985088991</v>
      </c>
      <c r="U123" s="8">
        <f t="shared" si="32"/>
        <v>-19.264974585454535</v>
      </c>
      <c r="V123" s="8">
        <f t="shared" si="33"/>
        <v>121.55119307300865</v>
      </c>
      <c r="W123" s="8">
        <f t="shared" si="17"/>
        <v>1.207367729975714</v>
      </c>
      <c r="X123" s="3">
        <f t="shared" si="18"/>
        <v>622.43151584588315</v>
      </c>
      <c r="Y123" s="9">
        <f t="shared" si="19"/>
        <v>1.0081503331111064</v>
      </c>
      <c r="Z123" s="18">
        <v>627.50454003887796</v>
      </c>
      <c r="AA123" s="20">
        <v>100.67454186095701</v>
      </c>
    </row>
    <row r="124" spans="1:27" x14ac:dyDescent="0.45">
      <c r="A124">
        <v>123</v>
      </c>
      <c r="B124">
        <v>45.1</v>
      </c>
      <c r="C124" s="13">
        <f t="shared" si="20"/>
        <v>25.1</v>
      </c>
      <c r="D124">
        <v>103.8</v>
      </c>
      <c r="E124" s="15">
        <f t="shared" si="21"/>
        <v>13.799999999999997</v>
      </c>
      <c r="F124" s="4">
        <v>8.1080000000000006E-3</v>
      </c>
      <c r="G124" s="15">
        <v>23</v>
      </c>
      <c r="H124" s="15">
        <v>2</v>
      </c>
      <c r="I124" s="11">
        <v>5.94025403261184E-2</v>
      </c>
      <c r="J124" s="6">
        <v>71000</v>
      </c>
      <c r="K124" s="7">
        <f t="shared" si="22"/>
        <v>2.3E-5</v>
      </c>
      <c r="L124" s="8">
        <f t="shared" si="23"/>
        <v>2</v>
      </c>
      <c r="M124" s="5">
        <f t="shared" si="24"/>
        <v>0.66666666666666663</v>
      </c>
      <c r="N124" s="5">
        <f t="shared" si="25"/>
        <v>0.66666666666666663</v>
      </c>
      <c r="O124" s="3">
        <f t="shared" si="26"/>
        <v>-81.976600000000005</v>
      </c>
      <c r="P124" s="9">
        <f t="shared" si="27"/>
        <v>3.4899129605754817</v>
      </c>
      <c r="Q124" s="9">
        <f t="shared" si="28"/>
        <v>9.5733015590452677</v>
      </c>
      <c r="R124" s="9">
        <f t="shared" si="29"/>
        <v>-0.83246100513437105</v>
      </c>
      <c r="S124" s="8">
        <f t="shared" si="30"/>
        <v>-39.293712945042117</v>
      </c>
      <c r="T124" s="8">
        <f t="shared" si="31"/>
        <v>-0.41623050256718552</v>
      </c>
      <c r="U124" s="8">
        <f t="shared" si="32"/>
        <v>-14.359952338567897</v>
      </c>
      <c r="V124" s="8">
        <f t="shared" si="33"/>
        <v>53.658508569093307</v>
      </c>
      <c r="W124" s="8">
        <f t="shared" si="17"/>
        <v>1.0823208451379609</v>
      </c>
      <c r="X124" s="3">
        <f t="shared" si="18"/>
        <v>660.71336919775217</v>
      </c>
      <c r="Y124" s="9">
        <f t="shared" si="19"/>
        <v>1.0062765471030626</v>
      </c>
      <c r="Z124" s="18">
        <v>664.86036778114499</v>
      </c>
      <c r="AA124" s="20">
        <v>49.577266122277798</v>
      </c>
    </row>
    <row r="125" spans="1:27" x14ac:dyDescent="0.45">
      <c r="A125">
        <v>124</v>
      </c>
      <c r="B125">
        <v>60.7</v>
      </c>
      <c r="C125" s="13">
        <f t="shared" si="20"/>
        <v>40.700000000000003</v>
      </c>
      <c r="D125">
        <v>112.3</v>
      </c>
      <c r="E125" s="15">
        <f t="shared" si="21"/>
        <v>22.299999999999997</v>
      </c>
      <c r="F125" s="4">
        <v>1.2227999999999999E-2</v>
      </c>
      <c r="G125" s="15">
        <v>22</v>
      </c>
      <c r="H125" s="15">
        <v>1.2</v>
      </c>
      <c r="I125" s="11">
        <v>6.9479137659072807E-2</v>
      </c>
      <c r="J125" s="6">
        <v>71000</v>
      </c>
      <c r="K125" s="7">
        <f t="shared" si="22"/>
        <v>2.3E-5</v>
      </c>
      <c r="L125" s="8">
        <f t="shared" si="23"/>
        <v>1.2</v>
      </c>
      <c r="M125" s="5">
        <f t="shared" si="24"/>
        <v>0.24</v>
      </c>
      <c r="N125" s="5">
        <f t="shared" si="25"/>
        <v>0.14399999999999999</v>
      </c>
      <c r="O125" s="3">
        <f t="shared" si="26"/>
        <v>-79.755720000000011</v>
      </c>
      <c r="P125" s="9">
        <f t="shared" si="27"/>
        <v>0.53673462198738286</v>
      </c>
      <c r="Q125" s="9">
        <f t="shared" si="28"/>
        <v>2.2403398418014313</v>
      </c>
      <c r="R125" s="9">
        <f t="shared" si="29"/>
        <v>-0.20366725834558455</v>
      </c>
      <c r="S125" s="8">
        <f t="shared" si="30"/>
        <v>-66.049273259619298</v>
      </c>
      <c r="T125" s="8">
        <f t="shared" si="31"/>
        <v>-0.16972271528798713</v>
      </c>
      <c r="U125" s="8">
        <f t="shared" si="32"/>
        <v>-9.3347493408392861</v>
      </c>
      <c r="V125" s="8">
        <f t="shared" si="33"/>
        <v>75.384595779421034</v>
      </c>
      <c r="W125" s="8">
        <f t="shared" si="17"/>
        <v>1.2569236783129756</v>
      </c>
      <c r="X125" s="3">
        <f t="shared" si="18"/>
        <v>533.96403884853669</v>
      </c>
      <c r="Y125" s="9">
        <f t="shared" si="19"/>
        <v>1.0100637753523427</v>
      </c>
      <c r="Z125" s="18">
        <v>539.33773298173799</v>
      </c>
      <c r="AA125" s="20">
        <v>59.975475902085897</v>
      </c>
    </row>
    <row r="126" spans="1:27" x14ac:dyDescent="0.45">
      <c r="A126">
        <v>125</v>
      </c>
      <c r="B126">
        <v>79.8</v>
      </c>
      <c r="C126" s="13">
        <f t="shared" si="20"/>
        <v>59.8</v>
      </c>
      <c r="D126">
        <v>107.8</v>
      </c>
      <c r="E126" s="15">
        <f t="shared" si="21"/>
        <v>17.799999999999997</v>
      </c>
      <c r="F126" s="4">
        <v>1.7526E-2</v>
      </c>
      <c r="G126" s="15">
        <v>20.7</v>
      </c>
      <c r="H126" s="15">
        <v>1</v>
      </c>
      <c r="I126" s="11">
        <v>0.11602173745632099</v>
      </c>
      <c r="J126" s="6">
        <v>71000</v>
      </c>
      <c r="K126" s="7">
        <f t="shared" si="22"/>
        <v>2.3E-5</v>
      </c>
      <c r="L126" s="8">
        <f t="shared" si="23"/>
        <v>1</v>
      </c>
      <c r="M126" s="5">
        <f t="shared" si="24"/>
        <v>0.16666666666666666</v>
      </c>
      <c r="N126" s="5">
        <f t="shared" si="25"/>
        <v>8.3333333333333329E-2</v>
      </c>
      <c r="O126" s="3">
        <f t="shared" si="26"/>
        <v>-97.653399999999991</v>
      </c>
      <c r="P126" s="9">
        <f t="shared" si="27"/>
        <v>0.80259633741233372</v>
      </c>
      <c r="Q126" s="9">
        <f t="shared" si="28"/>
        <v>2.5393717975199861</v>
      </c>
      <c r="R126" s="9">
        <f t="shared" si="29"/>
        <v>-0.24534993212753495</v>
      </c>
      <c r="S126" s="8">
        <f t="shared" si="30"/>
        <v>-96.889224436642522</v>
      </c>
      <c r="T126" s="8">
        <f t="shared" si="31"/>
        <v>-0.24534993212753495</v>
      </c>
      <c r="U126" s="8">
        <f t="shared" si="32"/>
        <v>-15.236230785119927</v>
      </c>
      <c r="V126" s="8">
        <f t="shared" si="33"/>
        <v>112.12626052114216</v>
      </c>
      <c r="W126" s="8">
        <f t="shared" si="17"/>
        <v>1.3089490474553345</v>
      </c>
      <c r="X126" s="3">
        <f t="shared" si="18"/>
        <v>496.80332901333918</v>
      </c>
      <c r="Y126" s="9">
        <f t="shared" si="19"/>
        <v>1.0093402904959061</v>
      </c>
      <c r="Z126" s="18">
        <v>501.44361642565701</v>
      </c>
      <c r="AA126" s="20">
        <v>85.661287380988199</v>
      </c>
    </row>
    <row r="127" spans="1:27" x14ac:dyDescent="0.45">
      <c r="A127">
        <v>126</v>
      </c>
      <c r="B127">
        <v>43.8</v>
      </c>
      <c r="C127" s="13">
        <f t="shared" si="20"/>
        <v>23.799999999999997</v>
      </c>
      <c r="D127">
        <v>120.5</v>
      </c>
      <c r="E127" s="15">
        <f t="shared" si="21"/>
        <v>30.5</v>
      </c>
      <c r="F127" s="4">
        <v>6.9810000000000002E-3</v>
      </c>
      <c r="G127" s="15">
        <v>22.9</v>
      </c>
      <c r="H127" s="15">
        <v>1.3</v>
      </c>
      <c r="I127" s="11">
        <v>3.3652096986770602E-2</v>
      </c>
      <c r="J127" s="6">
        <v>71000</v>
      </c>
      <c r="K127" s="7">
        <f t="shared" si="22"/>
        <v>2.3E-5</v>
      </c>
      <c r="L127" s="8">
        <f t="shared" si="23"/>
        <v>1.3</v>
      </c>
      <c r="M127" s="5">
        <f t="shared" si="24"/>
        <v>0.28166666666666668</v>
      </c>
      <c r="N127" s="5">
        <f t="shared" si="25"/>
        <v>0.18308333333333338</v>
      </c>
      <c r="O127" s="3">
        <f t="shared" si="26"/>
        <v>-50.525019999999991</v>
      </c>
      <c r="P127" s="9">
        <f t="shared" si="27"/>
        <v>0.19084604205293154</v>
      </c>
      <c r="Q127" s="9">
        <f t="shared" si="28"/>
        <v>1.1090663248643038</v>
      </c>
      <c r="R127" s="9">
        <f t="shared" si="29"/>
        <v>-9.6861687761074566E-2</v>
      </c>
      <c r="S127" s="8">
        <f t="shared" si="30"/>
        <v>-38.738908834624873</v>
      </c>
      <c r="T127" s="8">
        <f t="shared" si="31"/>
        <v>-7.450899058544197E-2</v>
      </c>
      <c r="U127" s="8">
        <f t="shared" si="32"/>
        <v>-3.9375135793998948</v>
      </c>
      <c r="V127" s="8">
        <f t="shared" si="33"/>
        <v>42.676617542037114</v>
      </c>
      <c r="W127" s="8">
        <f t="shared" si="17"/>
        <v>1.2212283585294144</v>
      </c>
      <c r="X127" s="3">
        <f t="shared" si="18"/>
        <v>556.72523681905807</v>
      </c>
      <c r="Y127" s="9">
        <f t="shared" si="19"/>
        <v>1.0130905505885421</v>
      </c>
      <c r="Z127" s="18">
        <v>564.01307669555604</v>
      </c>
      <c r="AA127" s="20">
        <v>34.945648980365704</v>
      </c>
    </row>
    <row r="128" spans="1:27" x14ac:dyDescent="0.45">
      <c r="A128">
        <v>127</v>
      </c>
      <c r="B128">
        <v>53.7</v>
      </c>
      <c r="C128" s="13">
        <f t="shared" si="20"/>
        <v>33.700000000000003</v>
      </c>
      <c r="D128">
        <v>104.3</v>
      </c>
      <c r="E128" s="15">
        <f t="shared" si="21"/>
        <v>14.299999999999997</v>
      </c>
      <c r="F128" s="4">
        <v>1.392E-2</v>
      </c>
      <c r="G128" s="15">
        <v>31.2</v>
      </c>
      <c r="H128" s="15">
        <v>2</v>
      </c>
      <c r="I128" s="11">
        <v>9.9983744323253604E-2</v>
      </c>
      <c r="J128" s="6">
        <v>71000</v>
      </c>
      <c r="K128" s="7">
        <f t="shared" si="22"/>
        <v>2.3E-5</v>
      </c>
      <c r="L128" s="8">
        <f t="shared" si="23"/>
        <v>2</v>
      </c>
      <c r="M128" s="5">
        <f t="shared" si="24"/>
        <v>0.66666666666666663</v>
      </c>
      <c r="N128" s="5">
        <f t="shared" si="25"/>
        <v>0.66666666666666663</v>
      </c>
      <c r="O128" s="3">
        <f t="shared" si="26"/>
        <v>-110.06420000000001</v>
      </c>
      <c r="P128" s="9">
        <f t="shared" si="27"/>
        <v>2.742938801471972</v>
      </c>
      <c r="Q128" s="9">
        <f t="shared" si="28"/>
        <v>10.569049544390699</v>
      </c>
      <c r="R128" s="9">
        <f t="shared" si="29"/>
        <v>-0.67750317592248066</v>
      </c>
      <c r="S128" s="8">
        <f t="shared" si="30"/>
        <v>-53.703124575543683</v>
      </c>
      <c r="T128" s="8">
        <f t="shared" si="31"/>
        <v>-0.33875158796124033</v>
      </c>
      <c r="U128" s="8">
        <f t="shared" si="32"/>
        <v>-15.853574316586045</v>
      </c>
      <c r="V128" s="8">
        <f t="shared" si="33"/>
        <v>69.559173504904734</v>
      </c>
      <c r="W128" s="8">
        <f t="shared" si="17"/>
        <v>1.1695898616222644</v>
      </c>
      <c r="X128" s="3">
        <f t="shared" si="18"/>
        <v>759.16739976672568</v>
      </c>
      <c r="Y128" s="9">
        <f t="shared" si="19"/>
        <v>1.0055337322883704</v>
      </c>
      <c r="Z128" s="18">
        <v>763.36842891909305</v>
      </c>
      <c r="AA128" s="20">
        <v>59.473133093359401</v>
      </c>
    </row>
    <row r="129" spans="1:27" x14ac:dyDescent="0.45">
      <c r="A129">
        <v>128</v>
      </c>
      <c r="B129">
        <v>81.7</v>
      </c>
      <c r="C129" s="13">
        <f t="shared" si="20"/>
        <v>61.7</v>
      </c>
      <c r="D129">
        <v>108</v>
      </c>
      <c r="E129" s="15">
        <f t="shared" si="21"/>
        <v>18</v>
      </c>
      <c r="F129" s="4">
        <v>2.1680000000000001E-2</v>
      </c>
      <c r="G129" s="15">
        <v>26.1</v>
      </c>
      <c r="H129" s="15">
        <v>1.4</v>
      </c>
      <c r="I129" s="11">
        <v>0.13750898838043199</v>
      </c>
      <c r="J129" s="6">
        <v>71000</v>
      </c>
      <c r="K129" s="7">
        <f t="shared" si="22"/>
        <v>2.3E-5</v>
      </c>
      <c r="L129" s="8">
        <f t="shared" si="23"/>
        <v>1.4</v>
      </c>
      <c r="M129" s="5">
        <f t="shared" si="24"/>
        <v>0.32666666666666661</v>
      </c>
      <c r="N129" s="5">
        <f t="shared" si="25"/>
        <v>0.2286666666666666</v>
      </c>
      <c r="O129" s="3">
        <f t="shared" si="26"/>
        <v>-141.05853999999999</v>
      </c>
      <c r="P129" s="9">
        <f t="shared" si="27"/>
        <v>1.5131449497143352</v>
      </c>
      <c r="Q129" s="9">
        <f t="shared" si="28"/>
        <v>6.1020169326073272</v>
      </c>
      <c r="R129" s="9">
        <f t="shared" si="29"/>
        <v>-0.46758750441435476</v>
      </c>
      <c r="S129" s="8">
        <f t="shared" si="30"/>
        <v>-99.7281811681965</v>
      </c>
      <c r="T129" s="8">
        <f t="shared" si="31"/>
        <v>-0.33399107458168198</v>
      </c>
      <c r="U129" s="8">
        <f t="shared" si="32"/>
        <v>-18.679643671246939</v>
      </c>
      <c r="V129" s="8">
        <f t="shared" si="33"/>
        <v>118.40923795600585</v>
      </c>
      <c r="W129" s="8">
        <f t="shared" si="17"/>
        <v>1.2487618562823395</v>
      </c>
      <c r="X129" s="3">
        <f t="shared" si="18"/>
        <v>596.90456536720285</v>
      </c>
      <c r="Y129" s="9">
        <f t="shared" si="19"/>
        <v>1.0078215564735815</v>
      </c>
      <c r="Z129" s="18">
        <v>601.57328813456104</v>
      </c>
      <c r="AA129" s="20">
        <v>94.821312294498895</v>
      </c>
    </row>
    <row r="130" spans="1:27" x14ac:dyDescent="0.45">
      <c r="A130">
        <v>129</v>
      </c>
      <c r="B130">
        <v>83.7</v>
      </c>
      <c r="C130" s="13">
        <f t="shared" si="20"/>
        <v>63.7</v>
      </c>
      <c r="D130">
        <v>106.7</v>
      </c>
      <c r="E130" s="15">
        <f t="shared" si="21"/>
        <v>16.700000000000003</v>
      </c>
      <c r="F130" s="4">
        <v>1.9519999999999999E-2</v>
      </c>
      <c r="G130" s="15">
        <v>21.8</v>
      </c>
      <c r="H130" s="15">
        <v>1.9</v>
      </c>
      <c r="I130" s="11">
        <v>0.128997787833213</v>
      </c>
      <c r="J130" s="6">
        <v>71000</v>
      </c>
      <c r="K130" s="7">
        <f t="shared" si="22"/>
        <v>2.3E-5</v>
      </c>
      <c r="L130" s="8">
        <f t="shared" si="23"/>
        <v>1.9</v>
      </c>
      <c r="M130" s="5">
        <f t="shared" si="24"/>
        <v>0.60166666666666668</v>
      </c>
      <c r="N130" s="5">
        <f t="shared" si="25"/>
        <v>0.57158333333333322</v>
      </c>
      <c r="O130" s="3">
        <f t="shared" si="26"/>
        <v>-197.64199000000002</v>
      </c>
      <c r="P130" s="9">
        <f t="shared" si="27"/>
        <v>5.8121539503650732</v>
      </c>
      <c r="Q130" s="9">
        <f t="shared" si="28"/>
        <v>18.205001028795767</v>
      </c>
      <c r="R130" s="9">
        <f t="shared" si="29"/>
        <v>-1.6701835806234651</v>
      </c>
      <c r="S130" s="8">
        <f t="shared" si="30"/>
        <v>-101.09209379096647</v>
      </c>
      <c r="T130" s="8">
        <f t="shared" si="31"/>
        <v>-0.87904398980182374</v>
      </c>
      <c r="U130" s="8">
        <f t="shared" si="32"/>
        <v>-30.257619438441729</v>
      </c>
      <c r="V130" s="8">
        <f t="shared" si="33"/>
        <v>131.35853729566188</v>
      </c>
      <c r="W130" s="8">
        <f t="shared" ref="W130:W193" si="34">V130/AA130</f>
        <v>1.1448481434772266</v>
      </c>
      <c r="X130" s="3">
        <f t="shared" ref="X130:X193" si="35">((3*10+H130/COS(RADIANS(E130)))*(3+3)+3*G130*H130)*2</f>
        <v>632.32399303910915</v>
      </c>
      <c r="Y130" s="9">
        <f t="shared" ref="Y130:Y193" si="36">Z130/X130</f>
        <v>1.0071015242392882</v>
      </c>
      <c r="Z130" s="18">
        <v>636.81445720275997</v>
      </c>
      <c r="AA130" s="20">
        <v>114.738830686041</v>
      </c>
    </row>
    <row r="131" spans="1:27" x14ac:dyDescent="0.45">
      <c r="A131">
        <v>130</v>
      </c>
      <c r="B131">
        <v>52.3</v>
      </c>
      <c r="C131" s="13">
        <f t="shared" ref="C131:C194" si="37">B131-20</f>
        <v>32.299999999999997</v>
      </c>
      <c r="D131">
        <v>129.80000000000001</v>
      </c>
      <c r="E131" s="15">
        <f t="shared" ref="E131:E194" si="38">D131-90</f>
        <v>39.800000000000011</v>
      </c>
      <c r="F131" s="4">
        <v>8.744E-3</v>
      </c>
      <c r="G131" s="15">
        <v>23.1</v>
      </c>
      <c r="H131" s="15">
        <v>1.5</v>
      </c>
      <c r="I131" s="11">
        <v>3.9027079939842203E-2</v>
      </c>
      <c r="J131" s="6">
        <v>71000</v>
      </c>
      <c r="K131" s="7">
        <f t="shared" si="22"/>
        <v>2.3E-5</v>
      </c>
      <c r="L131" s="8">
        <f t="shared" si="23"/>
        <v>1.5</v>
      </c>
      <c r="M131" s="5">
        <f t="shared" si="24"/>
        <v>0.375</v>
      </c>
      <c r="N131" s="5">
        <f t="shared" si="25"/>
        <v>0.28125</v>
      </c>
      <c r="O131" s="3">
        <f t="shared" si="26"/>
        <v>-79.118849999999995</v>
      </c>
      <c r="P131" s="9">
        <f t="shared" si="27"/>
        <v>0.20940631956625547</v>
      </c>
      <c r="Q131" s="9">
        <f t="shared" si="28"/>
        <v>1.5481968381241644</v>
      </c>
      <c r="R131" s="9">
        <f t="shared" si="29"/>
        <v>-0.13404301628780638</v>
      </c>
      <c r="S131" s="8">
        <f t="shared" si="30"/>
        <v>-52.638644383293922</v>
      </c>
      <c r="T131" s="8">
        <f t="shared" si="31"/>
        <v>-8.936201085853758E-2</v>
      </c>
      <c r="U131" s="8">
        <f t="shared" si="32"/>
        <v>-4.1285249016644352</v>
      </c>
      <c r="V131" s="8">
        <f t="shared" si="33"/>
        <v>56.767380293035131</v>
      </c>
      <c r="W131" s="8">
        <f t="shared" si="34"/>
        <v>1.1825169642728979</v>
      </c>
      <c r="X131" s="3">
        <f t="shared" si="35"/>
        <v>591.32885073964349</v>
      </c>
      <c r="Y131" s="9">
        <f t="shared" si="36"/>
        <v>1.0180476515312058</v>
      </c>
      <c r="Z131" s="18">
        <v>602.00094777814104</v>
      </c>
      <c r="AA131" s="20">
        <v>48.005552569759601</v>
      </c>
    </row>
    <row r="132" spans="1:27" x14ac:dyDescent="0.45">
      <c r="A132">
        <v>131</v>
      </c>
      <c r="B132">
        <v>66.3</v>
      </c>
      <c r="C132" s="13">
        <f t="shared" si="37"/>
        <v>46.3</v>
      </c>
      <c r="D132">
        <v>100.2</v>
      </c>
      <c r="E132" s="15">
        <f t="shared" si="38"/>
        <v>10.200000000000003</v>
      </c>
      <c r="F132" s="4">
        <v>1.5427E-2</v>
      </c>
      <c r="G132" s="15">
        <v>23.6</v>
      </c>
      <c r="H132" s="15">
        <v>2</v>
      </c>
      <c r="I132" s="11">
        <v>0.13320799171924499</v>
      </c>
      <c r="J132" s="6">
        <v>71000</v>
      </c>
      <c r="K132" s="7">
        <f t="shared" si="22"/>
        <v>2.3E-5</v>
      </c>
      <c r="L132" s="8">
        <f t="shared" si="23"/>
        <v>2</v>
      </c>
      <c r="M132" s="5">
        <f t="shared" si="24"/>
        <v>0.66666666666666663</v>
      </c>
      <c r="N132" s="5">
        <f t="shared" si="25"/>
        <v>0.66666666666666663</v>
      </c>
      <c r="O132" s="3">
        <f t="shared" si="26"/>
        <v>-151.2158</v>
      </c>
      <c r="P132" s="9">
        <f t="shared" si="27"/>
        <v>10.497043774426007</v>
      </c>
      <c r="Q132" s="9">
        <f t="shared" si="28"/>
        <v>21.934621996826838</v>
      </c>
      <c r="R132" s="9">
        <f t="shared" si="29"/>
        <v>-1.8588662709175285</v>
      </c>
      <c r="S132" s="8">
        <f t="shared" si="30"/>
        <v>-70.44232781027452</v>
      </c>
      <c r="T132" s="8">
        <f t="shared" si="31"/>
        <v>-0.92943313545876427</v>
      </c>
      <c r="U132" s="8">
        <f t="shared" si="32"/>
        <v>-32.901932995240259</v>
      </c>
      <c r="V132" s="8">
        <f t="shared" si="33"/>
        <v>103.35679841838235</v>
      </c>
      <c r="W132" s="8">
        <f t="shared" si="34"/>
        <v>0.88362432539712144</v>
      </c>
      <c r="X132" s="3">
        <f t="shared" si="35"/>
        <v>667.58539636396154</v>
      </c>
      <c r="Y132" s="9">
        <f t="shared" si="36"/>
        <v>1.0057206550209201</v>
      </c>
      <c r="Z132" s="18">
        <v>671.40442211356401</v>
      </c>
      <c r="AA132" s="20">
        <v>116.969163758514</v>
      </c>
    </row>
    <row r="133" spans="1:27" x14ac:dyDescent="0.45">
      <c r="A133">
        <v>132</v>
      </c>
      <c r="B133">
        <v>69.3</v>
      </c>
      <c r="C133" s="13">
        <f t="shared" si="37"/>
        <v>49.3</v>
      </c>
      <c r="D133">
        <v>103.6</v>
      </c>
      <c r="E133" s="15">
        <f t="shared" si="38"/>
        <v>13.599999999999994</v>
      </c>
      <c r="F133" s="4">
        <v>2.0361000000000001E-2</v>
      </c>
      <c r="G133" s="15">
        <v>31.1</v>
      </c>
      <c r="H133" s="15">
        <v>1</v>
      </c>
      <c r="I133" s="11">
        <v>0.15703819692134799</v>
      </c>
      <c r="J133" s="6">
        <v>71000</v>
      </c>
      <c r="K133" s="7">
        <f t="shared" ref="K133:K196" si="39">23*10^-6</f>
        <v>2.3E-5</v>
      </c>
      <c r="L133" s="8">
        <f t="shared" ref="L133:L196" si="40">H133</f>
        <v>1</v>
      </c>
      <c r="M133" s="5">
        <f t="shared" ref="M133:M196" si="41">H133^2/6</f>
        <v>0.16666666666666666</v>
      </c>
      <c r="N133" s="5">
        <f t="shared" ref="N133:N196" si="42">H133^3/12</f>
        <v>8.3333333333333329E-2</v>
      </c>
      <c r="O133" s="3">
        <f t="shared" ref="O133:O196" si="43">-J133*L133*K133*C133</f>
        <v>-80.506900000000002</v>
      </c>
      <c r="P133" s="9">
        <f t="shared" ref="P133:P196" si="44">-(12*F133*J133*L133*N133+12*O133*N133*G133*COS(RADIANS(E133)))/(12*N133*G133*COS(RADIANS(E133))^2+L133*G133^3*SIN(RADIANS(E133))^2)</f>
        <v>0.58368633844458817</v>
      </c>
      <c r="Q133" s="9">
        <f t="shared" ref="Q133:Q196" si="45">-(6*F133*J133*L133*N133*SIN(RADIANS(E133))+6*O133*N133*G133*SIN(RADIANS(E133))*COS(RADIANS(E133)))/(12*N133*COS(RADIANS(E133))^2+L133*G133^2*SIN(RADIANS(E133))^2)</f>
        <v>2.1342256666206447</v>
      </c>
      <c r="R133" s="9">
        <f t="shared" ref="R133:R196" si="46">-P133*SIN(RADIANS(E133))</f>
        <v>-0.13724923901097394</v>
      </c>
      <c r="S133" s="8">
        <f t="shared" ref="S133:S196" si="47">(O133+P133*COS(RADIANS(E133)))/L133</f>
        <v>-79.939579642461368</v>
      </c>
      <c r="T133" s="8">
        <f t="shared" ref="T133:T196" si="48">R133/L133</f>
        <v>-0.13724923901097394</v>
      </c>
      <c r="U133" s="8">
        <f t="shared" ref="U133:U196" si="49">(Q133-P133*G133*SIN(RADIANS(E133)))/M133</f>
        <v>-12.805353999723868</v>
      </c>
      <c r="V133" s="8">
        <f t="shared" ref="V133:V196" si="50">SQRT((S133+U133)^2+3*T133^2)</f>
        <v>92.745238305554906</v>
      </c>
      <c r="W133" s="8">
        <f t="shared" si="34"/>
        <v>1.3308013152757314</v>
      </c>
      <c r="X133" s="3">
        <f t="shared" si="35"/>
        <v>558.94617437619127</v>
      </c>
      <c r="Y133" s="9">
        <f t="shared" si="36"/>
        <v>1.0073817092363651</v>
      </c>
      <c r="Z133" s="18">
        <v>563.07215251421496</v>
      </c>
      <c r="AA133" s="20">
        <v>69.691273401198004</v>
      </c>
    </row>
    <row r="134" spans="1:27" x14ac:dyDescent="0.45">
      <c r="A134">
        <v>133</v>
      </c>
      <c r="B134">
        <v>48</v>
      </c>
      <c r="C134" s="13">
        <f t="shared" si="37"/>
        <v>28</v>
      </c>
      <c r="D134">
        <v>119.4</v>
      </c>
      <c r="E134" s="15">
        <f t="shared" si="38"/>
        <v>29.400000000000006</v>
      </c>
      <c r="F134" s="4">
        <v>9.0620000000000006E-3</v>
      </c>
      <c r="G134" s="15">
        <v>25.7</v>
      </c>
      <c r="H134" s="15">
        <v>1.6</v>
      </c>
      <c r="I134" s="11">
        <v>4.3577391654252999E-2</v>
      </c>
      <c r="J134" s="6">
        <v>71000</v>
      </c>
      <c r="K134" s="7">
        <f t="shared" si="39"/>
        <v>2.3E-5</v>
      </c>
      <c r="L134" s="8">
        <f t="shared" si="40"/>
        <v>1.6</v>
      </c>
      <c r="M134" s="5">
        <f t="shared" si="41"/>
        <v>0.42666666666666675</v>
      </c>
      <c r="N134" s="5">
        <f t="shared" si="42"/>
        <v>0.34133333333333343</v>
      </c>
      <c r="O134" s="3">
        <f t="shared" si="43"/>
        <v>-73.1584</v>
      </c>
      <c r="P134" s="9">
        <f t="shared" si="44"/>
        <v>0.37627158206326056</v>
      </c>
      <c r="Q134" s="9">
        <f t="shared" si="45"/>
        <v>2.3735637463742738</v>
      </c>
      <c r="R134" s="9">
        <f t="shared" si="46"/>
        <v>-0.18471313201356213</v>
      </c>
      <c r="S134" s="8">
        <f t="shared" si="47"/>
        <v>-45.519116875609029</v>
      </c>
      <c r="T134" s="8">
        <f t="shared" si="48"/>
        <v>-0.11544570750847633</v>
      </c>
      <c r="U134" s="8">
        <f t="shared" si="49"/>
        <v>-5.563040030564701</v>
      </c>
      <c r="V134" s="8">
        <f t="shared" si="50"/>
        <v>51.082548265734538</v>
      </c>
      <c r="W134" s="8">
        <f t="shared" si="34"/>
        <v>1.1786045653741475</v>
      </c>
      <c r="X134" s="3">
        <f t="shared" si="35"/>
        <v>628.75821812158028</v>
      </c>
      <c r="Y134" s="9">
        <f t="shared" si="36"/>
        <v>1.0111034764022229</v>
      </c>
      <c r="Z134" s="18">
        <v>635.73962015919699</v>
      </c>
      <c r="AA134" s="20">
        <v>43.341549631210199</v>
      </c>
    </row>
    <row r="135" spans="1:27" x14ac:dyDescent="0.45">
      <c r="A135">
        <v>134</v>
      </c>
      <c r="B135">
        <v>72.8</v>
      </c>
      <c r="C135" s="13">
        <f t="shared" si="37"/>
        <v>52.8</v>
      </c>
      <c r="D135">
        <v>113.1</v>
      </c>
      <c r="E135" s="15">
        <f t="shared" si="38"/>
        <v>23.099999999999994</v>
      </c>
      <c r="F135" s="4">
        <v>2.0552999999999998E-2</v>
      </c>
      <c r="G135" s="15">
        <v>30.6</v>
      </c>
      <c r="H135" s="15">
        <v>1.7</v>
      </c>
      <c r="I135" s="11">
        <v>0.109076149761676</v>
      </c>
      <c r="J135" s="6">
        <v>71000</v>
      </c>
      <c r="K135" s="7">
        <f t="shared" si="39"/>
        <v>2.3E-5</v>
      </c>
      <c r="L135" s="8">
        <f t="shared" si="40"/>
        <v>1.7</v>
      </c>
      <c r="M135" s="5">
        <f t="shared" si="41"/>
        <v>0.48166666666666663</v>
      </c>
      <c r="N135" s="5">
        <f t="shared" si="42"/>
        <v>0.4094166666666666</v>
      </c>
      <c r="O135" s="3">
        <f t="shared" si="43"/>
        <v>-146.57808</v>
      </c>
      <c r="P135" s="9">
        <f t="shared" si="44"/>
        <v>1.0598716905425101</v>
      </c>
      <c r="Q135" s="9">
        <f t="shared" si="45"/>
        <v>6.3621531464690149</v>
      </c>
      <c r="R135" s="9">
        <f t="shared" si="46"/>
        <v>-0.41582700303719045</v>
      </c>
      <c r="S135" s="8">
        <f t="shared" si="47"/>
        <v>-85.648933667433099</v>
      </c>
      <c r="T135" s="8">
        <f t="shared" si="48"/>
        <v>-0.24460411943364144</v>
      </c>
      <c r="U135" s="8">
        <f t="shared" si="49"/>
        <v>-13.208622449416641</v>
      </c>
      <c r="V135" s="8">
        <f t="shared" si="50"/>
        <v>98.858463951863143</v>
      </c>
      <c r="W135" s="8">
        <f t="shared" si="34"/>
        <v>1.1914840758039502</v>
      </c>
      <c r="X135" s="3">
        <f t="shared" si="35"/>
        <v>694.29821616411346</v>
      </c>
      <c r="Y135" s="9">
        <f t="shared" si="36"/>
        <v>1.0079586095334838</v>
      </c>
      <c r="Z135" s="18">
        <v>699.823864566358</v>
      </c>
      <c r="AA135" s="20">
        <v>82.9708646212151</v>
      </c>
    </row>
    <row r="136" spans="1:27" x14ac:dyDescent="0.45">
      <c r="A136">
        <v>135</v>
      </c>
      <c r="B136">
        <v>52.1</v>
      </c>
      <c r="C136" s="13">
        <f t="shared" si="37"/>
        <v>32.1</v>
      </c>
      <c r="D136">
        <v>102.4</v>
      </c>
      <c r="E136" s="15">
        <f t="shared" si="38"/>
        <v>12.400000000000006</v>
      </c>
      <c r="F136" s="4">
        <v>9.7370000000000009E-3</v>
      </c>
      <c r="G136" s="15">
        <v>21.1</v>
      </c>
      <c r="H136" s="15">
        <v>1.8</v>
      </c>
      <c r="I136" s="11">
        <v>7.6716989278793293E-2</v>
      </c>
      <c r="J136" s="6">
        <v>71000</v>
      </c>
      <c r="K136" s="7">
        <f t="shared" si="39"/>
        <v>2.3E-5</v>
      </c>
      <c r="L136" s="8">
        <f t="shared" si="40"/>
        <v>1.8</v>
      </c>
      <c r="M136" s="5">
        <f t="shared" si="41"/>
        <v>0.54</v>
      </c>
      <c r="N136" s="5">
        <f t="shared" si="42"/>
        <v>0.48600000000000004</v>
      </c>
      <c r="O136" s="3">
        <f t="shared" si="43"/>
        <v>-94.354740000000007</v>
      </c>
      <c r="P136" s="9">
        <f t="shared" si="44"/>
        <v>4.5511143320614629</v>
      </c>
      <c r="Q136" s="9">
        <f t="shared" si="45"/>
        <v>10.310357014487755</v>
      </c>
      <c r="R136" s="9">
        <f t="shared" si="46"/>
        <v>-0.97728502506992909</v>
      </c>
      <c r="S136" s="8">
        <f t="shared" si="47"/>
        <v>-49.949884886859024</v>
      </c>
      <c r="T136" s="8">
        <f t="shared" si="48"/>
        <v>-0.54293612503884947</v>
      </c>
      <c r="U136" s="8">
        <f t="shared" si="49"/>
        <v>-19.093253730532865</v>
      </c>
      <c r="V136" s="8">
        <f t="shared" si="50"/>
        <v>69.049542569433498</v>
      </c>
      <c r="W136" s="8">
        <f t="shared" si="34"/>
        <v>0.97951725446708082</v>
      </c>
      <c r="X136" s="3">
        <f t="shared" si="35"/>
        <v>609.99591388345891</v>
      </c>
      <c r="Y136" s="9">
        <f t="shared" si="36"/>
        <v>1.0065686784824817</v>
      </c>
      <c r="Z136" s="18">
        <v>614.00278091738699</v>
      </c>
      <c r="AA136" s="20">
        <v>70.493441799553395</v>
      </c>
    </row>
    <row r="137" spans="1:27" x14ac:dyDescent="0.45">
      <c r="A137">
        <v>136</v>
      </c>
      <c r="B137">
        <v>84.6</v>
      </c>
      <c r="C137" s="13">
        <f t="shared" si="37"/>
        <v>64.599999999999994</v>
      </c>
      <c r="D137">
        <v>110</v>
      </c>
      <c r="E137" s="15">
        <f t="shared" si="38"/>
        <v>20</v>
      </c>
      <c r="F137" s="4">
        <v>1.8605E-2</v>
      </c>
      <c r="G137" s="15">
        <v>20.5</v>
      </c>
      <c r="H137" s="15">
        <v>1.6</v>
      </c>
      <c r="I137" s="11">
        <v>0.112648680806159</v>
      </c>
      <c r="J137" s="6">
        <v>71000</v>
      </c>
      <c r="K137" s="7">
        <f t="shared" si="39"/>
        <v>2.3E-5</v>
      </c>
      <c r="L137" s="8">
        <f t="shared" si="40"/>
        <v>1.6</v>
      </c>
      <c r="M137" s="5">
        <f t="shared" si="41"/>
        <v>0.42666666666666675</v>
      </c>
      <c r="N137" s="5">
        <f t="shared" si="42"/>
        <v>0.34133333333333343</v>
      </c>
      <c r="O137" s="3">
        <f t="shared" si="43"/>
        <v>-168.78688</v>
      </c>
      <c r="P137" s="9">
        <f t="shared" si="44"/>
        <v>2.7635441399315952</v>
      </c>
      <c r="Q137" s="9">
        <f t="shared" si="45"/>
        <v>9.6881745689687122</v>
      </c>
      <c r="R137" s="9">
        <f t="shared" si="46"/>
        <v>-0.94518776282621608</v>
      </c>
      <c r="S137" s="8">
        <f t="shared" si="47"/>
        <v>-103.86874872780633</v>
      </c>
      <c r="T137" s="8">
        <f t="shared" si="48"/>
        <v>-0.59074235176638501</v>
      </c>
      <c r="U137" s="8">
        <f t="shared" si="49"/>
        <v>-22.706659146020424</v>
      </c>
      <c r="V137" s="8">
        <f t="shared" si="50"/>
        <v>126.57954340257402</v>
      </c>
      <c r="W137" s="8">
        <f t="shared" si="34"/>
        <v>1.1906557867293834</v>
      </c>
      <c r="X137" s="3">
        <f t="shared" si="35"/>
        <v>577.23221323153757</v>
      </c>
      <c r="Y137" s="9">
        <f t="shared" si="36"/>
        <v>1.008616802408197</v>
      </c>
      <c r="Z137" s="18">
        <v>582.20610915659995</v>
      </c>
      <c r="AA137" s="20">
        <v>106.310778323495</v>
      </c>
    </row>
    <row r="138" spans="1:27" x14ac:dyDescent="0.45">
      <c r="A138">
        <v>137</v>
      </c>
      <c r="B138">
        <v>77.599999999999994</v>
      </c>
      <c r="C138" s="13">
        <f t="shared" si="37"/>
        <v>57.599999999999994</v>
      </c>
      <c r="D138">
        <v>129.9</v>
      </c>
      <c r="E138" s="15">
        <f t="shared" si="38"/>
        <v>39.900000000000006</v>
      </c>
      <c r="F138" s="4">
        <v>1.8145999999999999E-2</v>
      </c>
      <c r="G138" s="15">
        <v>28.2</v>
      </c>
      <c r="H138" s="15">
        <v>1.3</v>
      </c>
      <c r="I138" s="11">
        <v>7.8539356589317294E-2</v>
      </c>
      <c r="J138" s="6">
        <v>71000</v>
      </c>
      <c r="K138" s="7">
        <f t="shared" si="39"/>
        <v>2.3E-5</v>
      </c>
      <c r="L138" s="8">
        <f t="shared" si="40"/>
        <v>1.3</v>
      </c>
      <c r="M138" s="5">
        <f t="shared" si="41"/>
        <v>0.28166666666666668</v>
      </c>
      <c r="N138" s="5">
        <f t="shared" si="42"/>
        <v>0.18308333333333338</v>
      </c>
      <c r="O138" s="3">
        <f t="shared" si="43"/>
        <v>-122.27903999999999</v>
      </c>
      <c r="P138" s="9">
        <f t="shared" si="44"/>
        <v>0.17721430885404293</v>
      </c>
      <c r="Q138" s="9">
        <f t="shared" si="45"/>
        <v>1.6028041490372438</v>
      </c>
      <c r="R138" s="9">
        <f t="shared" si="46"/>
        <v>-0.1136740531232088</v>
      </c>
      <c r="S138" s="8">
        <f t="shared" si="47"/>
        <v>-93.956221044495493</v>
      </c>
      <c r="T138" s="8">
        <f t="shared" si="48"/>
        <v>-8.7441579325545235E-2</v>
      </c>
      <c r="U138" s="8">
        <f t="shared" si="49"/>
        <v>-5.6904289314931731</v>
      </c>
      <c r="V138" s="8">
        <f t="shared" si="50"/>
        <v>99.646765073064898</v>
      </c>
      <c r="W138" s="8">
        <f t="shared" si="34"/>
        <v>1.2615551348352807</v>
      </c>
      <c r="X138" s="3">
        <f t="shared" si="35"/>
        <v>600.29460456733023</v>
      </c>
      <c r="Y138" s="9">
        <f t="shared" si="36"/>
        <v>1.0178539609231165</v>
      </c>
      <c r="Z138" s="18">
        <v>611.01224097963302</v>
      </c>
      <c r="AA138" s="20">
        <v>78.987245441377894</v>
      </c>
    </row>
    <row r="139" spans="1:27" x14ac:dyDescent="0.45">
      <c r="A139">
        <v>138</v>
      </c>
      <c r="B139">
        <v>43.4</v>
      </c>
      <c r="C139" s="13">
        <f t="shared" si="37"/>
        <v>23.4</v>
      </c>
      <c r="D139">
        <v>111.1</v>
      </c>
      <c r="E139" s="15">
        <f t="shared" si="38"/>
        <v>21.099999999999994</v>
      </c>
      <c r="F139" s="4">
        <v>8.9669999999999993E-3</v>
      </c>
      <c r="G139" s="15">
        <v>29.6</v>
      </c>
      <c r="H139" s="15">
        <v>1.7</v>
      </c>
      <c r="I139" s="11">
        <v>5.0437595695257097E-2</v>
      </c>
      <c r="J139" s="6">
        <v>71000</v>
      </c>
      <c r="K139" s="7">
        <f t="shared" si="39"/>
        <v>2.3E-5</v>
      </c>
      <c r="L139" s="8">
        <f t="shared" si="40"/>
        <v>1.7</v>
      </c>
      <c r="M139" s="5">
        <f t="shared" si="41"/>
        <v>0.48166666666666663</v>
      </c>
      <c r="N139" s="5">
        <f t="shared" si="42"/>
        <v>0.4094166666666666</v>
      </c>
      <c r="O139" s="3">
        <f t="shared" si="43"/>
        <v>-64.960740000000001</v>
      </c>
      <c r="P139" s="9">
        <f t="shared" si="44"/>
        <v>0.5986131716466907</v>
      </c>
      <c r="Q139" s="9">
        <f t="shared" si="45"/>
        <v>3.1893827001531494</v>
      </c>
      <c r="R139" s="9">
        <f t="shared" si="46"/>
        <v>-0.21549883109142895</v>
      </c>
      <c r="S139" s="8">
        <f t="shared" si="47"/>
        <v>-37.883683367952429</v>
      </c>
      <c r="T139" s="8">
        <f t="shared" si="48"/>
        <v>-0.12676401828907585</v>
      </c>
      <c r="U139" s="8">
        <f t="shared" si="49"/>
        <v>-6.6215557788646668</v>
      </c>
      <c r="V139" s="8">
        <f t="shared" si="50"/>
        <v>44.505780735364922</v>
      </c>
      <c r="W139" s="8">
        <f t="shared" si="34"/>
        <v>1.193244089294426</v>
      </c>
      <c r="X139" s="3">
        <f t="shared" si="35"/>
        <v>683.78604073890551</v>
      </c>
      <c r="Y139" s="9">
        <f t="shared" si="36"/>
        <v>1.0075438556635996</v>
      </c>
      <c r="Z139" s="18">
        <v>688.94442393502402</v>
      </c>
      <c r="AA139" s="20">
        <v>37.298136344996699</v>
      </c>
    </row>
    <row r="140" spans="1:27" x14ac:dyDescent="0.45">
      <c r="A140">
        <v>139</v>
      </c>
      <c r="B140">
        <v>60.4</v>
      </c>
      <c r="C140" s="13">
        <f t="shared" si="37"/>
        <v>40.4</v>
      </c>
      <c r="D140">
        <v>122.8</v>
      </c>
      <c r="E140" s="15">
        <f t="shared" si="38"/>
        <v>32.799999999999997</v>
      </c>
      <c r="F140" s="4">
        <v>1.1164E-2</v>
      </c>
      <c r="G140" s="15">
        <v>21.7</v>
      </c>
      <c r="H140" s="15">
        <v>1</v>
      </c>
      <c r="I140" s="11">
        <v>5.2766259759664501E-2</v>
      </c>
      <c r="J140" s="6">
        <v>71000</v>
      </c>
      <c r="K140" s="7">
        <f t="shared" si="39"/>
        <v>2.3E-5</v>
      </c>
      <c r="L140" s="8">
        <f t="shared" si="40"/>
        <v>1</v>
      </c>
      <c r="M140" s="5">
        <f t="shared" si="41"/>
        <v>0.16666666666666666</v>
      </c>
      <c r="N140" s="5">
        <f t="shared" si="42"/>
        <v>8.3333333333333329E-2</v>
      </c>
      <c r="O140" s="3">
        <f t="shared" si="43"/>
        <v>-65.973199999999991</v>
      </c>
      <c r="P140" s="9">
        <f t="shared" si="44"/>
        <v>0.13627866251817269</v>
      </c>
      <c r="Q140" s="9">
        <f t="shared" si="45"/>
        <v>0.80098248354102641</v>
      </c>
      <c r="R140" s="9">
        <f t="shared" si="46"/>
        <v>-7.3823270372444821E-2</v>
      </c>
      <c r="S140" s="8">
        <f t="shared" si="47"/>
        <v>-65.858648707518157</v>
      </c>
      <c r="T140" s="8">
        <f t="shared" si="48"/>
        <v>-7.3823270372444821E-2</v>
      </c>
      <c r="U140" s="8">
        <f t="shared" si="49"/>
        <v>-4.8058949012461563</v>
      </c>
      <c r="V140" s="8">
        <f t="shared" si="50"/>
        <v>70.664659293459408</v>
      </c>
      <c r="W140" s="8">
        <f t="shared" si="34"/>
        <v>1.2777331381622317</v>
      </c>
      <c r="X140" s="3">
        <f t="shared" si="35"/>
        <v>504.47608466728906</v>
      </c>
      <c r="Y140" s="9">
        <f t="shared" si="36"/>
        <v>1.0158298856237868</v>
      </c>
      <c r="Z140" s="18">
        <v>512.46188338750801</v>
      </c>
      <c r="AA140" s="20">
        <v>55.304708927794302</v>
      </c>
    </row>
    <row r="141" spans="1:27" x14ac:dyDescent="0.45">
      <c r="A141">
        <v>140</v>
      </c>
      <c r="B141">
        <v>76.900000000000006</v>
      </c>
      <c r="C141" s="13">
        <f t="shared" si="37"/>
        <v>56.900000000000006</v>
      </c>
      <c r="D141">
        <v>109.4</v>
      </c>
      <c r="E141" s="15">
        <f t="shared" si="38"/>
        <v>19.400000000000006</v>
      </c>
      <c r="F141" s="4">
        <v>2.188E-2</v>
      </c>
      <c r="G141" s="15">
        <v>29.4</v>
      </c>
      <c r="H141" s="15">
        <v>1.3</v>
      </c>
      <c r="I141" s="11">
        <v>0.13053737580776201</v>
      </c>
      <c r="J141" s="6">
        <v>71000</v>
      </c>
      <c r="K141" s="7">
        <f t="shared" si="39"/>
        <v>2.3E-5</v>
      </c>
      <c r="L141" s="8">
        <f t="shared" si="40"/>
        <v>1.3</v>
      </c>
      <c r="M141" s="5">
        <f t="shared" si="41"/>
        <v>0.28166666666666668</v>
      </c>
      <c r="N141" s="5">
        <f t="shared" si="42"/>
        <v>0.18308333333333338</v>
      </c>
      <c r="O141" s="3">
        <f t="shared" si="43"/>
        <v>-120.79301000000001</v>
      </c>
      <c r="P141" s="9">
        <f t="shared" si="44"/>
        <v>0.78932538763265758</v>
      </c>
      <c r="Q141" s="9">
        <f t="shared" si="45"/>
        <v>3.8540932484549151</v>
      </c>
      <c r="R141" s="9">
        <f t="shared" si="46"/>
        <v>-0.26218321418060647</v>
      </c>
      <c r="S141" s="8">
        <f t="shared" si="47"/>
        <v>-92.345000315301235</v>
      </c>
      <c r="T141" s="8">
        <f t="shared" si="48"/>
        <v>-0.20167939552354344</v>
      </c>
      <c r="U141" s="8">
        <f t="shared" si="49"/>
        <v>-13.68317129628964</v>
      </c>
      <c r="V141" s="8">
        <f t="shared" si="50"/>
        <v>106.02874704075636</v>
      </c>
      <c r="W141" s="8">
        <f t="shared" si="34"/>
        <v>1.2500553596065176</v>
      </c>
      <c r="X141" s="3">
        <f t="shared" si="35"/>
        <v>605.85904289570897</v>
      </c>
      <c r="Y141" s="9">
        <f t="shared" si="36"/>
        <v>1.0080518906515583</v>
      </c>
      <c r="Z141" s="18">
        <v>610.73735365936295</v>
      </c>
      <c r="AA141" s="20">
        <v>84.819241184751405</v>
      </c>
    </row>
    <row r="142" spans="1:27" x14ac:dyDescent="0.45">
      <c r="A142">
        <v>141</v>
      </c>
      <c r="B142">
        <v>70.900000000000006</v>
      </c>
      <c r="C142" s="13">
        <f t="shared" si="37"/>
        <v>50.900000000000006</v>
      </c>
      <c r="D142">
        <v>106.8</v>
      </c>
      <c r="E142" s="15">
        <f t="shared" si="38"/>
        <v>16.799999999999997</v>
      </c>
      <c r="F142" s="4">
        <v>1.7812999999999999E-2</v>
      </c>
      <c r="G142" s="15">
        <v>25.8</v>
      </c>
      <c r="H142" s="15">
        <v>1.3</v>
      </c>
      <c r="I142" s="11">
        <v>0.118788205087184</v>
      </c>
      <c r="J142" s="6">
        <v>71000</v>
      </c>
      <c r="K142" s="7">
        <f t="shared" si="39"/>
        <v>2.3E-5</v>
      </c>
      <c r="L142" s="8">
        <f t="shared" si="40"/>
        <v>1.3</v>
      </c>
      <c r="M142" s="5">
        <f t="shared" si="41"/>
        <v>0.28166666666666668</v>
      </c>
      <c r="N142" s="5">
        <f t="shared" si="42"/>
        <v>0.18308333333333338</v>
      </c>
      <c r="O142" s="3">
        <f t="shared" si="43"/>
        <v>-108.05561000000002</v>
      </c>
      <c r="P142" s="9">
        <f t="shared" si="44"/>
        <v>1.1743722841640392</v>
      </c>
      <c r="Q142" s="9">
        <f t="shared" si="45"/>
        <v>4.3786590173009339</v>
      </c>
      <c r="R142" s="9">
        <f t="shared" si="46"/>
        <v>-0.33943093157371584</v>
      </c>
      <c r="S142" s="8">
        <f t="shared" si="47"/>
        <v>-82.25489270385269</v>
      </c>
      <c r="T142" s="8">
        <f t="shared" si="48"/>
        <v>-0.26110071659516604</v>
      </c>
      <c r="U142" s="8">
        <f t="shared" si="49"/>
        <v>-15.545534972666044</v>
      </c>
      <c r="V142" s="8">
        <f t="shared" si="50"/>
        <v>97.801473273476773</v>
      </c>
      <c r="W142" s="8">
        <f t="shared" si="34"/>
        <v>1.2699955472074749</v>
      </c>
      <c r="X142" s="3">
        <f t="shared" si="35"/>
        <v>577.53550013367135</v>
      </c>
      <c r="Y142" s="9">
        <f t="shared" si="36"/>
        <v>1.0077980134385616</v>
      </c>
      <c r="Z142" s="18">
        <v>582.03912972496005</v>
      </c>
      <c r="AA142" s="20">
        <v>77.009304078685304</v>
      </c>
    </row>
    <row r="143" spans="1:27" x14ac:dyDescent="0.45">
      <c r="A143">
        <v>142</v>
      </c>
      <c r="B143">
        <v>43</v>
      </c>
      <c r="C143" s="13">
        <f t="shared" si="37"/>
        <v>23</v>
      </c>
      <c r="D143">
        <v>119</v>
      </c>
      <c r="E143" s="15">
        <f t="shared" si="38"/>
        <v>29</v>
      </c>
      <c r="F143" s="4">
        <v>7.6499999999999997E-3</v>
      </c>
      <c r="G143" s="15">
        <v>26.5</v>
      </c>
      <c r="H143" s="15">
        <v>1.2</v>
      </c>
      <c r="I143" s="11">
        <v>3.6833997815847397E-2</v>
      </c>
      <c r="J143" s="6">
        <v>71000</v>
      </c>
      <c r="K143" s="7">
        <f t="shared" si="39"/>
        <v>2.3E-5</v>
      </c>
      <c r="L143" s="8">
        <f t="shared" si="40"/>
        <v>1.2</v>
      </c>
      <c r="M143" s="5">
        <f t="shared" si="41"/>
        <v>0.24</v>
      </c>
      <c r="N143" s="5">
        <f t="shared" si="42"/>
        <v>0.14399999999999999</v>
      </c>
      <c r="O143" s="3">
        <f t="shared" si="43"/>
        <v>-45.070799999999998</v>
      </c>
      <c r="P143" s="9">
        <f t="shared" si="44"/>
        <v>0.12847389084272112</v>
      </c>
      <c r="Q143" s="9">
        <f t="shared" si="45"/>
        <v>0.82528126156113435</v>
      </c>
      <c r="R143" s="9">
        <f t="shared" si="46"/>
        <v>-6.228537823102899E-2</v>
      </c>
      <c r="S143" s="8">
        <f t="shared" si="47"/>
        <v>-37.4653618360134</v>
      </c>
      <c r="T143" s="8">
        <f t="shared" si="48"/>
        <v>-5.1904481859190825E-2</v>
      </c>
      <c r="U143" s="8">
        <f t="shared" si="49"/>
        <v>-3.4386719231713903</v>
      </c>
      <c r="V143" s="8">
        <f t="shared" si="50"/>
        <v>40.904132554037133</v>
      </c>
      <c r="W143" s="8">
        <f t="shared" si="34"/>
        <v>1.2573053155356311</v>
      </c>
      <c r="X143" s="3">
        <f t="shared" si="35"/>
        <v>567.26429857737583</v>
      </c>
      <c r="Y143" s="9">
        <f t="shared" si="36"/>
        <v>1.0121180321621484</v>
      </c>
      <c r="Z143" s="18">
        <v>574.13842559197496</v>
      </c>
      <c r="AA143" s="20">
        <v>32.533173962293603</v>
      </c>
    </row>
    <row r="144" spans="1:27" x14ac:dyDescent="0.45">
      <c r="A144">
        <v>143</v>
      </c>
      <c r="B144">
        <v>55.9</v>
      </c>
      <c r="C144" s="13">
        <f t="shared" si="37"/>
        <v>35.9</v>
      </c>
      <c r="D144">
        <v>111.3</v>
      </c>
      <c r="E144" s="15">
        <f t="shared" si="38"/>
        <v>21.299999999999997</v>
      </c>
      <c r="F144" s="4">
        <v>1.4505000000000001E-2</v>
      </c>
      <c r="G144" s="15">
        <v>31.6</v>
      </c>
      <c r="H144" s="15">
        <v>1.6</v>
      </c>
      <c r="I144" s="11">
        <v>8.0579966306686401E-2</v>
      </c>
      <c r="J144" s="6">
        <v>71000</v>
      </c>
      <c r="K144" s="7">
        <f t="shared" si="39"/>
        <v>2.3E-5</v>
      </c>
      <c r="L144" s="8">
        <f t="shared" si="40"/>
        <v>1.6</v>
      </c>
      <c r="M144" s="5">
        <f t="shared" si="41"/>
        <v>0.42666666666666675</v>
      </c>
      <c r="N144" s="5">
        <f t="shared" si="42"/>
        <v>0.34133333333333343</v>
      </c>
      <c r="O144" s="3">
        <f t="shared" si="43"/>
        <v>-93.799520000000001</v>
      </c>
      <c r="P144" s="9">
        <f t="shared" si="44"/>
        <v>0.67346978529795465</v>
      </c>
      <c r="Q144" s="9">
        <f t="shared" si="45"/>
        <v>3.8652919054945012</v>
      </c>
      <c r="R144" s="9">
        <f t="shared" si="46"/>
        <v>-0.24463872819585453</v>
      </c>
      <c r="S144" s="8">
        <f t="shared" si="47"/>
        <v>-58.232533818121233</v>
      </c>
      <c r="T144" s="8">
        <f t="shared" si="48"/>
        <v>-0.15289920512240907</v>
      </c>
      <c r="U144" s="8">
        <f t="shared" si="49"/>
        <v>-9.0592779035027373</v>
      </c>
      <c r="V144" s="8">
        <f t="shared" si="50"/>
        <v>67.292332841708429</v>
      </c>
      <c r="W144" s="8">
        <f t="shared" si="34"/>
        <v>1.2065127355465233</v>
      </c>
      <c r="X144" s="3">
        <f t="shared" si="35"/>
        <v>683.96768571338418</v>
      </c>
      <c r="Y144" s="9">
        <f t="shared" si="36"/>
        <v>1.0075928097713494</v>
      </c>
      <c r="Z144" s="18">
        <v>689.16092224075601</v>
      </c>
      <c r="AA144" s="20">
        <v>55.7742416297218</v>
      </c>
    </row>
    <row r="145" spans="1:27" x14ac:dyDescent="0.45">
      <c r="A145">
        <v>144</v>
      </c>
      <c r="B145">
        <v>61.3</v>
      </c>
      <c r="C145" s="13">
        <f t="shared" si="37"/>
        <v>41.3</v>
      </c>
      <c r="D145">
        <v>112.6</v>
      </c>
      <c r="E145" s="15">
        <f t="shared" si="38"/>
        <v>22.599999999999994</v>
      </c>
      <c r="F145" s="4">
        <v>1.4735E-2</v>
      </c>
      <c r="G145" s="15">
        <v>27.4</v>
      </c>
      <c r="H145" s="15">
        <v>1.4</v>
      </c>
      <c r="I145" s="11">
        <v>8.0487892031669603E-2</v>
      </c>
      <c r="J145" s="6">
        <v>71000</v>
      </c>
      <c r="K145" s="7">
        <f t="shared" si="39"/>
        <v>2.3E-5</v>
      </c>
      <c r="L145" s="8">
        <f t="shared" si="40"/>
        <v>1.4</v>
      </c>
      <c r="M145" s="5">
        <f t="shared" si="41"/>
        <v>0.32666666666666661</v>
      </c>
      <c r="N145" s="5">
        <f t="shared" si="42"/>
        <v>0.2286666666666666</v>
      </c>
      <c r="O145" s="3">
        <f t="shared" si="43"/>
        <v>-94.420059999999992</v>
      </c>
      <c r="P145" s="9">
        <f t="shared" si="44"/>
        <v>0.58715310489836614</v>
      </c>
      <c r="Q145" s="9">
        <f t="shared" si="45"/>
        <v>3.091270628997437</v>
      </c>
      <c r="R145" s="9">
        <f t="shared" si="46"/>
        <v>-0.22564019189762313</v>
      </c>
      <c r="S145" s="8">
        <f t="shared" si="47"/>
        <v>-67.05571018182016</v>
      </c>
      <c r="T145" s="8">
        <f t="shared" si="48"/>
        <v>-0.16117156564115939</v>
      </c>
      <c r="U145" s="8">
        <f t="shared" si="49"/>
        <v>-9.4630733540737886</v>
      </c>
      <c r="V145" s="8">
        <f t="shared" si="50"/>
        <v>76.519292747866587</v>
      </c>
      <c r="W145" s="8">
        <f t="shared" si="34"/>
        <v>1.2372630469679535</v>
      </c>
      <c r="X145" s="3">
        <f t="shared" si="35"/>
        <v>608.35737226537219</v>
      </c>
      <c r="Y145" s="9">
        <f t="shared" si="36"/>
        <v>1.0089254700059116</v>
      </c>
      <c r="Z145" s="18">
        <v>613.78724774440195</v>
      </c>
      <c r="AA145" s="20">
        <v>61.845613942310301</v>
      </c>
    </row>
    <row r="146" spans="1:27" x14ac:dyDescent="0.45">
      <c r="A146">
        <v>145</v>
      </c>
      <c r="B146">
        <v>40.799999999999997</v>
      </c>
      <c r="C146" s="13">
        <f t="shared" si="37"/>
        <v>20.799999999999997</v>
      </c>
      <c r="D146">
        <v>116.2</v>
      </c>
      <c r="E146" s="15">
        <f t="shared" si="38"/>
        <v>26.200000000000003</v>
      </c>
      <c r="F146" s="4">
        <v>7.6569999999999997E-3</v>
      </c>
      <c r="G146" s="15">
        <v>29.3</v>
      </c>
      <c r="H146" s="15">
        <v>1.2</v>
      </c>
      <c r="I146" s="11">
        <v>3.8166746497154201E-2</v>
      </c>
      <c r="J146" s="6">
        <v>71000</v>
      </c>
      <c r="K146" s="7">
        <f t="shared" si="39"/>
        <v>2.3E-5</v>
      </c>
      <c r="L146" s="8">
        <f t="shared" si="40"/>
        <v>1.2</v>
      </c>
      <c r="M146" s="5">
        <f t="shared" si="41"/>
        <v>0.24</v>
      </c>
      <c r="N146" s="5">
        <f t="shared" si="42"/>
        <v>0.14399999999999999</v>
      </c>
      <c r="O146" s="3">
        <f t="shared" si="43"/>
        <v>-40.759679999999996</v>
      </c>
      <c r="P146" s="9">
        <f t="shared" si="44"/>
        <v>0.12226191311420634</v>
      </c>
      <c r="Q146" s="9">
        <f t="shared" si="45"/>
        <v>0.7907974806268655</v>
      </c>
      <c r="R146" s="9">
        <f t="shared" si="46"/>
        <v>-5.3979350213437922E-2</v>
      </c>
      <c r="S146" s="8">
        <f t="shared" si="47"/>
        <v>-33.87498289597157</v>
      </c>
      <c r="T146" s="8">
        <f t="shared" si="48"/>
        <v>-4.4982791844531606E-2</v>
      </c>
      <c r="U146" s="8">
        <f t="shared" si="49"/>
        <v>-3.2949895026119407</v>
      </c>
      <c r="V146" s="8">
        <f t="shared" si="50"/>
        <v>37.170054055195379</v>
      </c>
      <c r="W146" s="8">
        <f t="shared" si="34"/>
        <v>1.2580775995471976</v>
      </c>
      <c r="X146" s="3">
        <f t="shared" si="35"/>
        <v>587.00888902315467</v>
      </c>
      <c r="Y146" s="9">
        <f t="shared" si="36"/>
        <v>1.0105309781046969</v>
      </c>
      <c r="Z146" s="18">
        <v>593.19066678071999</v>
      </c>
      <c r="AA146" s="20">
        <v>29.545120323717299</v>
      </c>
    </row>
    <row r="147" spans="1:27" x14ac:dyDescent="0.45">
      <c r="A147">
        <v>146</v>
      </c>
      <c r="B147">
        <v>51.2</v>
      </c>
      <c r="C147" s="13">
        <f t="shared" si="37"/>
        <v>31.200000000000003</v>
      </c>
      <c r="D147">
        <v>113.2</v>
      </c>
      <c r="E147" s="15">
        <f t="shared" si="38"/>
        <v>23.200000000000003</v>
      </c>
      <c r="F147" s="4">
        <v>1.0600999999999999E-2</v>
      </c>
      <c r="G147" s="15">
        <v>25.9</v>
      </c>
      <c r="H147" s="15">
        <v>1.1000000000000001</v>
      </c>
      <c r="I147" s="11">
        <v>5.7557132095098398E-2</v>
      </c>
      <c r="J147" s="6">
        <v>71000</v>
      </c>
      <c r="K147" s="7">
        <f t="shared" si="39"/>
        <v>2.3E-5</v>
      </c>
      <c r="L147" s="8">
        <f t="shared" si="40"/>
        <v>1.1000000000000001</v>
      </c>
      <c r="M147" s="5">
        <f t="shared" si="41"/>
        <v>0.20166666666666669</v>
      </c>
      <c r="N147" s="5">
        <f t="shared" si="42"/>
        <v>0.11091666666666671</v>
      </c>
      <c r="O147" s="3">
        <f t="shared" si="43"/>
        <v>-56.044560000000004</v>
      </c>
      <c r="P147" s="9">
        <f t="shared" si="44"/>
        <v>0.22497360066314437</v>
      </c>
      <c r="Q147" s="9">
        <f t="shared" si="45"/>
        <v>1.1477135615936456</v>
      </c>
      <c r="R147" s="9">
        <f t="shared" si="46"/>
        <v>-8.8626529852791167E-2</v>
      </c>
      <c r="S147" s="8">
        <f t="shared" si="47"/>
        <v>-50.761617102937279</v>
      </c>
      <c r="T147" s="8">
        <f t="shared" si="48"/>
        <v>-8.0569572593446506E-2</v>
      </c>
      <c r="U147" s="8">
        <f t="shared" si="49"/>
        <v>-5.6911416277370845</v>
      </c>
      <c r="V147" s="8">
        <f t="shared" si="50"/>
        <v>56.452931214170036</v>
      </c>
      <c r="W147" s="8">
        <f t="shared" si="34"/>
        <v>1.276846664424568</v>
      </c>
      <c r="X147" s="3">
        <f t="shared" si="35"/>
        <v>545.30132355730746</v>
      </c>
      <c r="Y147" s="9">
        <f t="shared" si="36"/>
        <v>1.0101689222508916</v>
      </c>
      <c r="Z147" s="18">
        <v>550.84645031986997</v>
      </c>
      <c r="AA147" s="20">
        <v>44.212772596004299</v>
      </c>
    </row>
    <row r="148" spans="1:27" x14ac:dyDescent="0.45">
      <c r="A148">
        <v>147</v>
      </c>
      <c r="B148">
        <v>56.3</v>
      </c>
      <c r="C148" s="13">
        <f t="shared" si="37"/>
        <v>36.299999999999997</v>
      </c>
      <c r="D148">
        <v>126.7</v>
      </c>
      <c r="E148" s="15">
        <f t="shared" si="38"/>
        <v>36.700000000000003</v>
      </c>
      <c r="F148" s="4">
        <v>1.3299E-2</v>
      </c>
      <c r="G148" s="15">
        <v>32.6</v>
      </c>
      <c r="H148" s="15">
        <v>2</v>
      </c>
      <c r="I148" s="11">
        <v>5.7418800890445702E-2</v>
      </c>
      <c r="J148" s="6">
        <v>71000</v>
      </c>
      <c r="K148" s="7">
        <f t="shared" si="39"/>
        <v>2.3E-5</v>
      </c>
      <c r="L148" s="8">
        <f t="shared" si="40"/>
        <v>2</v>
      </c>
      <c r="M148" s="5">
        <f t="shared" si="41"/>
        <v>0.66666666666666663</v>
      </c>
      <c r="N148" s="5">
        <f t="shared" si="42"/>
        <v>0.66666666666666663</v>
      </c>
      <c r="O148" s="3">
        <f t="shared" si="43"/>
        <v>-118.55579999999999</v>
      </c>
      <c r="P148" s="9">
        <f t="shared" si="44"/>
        <v>0.38861957114650225</v>
      </c>
      <c r="Q148" s="9">
        <f t="shared" si="45"/>
        <v>3.7856559016810762</v>
      </c>
      <c r="R148" s="9">
        <f t="shared" si="46"/>
        <v>-0.23224882832399241</v>
      </c>
      <c r="S148" s="8">
        <f t="shared" si="47"/>
        <v>-59.122107146489135</v>
      </c>
      <c r="T148" s="8">
        <f t="shared" si="48"/>
        <v>-0.1161244141619962</v>
      </c>
      <c r="U148" s="8">
        <f t="shared" si="49"/>
        <v>-5.6784838525216159</v>
      </c>
      <c r="V148" s="8">
        <f t="shared" si="50"/>
        <v>64.800903145401975</v>
      </c>
      <c r="W148" s="8">
        <f t="shared" si="34"/>
        <v>1.1387132419716726</v>
      </c>
      <c r="X148" s="3">
        <f t="shared" si="35"/>
        <v>781.133560806324</v>
      </c>
      <c r="Y148" s="9">
        <f t="shared" si="36"/>
        <v>1.0119917907282026</v>
      </c>
      <c r="Z148" s="18">
        <v>790.50075099828905</v>
      </c>
      <c r="AA148" s="20">
        <v>56.907130572399197</v>
      </c>
    </row>
    <row r="149" spans="1:27" x14ac:dyDescent="0.45">
      <c r="A149">
        <v>148</v>
      </c>
      <c r="B149">
        <v>79.400000000000006</v>
      </c>
      <c r="C149" s="13">
        <f t="shared" si="37"/>
        <v>59.400000000000006</v>
      </c>
      <c r="D149">
        <v>108.5</v>
      </c>
      <c r="E149" s="15">
        <f t="shared" si="38"/>
        <v>18.5</v>
      </c>
      <c r="F149" s="4">
        <v>1.9282000000000001E-2</v>
      </c>
      <c r="G149" s="15">
        <v>23.7</v>
      </c>
      <c r="H149" s="15">
        <v>1.5</v>
      </c>
      <c r="I149" s="11">
        <v>0.12101245671510601</v>
      </c>
      <c r="J149" s="6">
        <v>71000</v>
      </c>
      <c r="K149" s="7">
        <f t="shared" si="39"/>
        <v>2.3E-5</v>
      </c>
      <c r="L149" s="8">
        <f t="shared" si="40"/>
        <v>1.5</v>
      </c>
      <c r="M149" s="5">
        <f t="shared" si="41"/>
        <v>0.375</v>
      </c>
      <c r="N149" s="5">
        <f t="shared" si="42"/>
        <v>0.28125</v>
      </c>
      <c r="O149" s="3">
        <f t="shared" si="43"/>
        <v>-145.50030000000001</v>
      </c>
      <c r="P149" s="9">
        <f t="shared" si="44"/>
        <v>1.971849781144472</v>
      </c>
      <c r="Q149" s="9">
        <f t="shared" si="45"/>
        <v>7.4142738398687555</v>
      </c>
      <c r="R149" s="9">
        <f t="shared" si="46"/>
        <v>-0.62567711728850284</v>
      </c>
      <c r="S149" s="8">
        <f t="shared" si="47"/>
        <v>-95.753565472018352</v>
      </c>
      <c r="T149" s="8">
        <f t="shared" si="48"/>
        <v>-0.41711807819233521</v>
      </c>
      <c r="U149" s="8">
        <f t="shared" si="49"/>
        <v>-19.771396906316692</v>
      </c>
      <c r="V149" s="8">
        <f t="shared" si="50"/>
        <v>115.52722144580987</v>
      </c>
      <c r="W149" s="8">
        <f t="shared" si="34"/>
        <v>1.229721392974412</v>
      </c>
      <c r="X149" s="3">
        <f t="shared" si="35"/>
        <v>592.28086154571997</v>
      </c>
      <c r="Y149" s="9">
        <f t="shared" si="36"/>
        <v>1.0080053992755396</v>
      </c>
      <c r="Z149" s="18">
        <v>597.02230632565397</v>
      </c>
      <c r="AA149" s="20">
        <v>93.945849934655698</v>
      </c>
    </row>
    <row r="150" spans="1:27" x14ac:dyDescent="0.45">
      <c r="A150">
        <v>149</v>
      </c>
      <c r="B150">
        <v>84.8</v>
      </c>
      <c r="C150" s="13">
        <f t="shared" si="37"/>
        <v>64.8</v>
      </c>
      <c r="D150">
        <v>109.5</v>
      </c>
      <c r="E150" s="15">
        <f t="shared" si="38"/>
        <v>19.5</v>
      </c>
      <c r="F150" s="4">
        <v>2.1493000000000002E-2</v>
      </c>
      <c r="G150" s="15">
        <v>24.5</v>
      </c>
      <c r="H150" s="15">
        <v>1.5</v>
      </c>
      <c r="I150" s="11">
        <v>0.130045875906944</v>
      </c>
      <c r="J150" s="6">
        <v>71000</v>
      </c>
      <c r="K150" s="7">
        <f t="shared" si="39"/>
        <v>2.3E-5</v>
      </c>
      <c r="L150" s="8">
        <f t="shared" si="40"/>
        <v>1.5</v>
      </c>
      <c r="M150" s="5">
        <f t="shared" si="41"/>
        <v>0.375</v>
      </c>
      <c r="N150" s="5">
        <f t="shared" si="42"/>
        <v>0.28125</v>
      </c>
      <c r="O150" s="3">
        <f t="shared" si="43"/>
        <v>-158.7276</v>
      </c>
      <c r="P150" s="9">
        <f t="shared" si="44"/>
        <v>1.8355311650425952</v>
      </c>
      <c r="Q150" s="9">
        <f t="shared" si="45"/>
        <v>7.5057329420500212</v>
      </c>
      <c r="R150" s="9">
        <f t="shared" si="46"/>
        <v>-0.61271289322857303</v>
      </c>
      <c r="S150" s="8">
        <f t="shared" si="47"/>
        <v>-104.66490144375872</v>
      </c>
      <c r="T150" s="8">
        <f t="shared" si="48"/>
        <v>-0.408475262152382</v>
      </c>
      <c r="U150" s="8">
        <f t="shared" si="49"/>
        <v>-20.01528784546672</v>
      </c>
      <c r="V150" s="8">
        <f t="shared" si="50"/>
        <v>124.68219663334641</v>
      </c>
      <c r="W150" s="8">
        <f t="shared" si="34"/>
        <v>1.2131212302387007</v>
      </c>
      <c r="X150" s="3">
        <f t="shared" si="35"/>
        <v>599.5952765925299</v>
      </c>
      <c r="Y150" s="9">
        <f t="shared" si="36"/>
        <v>1.0081621693277729</v>
      </c>
      <c r="Z150" s="18">
        <v>604.48927476821098</v>
      </c>
      <c r="AA150" s="20">
        <v>102.778018820768</v>
      </c>
    </row>
    <row r="151" spans="1:27" x14ac:dyDescent="0.45">
      <c r="A151">
        <v>150</v>
      </c>
      <c r="B151">
        <v>74.7</v>
      </c>
      <c r="C151" s="13">
        <f t="shared" si="37"/>
        <v>54.7</v>
      </c>
      <c r="D151">
        <v>114.1</v>
      </c>
      <c r="E151" s="15">
        <f t="shared" si="38"/>
        <v>24.099999999999994</v>
      </c>
      <c r="F151" s="4">
        <v>2.1957000000000001E-2</v>
      </c>
      <c r="G151" s="15">
        <v>32</v>
      </c>
      <c r="H151" s="15">
        <v>1.6</v>
      </c>
      <c r="I151" s="11">
        <v>0.11314620822668001</v>
      </c>
      <c r="J151" s="6">
        <v>71000</v>
      </c>
      <c r="K151" s="7">
        <f t="shared" si="39"/>
        <v>2.3E-5</v>
      </c>
      <c r="L151" s="8">
        <f t="shared" si="40"/>
        <v>1.6</v>
      </c>
      <c r="M151" s="5">
        <f t="shared" si="41"/>
        <v>0.42666666666666675</v>
      </c>
      <c r="N151" s="5">
        <f t="shared" si="42"/>
        <v>0.34133333333333343</v>
      </c>
      <c r="O151" s="3">
        <f t="shared" si="43"/>
        <v>-142.92016000000001</v>
      </c>
      <c r="P151" s="9">
        <f t="shared" si="44"/>
        <v>0.77769238724397549</v>
      </c>
      <c r="Q151" s="9">
        <f t="shared" si="45"/>
        <v>5.0808878482948909</v>
      </c>
      <c r="R151" s="9">
        <f t="shared" si="46"/>
        <v>-0.31755549051843074</v>
      </c>
      <c r="S151" s="8">
        <f t="shared" si="47"/>
        <v>-88.88140988096859</v>
      </c>
      <c r="T151" s="8">
        <f t="shared" si="48"/>
        <v>-0.19847218157401919</v>
      </c>
      <c r="U151" s="8">
        <f t="shared" si="49"/>
        <v>-11.908330894441152</v>
      </c>
      <c r="V151" s="8">
        <f t="shared" si="50"/>
        <v>100.79032701204451</v>
      </c>
      <c r="W151" s="8">
        <f t="shared" si="34"/>
        <v>1.2137752695316431</v>
      </c>
      <c r="X151" s="3">
        <f t="shared" si="35"/>
        <v>688.23339300703935</v>
      </c>
      <c r="Y151" s="9">
        <f t="shared" si="36"/>
        <v>1.0083189375909591</v>
      </c>
      <c r="Z151" s="18">
        <v>693.95876365147899</v>
      </c>
      <c r="AA151" s="20">
        <v>83.038705386489099</v>
      </c>
    </row>
    <row r="152" spans="1:27" x14ac:dyDescent="0.45">
      <c r="A152">
        <v>151</v>
      </c>
      <c r="B152">
        <v>70.5</v>
      </c>
      <c r="C152" s="13">
        <f t="shared" si="37"/>
        <v>50.5</v>
      </c>
      <c r="D152">
        <v>117.5</v>
      </c>
      <c r="E152" s="15">
        <f t="shared" si="38"/>
        <v>27.5</v>
      </c>
      <c r="F152" s="4">
        <v>1.9744000000000001E-2</v>
      </c>
      <c r="G152" s="15">
        <v>31.9</v>
      </c>
      <c r="H152" s="15">
        <v>1.2</v>
      </c>
      <c r="I152" s="11">
        <v>9.48828235268592E-2</v>
      </c>
      <c r="J152" s="6">
        <v>71000</v>
      </c>
      <c r="K152" s="7">
        <f t="shared" si="39"/>
        <v>2.3E-5</v>
      </c>
      <c r="L152" s="8">
        <f t="shared" si="40"/>
        <v>1.2</v>
      </c>
      <c r="M152" s="5">
        <f t="shared" si="41"/>
        <v>0.24</v>
      </c>
      <c r="N152" s="5">
        <f t="shared" si="42"/>
        <v>0.14399999999999999</v>
      </c>
      <c r="O152" s="3">
        <f t="shared" si="43"/>
        <v>-98.959800000000001</v>
      </c>
      <c r="P152" s="9">
        <f t="shared" si="44"/>
        <v>0.23138586330004263</v>
      </c>
      <c r="Q152" s="9">
        <f t="shared" si="45"/>
        <v>1.7041315189407236</v>
      </c>
      <c r="R152" s="9">
        <f t="shared" si="46"/>
        <v>-0.10684210150098582</v>
      </c>
      <c r="S152" s="8">
        <f t="shared" si="47"/>
        <v>-82.295465193840485</v>
      </c>
      <c r="T152" s="8">
        <f t="shared" si="48"/>
        <v>-8.903508458415485E-2</v>
      </c>
      <c r="U152" s="8">
        <f t="shared" si="49"/>
        <v>-7.1005479955863482</v>
      </c>
      <c r="V152" s="8">
        <f t="shared" si="50"/>
        <v>89.396146202747673</v>
      </c>
      <c r="W152" s="8">
        <f t="shared" si="34"/>
        <v>1.2580404597341197</v>
      </c>
      <c r="X152" s="3">
        <f t="shared" si="35"/>
        <v>605.91430003487528</v>
      </c>
      <c r="Y152" s="9">
        <f t="shared" si="36"/>
        <v>1.0107123996084251</v>
      </c>
      <c r="Z152" s="18">
        <v>612.40509614530799</v>
      </c>
      <c r="AA152" s="20">
        <v>71.059833975165702</v>
      </c>
    </row>
    <row r="153" spans="1:27" x14ac:dyDescent="0.45">
      <c r="A153">
        <v>152</v>
      </c>
      <c r="B153">
        <v>46.9</v>
      </c>
      <c r="C153" s="13">
        <f t="shared" si="37"/>
        <v>26.9</v>
      </c>
      <c r="D153">
        <v>128</v>
      </c>
      <c r="E153" s="15">
        <f t="shared" si="38"/>
        <v>38</v>
      </c>
      <c r="F153" s="4">
        <v>8.1469999999999997E-3</v>
      </c>
      <c r="G153" s="15">
        <v>26.1</v>
      </c>
      <c r="H153" s="15">
        <v>1.5</v>
      </c>
      <c r="I153" s="11">
        <v>3.5980809479951803E-2</v>
      </c>
      <c r="J153" s="6">
        <v>71000</v>
      </c>
      <c r="K153" s="7">
        <f t="shared" si="39"/>
        <v>2.3E-5</v>
      </c>
      <c r="L153" s="8">
        <f t="shared" si="40"/>
        <v>1.5</v>
      </c>
      <c r="M153" s="5">
        <f t="shared" si="41"/>
        <v>0.375</v>
      </c>
      <c r="N153" s="5">
        <f t="shared" si="42"/>
        <v>0.28125</v>
      </c>
      <c r="O153" s="3">
        <f t="shared" si="43"/>
        <v>-65.891549999999995</v>
      </c>
      <c r="P153" s="9">
        <f t="shared" si="44"/>
        <v>0.16189924211081105</v>
      </c>
      <c r="Q153" s="9">
        <f t="shared" si="45"/>
        <v>1.300760397589225</v>
      </c>
      <c r="R153" s="9">
        <f t="shared" si="46"/>
        <v>-9.9675126252047871E-2</v>
      </c>
      <c r="S153" s="8">
        <f t="shared" si="47"/>
        <v>-43.842647770810601</v>
      </c>
      <c r="T153" s="8">
        <f t="shared" si="48"/>
        <v>-6.6450084168031914E-2</v>
      </c>
      <c r="U153" s="8">
        <f t="shared" si="49"/>
        <v>-3.4686943935712655</v>
      </c>
      <c r="V153" s="8">
        <f t="shared" si="50"/>
        <v>47.311482160637027</v>
      </c>
      <c r="W153" s="8">
        <f t="shared" si="34"/>
        <v>1.20278520174138</v>
      </c>
      <c r="X153" s="3">
        <f t="shared" si="35"/>
        <v>617.74232787130654</v>
      </c>
      <c r="Y153" s="9">
        <f t="shared" si="36"/>
        <v>1.016010019228347</v>
      </c>
      <c r="Z153" s="18">
        <v>627.63239441868996</v>
      </c>
      <c r="AA153" s="20">
        <v>39.334938684097501</v>
      </c>
    </row>
    <row r="154" spans="1:27" x14ac:dyDescent="0.45">
      <c r="A154">
        <v>153</v>
      </c>
      <c r="B154">
        <v>49.6</v>
      </c>
      <c r="C154" s="13">
        <f t="shared" si="37"/>
        <v>29.6</v>
      </c>
      <c r="D154">
        <v>117</v>
      </c>
      <c r="E154" s="15">
        <f t="shared" si="38"/>
        <v>27</v>
      </c>
      <c r="F154" s="4">
        <v>8.2480000000000001E-3</v>
      </c>
      <c r="G154" s="15">
        <v>20.7</v>
      </c>
      <c r="H154" s="15">
        <v>1.1000000000000001</v>
      </c>
      <c r="I154" s="11">
        <v>4.2689312249421997E-2</v>
      </c>
      <c r="J154" s="6">
        <v>71000</v>
      </c>
      <c r="K154" s="7">
        <f t="shared" si="39"/>
        <v>2.3E-5</v>
      </c>
      <c r="L154" s="8">
        <f t="shared" si="40"/>
        <v>1.1000000000000001</v>
      </c>
      <c r="M154" s="5">
        <f t="shared" si="41"/>
        <v>0.20166666666666669</v>
      </c>
      <c r="N154" s="5">
        <f t="shared" si="42"/>
        <v>0.11091666666666671</v>
      </c>
      <c r="O154" s="3">
        <f t="shared" si="43"/>
        <v>-53.170480000000005</v>
      </c>
      <c r="P154" s="9">
        <f t="shared" si="44"/>
        <v>0.22032608614947036</v>
      </c>
      <c r="Q154" s="9">
        <f t="shared" si="45"/>
        <v>1.0352685820513947</v>
      </c>
      <c r="R154" s="9">
        <f t="shared" si="46"/>
        <v>-0.10002594995665648</v>
      </c>
      <c r="S154" s="8">
        <f t="shared" si="47"/>
        <v>-48.158334563447212</v>
      </c>
      <c r="T154" s="8">
        <f t="shared" si="48"/>
        <v>-9.0932681778778612E-2</v>
      </c>
      <c r="U154" s="8">
        <f t="shared" si="49"/>
        <v>-5.1335632167837728</v>
      </c>
      <c r="V154" s="8">
        <f t="shared" si="50"/>
        <v>53.292130519209259</v>
      </c>
      <c r="W154" s="8">
        <f t="shared" si="34"/>
        <v>1.2520206718560181</v>
      </c>
      <c r="X154" s="3">
        <f t="shared" si="35"/>
        <v>511.43470633677356</v>
      </c>
      <c r="Y154" s="9">
        <f t="shared" si="36"/>
        <v>1.0124541002203147</v>
      </c>
      <c r="Z154" s="18">
        <v>517.80416542563898</v>
      </c>
      <c r="AA154" s="20">
        <v>42.564896664372199</v>
      </c>
    </row>
    <row r="155" spans="1:27" x14ac:dyDescent="0.45">
      <c r="A155">
        <v>154</v>
      </c>
      <c r="B155">
        <v>46.6</v>
      </c>
      <c r="C155" s="13">
        <f t="shared" si="37"/>
        <v>26.6</v>
      </c>
      <c r="D155">
        <v>129.6</v>
      </c>
      <c r="E155" s="15">
        <f t="shared" si="38"/>
        <v>39.599999999999994</v>
      </c>
      <c r="F155" s="4">
        <v>9.1090000000000008E-3</v>
      </c>
      <c r="G155" s="15">
        <v>31.2</v>
      </c>
      <c r="H155" s="15">
        <v>1</v>
      </c>
      <c r="I155" s="11">
        <v>3.8839410990476601E-2</v>
      </c>
      <c r="J155" s="6">
        <v>71000</v>
      </c>
      <c r="K155" s="7">
        <f t="shared" si="39"/>
        <v>2.3E-5</v>
      </c>
      <c r="L155" s="8">
        <f t="shared" si="40"/>
        <v>1</v>
      </c>
      <c r="M155" s="5">
        <f t="shared" si="41"/>
        <v>0.16666666666666666</v>
      </c>
      <c r="N155" s="5">
        <f t="shared" si="42"/>
        <v>8.3333333333333329E-2</v>
      </c>
      <c r="O155" s="3">
        <f t="shared" si="43"/>
        <v>-43.437800000000003</v>
      </c>
      <c r="P155" s="9">
        <f t="shared" si="44"/>
        <v>3.216414421291907E-2</v>
      </c>
      <c r="Q155" s="9">
        <f t="shared" si="45"/>
        <v>0.31983427524439711</v>
      </c>
      <c r="R155" s="9">
        <f t="shared" si="46"/>
        <v>-2.05021971310511E-2</v>
      </c>
      <c r="S155" s="8">
        <f t="shared" si="47"/>
        <v>-43.413017100941396</v>
      </c>
      <c r="T155" s="8">
        <f t="shared" si="48"/>
        <v>-2.05021971310511E-2</v>
      </c>
      <c r="U155" s="8">
        <f t="shared" si="49"/>
        <v>-1.9190056514663827</v>
      </c>
      <c r="V155" s="8">
        <f t="shared" si="50"/>
        <v>45.332036661119453</v>
      </c>
      <c r="W155" s="8">
        <f t="shared" si="34"/>
        <v>1.3595690293416254</v>
      </c>
      <c r="X155" s="3">
        <f t="shared" si="35"/>
        <v>562.77403472621677</v>
      </c>
      <c r="Y155" s="9">
        <f t="shared" si="36"/>
        <v>1.0188027488567826</v>
      </c>
      <c r="Z155" s="18">
        <v>573.355733564292</v>
      </c>
      <c r="AA155" s="20">
        <v>33.342945950358697</v>
      </c>
    </row>
    <row r="156" spans="1:27" x14ac:dyDescent="0.45">
      <c r="A156">
        <v>155</v>
      </c>
      <c r="B156">
        <v>85.2</v>
      </c>
      <c r="C156" s="13">
        <f t="shared" si="37"/>
        <v>65.2</v>
      </c>
      <c r="D156">
        <v>116.3</v>
      </c>
      <c r="E156" s="15">
        <f t="shared" si="38"/>
        <v>26.299999999999997</v>
      </c>
      <c r="F156" s="4">
        <v>2.4382999999999998E-2</v>
      </c>
      <c r="G156" s="15">
        <v>29.9</v>
      </c>
      <c r="H156" s="15">
        <v>1.4</v>
      </c>
      <c r="I156" s="11">
        <v>0.120963640511035</v>
      </c>
      <c r="J156" s="6">
        <v>71000</v>
      </c>
      <c r="K156" s="7">
        <f t="shared" si="39"/>
        <v>2.3E-5</v>
      </c>
      <c r="L156" s="8">
        <f t="shared" si="40"/>
        <v>1.4</v>
      </c>
      <c r="M156" s="5">
        <f t="shared" si="41"/>
        <v>0.32666666666666661</v>
      </c>
      <c r="N156" s="5">
        <f t="shared" si="42"/>
        <v>0.2286666666666666</v>
      </c>
      <c r="O156" s="3">
        <f t="shared" si="43"/>
        <v>-149.06023999999999</v>
      </c>
      <c r="P156" s="9">
        <f t="shared" si="44"/>
        <v>0.58188160483472995</v>
      </c>
      <c r="Q156" s="9">
        <f t="shared" si="45"/>
        <v>3.8543338848134874</v>
      </c>
      <c r="R156" s="9">
        <f t="shared" si="46"/>
        <v>-0.25781497557280852</v>
      </c>
      <c r="S156" s="8">
        <f t="shared" si="47"/>
        <v>-106.0989935979828</v>
      </c>
      <c r="T156" s="8">
        <f t="shared" si="48"/>
        <v>-0.18415355398057753</v>
      </c>
      <c r="U156" s="8">
        <f t="shared" si="49"/>
        <v>-11.798981280041293</v>
      </c>
      <c r="V156" s="8">
        <f t="shared" si="50"/>
        <v>117.89840634178873</v>
      </c>
      <c r="W156" s="8">
        <f t="shared" si="34"/>
        <v>1.2289736097092707</v>
      </c>
      <c r="X156" s="3">
        <f t="shared" si="35"/>
        <v>629.89982631595922</v>
      </c>
      <c r="Y156" s="9">
        <f t="shared" si="36"/>
        <v>1.0098504707856475</v>
      </c>
      <c r="Z156" s="18">
        <v>636.10463615296896</v>
      </c>
      <c r="AA156" s="20">
        <v>95.932414992767093</v>
      </c>
    </row>
    <row r="157" spans="1:27" x14ac:dyDescent="0.45">
      <c r="A157">
        <v>156</v>
      </c>
      <c r="B157">
        <v>66.3</v>
      </c>
      <c r="C157" s="13">
        <f t="shared" si="37"/>
        <v>46.3</v>
      </c>
      <c r="D157">
        <v>111.9</v>
      </c>
      <c r="E157" s="15">
        <f t="shared" si="38"/>
        <v>21.900000000000006</v>
      </c>
      <c r="F157" s="4">
        <v>1.5311999999999999E-2</v>
      </c>
      <c r="G157" s="15">
        <v>24.8</v>
      </c>
      <c r="H157" s="15">
        <v>1.1000000000000001</v>
      </c>
      <c r="I157" s="11">
        <v>8.6571358144283295E-2</v>
      </c>
      <c r="J157" s="6">
        <v>71000</v>
      </c>
      <c r="K157" s="7">
        <f t="shared" si="39"/>
        <v>2.3E-5</v>
      </c>
      <c r="L157" s="8">
        <f t="shared" si="40"/>
        <v>1.1000000000000001</v>
      </c>
      <c r="M157" s="5">
        <f t="shared" si="41"/>
        <v>0.20166666666666669</v>
      </c>
      <c r="N157" s="5">
        <f t="shared" si="42"/>
        <v>0.11091666666666671</v>
      </c>
      <c r="O157" s="3">
        <f t="shared" si="43"/>
        <v>-83.168689999999998</v>
      </c>
      <c r="P157" s="9">
        <f t="shared" si="44"/>
        <v>0.40442059525878399</v>
      </c>
      <c r="Q157" s="9">
        <f t="shared" si="45"/>
        <v>1.8704648690641765</v>
      </c>
      <c r="R157" s="9">
        <f t="shared" si="46"/>
        <v>-0.15084394105356258</v>
      </c>
      <c r="S157" s="8">
        <f t="shared" si="47"/>
        <v>-75.266776281723196</v>
      </c>
      <c r="T157" s="8">
        <f t="shared" si="48"/>
        <v>-0.1371308555032387</v>
      </c>
      <c r="U157" s="8">
        <f t="shared" si="49"/>
        <v>-9.275032408582689</v>
      </c>
      <c r="V157" s="8">
        <f t="shared" si="50"/>
        <v>84.542142338852955</v>
      </c>
      <c r="W157" s="8">
        <f t="shared" si="34"/>
        <v>1.2661310604976803</v>
      </c>
      <c r="X157" s="3">
        <f t="shared" si="35"/>
        <v>537.90664823079658</v>
      </c>
      <c r="Y157" s="9">
        <f t="shared" si="36"/>
        <v>1.0098534988366035</v>
      </c>
      <c r="Z157" s="18">
        <v>543.20691076334003</v>
      </c>
      <c r="AA157" s="20">
        <v>66.772030934634699</v>
      </c>
    </row>
    <row r="158" spans="1:27" x14ac:dyDescent="0.45">
      <c r="A158">
        <v>157</v>
      </c>
      <c r="B158">
        <v>54.6</v>
      </c>
      <c r="C158" s="13">
        <f t="shared" si="37"/>
        <v>34.6</v>
      </c>
      <c r="D158">
        <v>126.6</v>
      </c>
      <c r="E158" s="15">
        <f t="shared" si="38"/>
        <v>36.599999999999994</v>
      </c>
      <c r="F158" s="4">
        <v>1.0632000000000001E-2</v>
      </c>
      <c r="G158" s="15">
        <v>26.1</v>
      </c>
      <c r="H158" s="15">
        <v>2</v>
      </c>
      <c r="I158" s="11">
        <v>4.7409776598215103E-2</v>
      </c>
      <c r="J158" s="6">
        <v>71000</v>
      </c>
      <c r="K158" s="7">
        <f t="shared" si="39"/>
        <v>2.3E-5</v>
      </c>
      <c r="L158" s="8">
        <f t="shared" si="40"/>
        <v>2</v>
      </c>
      <c r="M158" s="5">
        <f t="shared" si="41"/>
        <v>0.66666666666666663</v>
      </c>
      <c r="N158" s="5">
        <f t="shared" si="42"/>
        <v>0.66666666666666663</v>
      </c>
      <c r="O158" s="3">
        <f t="shared" si="43"/>
        <v>-113.00360000000001</v>
      </c>
      <c r="P158" s="9">
        <f t="shared" si="44"/>
        <v>0.53733787638874686</v>
      </c>
      <c r="Q158" s="9">
        <f t="shared" si="45"/>
        <v>4.1808834165424207</v>
      </c>
      <c r="R158" s="9">
        <f t="shared" si="46"/>
        <v>-0.32037420816417006</v>
      </c>
      <c r="S158" s="8">
        <f t="shared" si="47"/>
        <v>-56.286107881376516</v>
      </c>
      <c r="T158" s="8">
        <f t="shared" si="48"/>
        <v>-0.16018710408208503</v>
      </c>
      <c r="U158" s="8">
        <f t="shared" si="49"/>
        <v>-6.2713251248136288</v>
      </c>
      <c r="V158" s="8">
        <f t="shared" si="50"/>
        <v>62.558048275572908</v>
      </c>
      <c r="W158" s="8">
        <f t="shared" si="34"/>
        <v>1.1075597338537275</v>
      </c>
      <c r="X158" s="3">
        <f t="shared" si="35"/>
        <v>703.09471547600117</v>
      </c>
      <c r="Y158" s="9">
        <f t="shared" si="36"/>
        <v>1.0132675508097462</v>
      </c>
      <c r="Z158" s="18">
        <v>712.42306033764305</v>
      </c>
      <c r="AA158" s="20">
        <v>56.482775929297901</v>
      </c>
    </row>
    <row r="159" spans="1:27" x14ac:dyDescent="0.45">
      <c r="A159">
        <v>158</v>
      </c>
      <c r="B159">
        <v>45.8</v>
      </c>
      <c r="C159" s="13">
        <f t="shared" si="37"/>
        <v>25.799999999999997</v>
      </c>
      <c r="D159">
        <v>125.3</v>
      </c>
      <c r="E159" s="15">
        <f t="shared" si="38"/>
        <v>35.299999999999997</v>
      </c>
      <c r="F159" s="4">
        <v>6.9259999999999999E-3</v>
      </c>
      <c r="G159" s="15">
        <v>21.5</v>
      </c>
      <c r="H159" s="15">
        <v>1.9</v>
      </c>
      <c r="I159" s="11">
        <v>3.2082483172416597E-2</v>
      </c>
      <c r="J159" s="6">
        <v>71000</v>
      </c>
      <c r="K159" s="7">
        <f t="shared" si="39"/>
        <v>2.3E-5</v>
      </c>
      <c r="L159" s="8">
        <f t="shared" si="40"/>
        <v>1.9</v>
      </c>
      <c r="M159" s="5">
        <f t="shared" si="41"/>
        <v>0.60166666666666668</v>
      </c>
      <c r="N159" s="5">
        <f t="shared" si="42"/>
        <v>0.57158333333333322</v>
      </c>
      <c r="O159" s="3">
        <f t="shared" si="43"/>
        <v>-80.049659999999989</v>
      </c>
      <c r="P159" s="9">
        <f t="shared" si="44"/>
        <v>0.50375757224775997</v>
      </c>
      <c r="Q159" s="9">
        <f t="shared" si="45"/>
        <v>3.1293266551161469</v>
      </c>
      <c r="R159" s="9">
        <f t="shared" si="46"/>
        <v>-0.29110015396429262</v>
      </c>
      <c r="S159" s="8">
        <f t="shared" si="47"/>
        <v>-41.915012899474249</v>
      </c>
      <c r="T159" s="8">
        <f t="shared" si="48"/>
        <v>-0.15321060734962771</v>
      </c>
      <c r="U159" s="8">
        <f t="shared" si="49"/>
        <v>-5.2010969337110433</v>
      </c>
      <c r="V159" s="8">
        <f t="shared" si="50"/>
        <v>47.116857135036007</v>
      </c>
      <c r="W159" s="8">
        <f t="shared" si="34"/>
        <v>1.0999759030840637</v>
      </c>
      <c r="X159" s="3">
        <f t="shared" si="35"/>
        <v>633.03646595515909</v>
      </c>
      <c r="Y159" s="9">
        <f t="shared" si="36"/>
        <v>1.0139651285979079</v>
      </c>
      <c r="Z159" s="18">
        <v>641.87690160938803</v>
      </c>
      <c r="AA159" s="20">
        <v>42.834444830047502</v>
      </c>
    </row>
    <row r="160" spans="1:27" x14ac:dyDescent="0.45">
      <c r="A160">
        <v>159</v>
      </c>
      <c r="B160">
        <v>42.2</v>
      </c>
      <c r="C160" s="13">
        <f t="shared" si="37"/>
        <v>22.200000000000003</v>
      </c>
      <c r="D160">
        <v>110.1</v>
      </c>
      <c r="E160" s="15">
        <f t="shared" si="38"/>
        <v>20.099999999999994</v>
      </c>
      <c r="F160" s="4">
        <v>9.6229999999999996E-3</v>
      </c>
      <c r="G160" s="15">
        <v>34.1</v>
      </c>
      <c r="H160" s="15">
        <v>1.2</v>
      </c>
      <c r="I160" s="11">
        <v>5.5156663060188203E-2</v>
      </c>
      <c r="J160" s="6">
        <v>71000</v>
      </c>
      <c r="K160" s="7">
        <f t="shared" si="39"/>
        <v>2.3E-5</v>
      </c>
      <c r="L160" s="8">
        <f t="shared" si="40"/>
        <v>1.2</v>
      </c>
      <c r="M160" s="5">
        <f t="shared" si="41"/>
        <v>0.24</v>
      </c>
      <c r="N160" s="5">
        <f t="shared" si="42"/>
        <v>0.14399999999999999</v>
      </c>
      <c r="O160" s="3">
        <f t="shared" si="43"/>
        <v>-43.503120000000003</v>
      </c>
      <c r="P160" s="9">
        <f t="shared" si="44"/>
        <v>0.17465067433627843</v>
      </c>
      <c r="Q160" s="9">
        <f t="shared" si="45"/>
        <v>1.0233477756968936</v>
      </c>
      <c r="R160" s="9">
        <f t="shared" si="46"/>
        <v>-6.0020397401577323E-2</v>
      </c>
      <c r="S160" s="8">
        <f t="shared" si="47"/>
        <v>-36.115922129671951</v>
      </c>
      <c r="T160" s="8">
        <f t="shared" si="48"/>
        <v>-5.0016997834647768E-2</v>
      </c>
      <c r="U160" s="8">
        <f t="shared" si="49"/>
        <v>-4.2639490654037218</v>
      </c>
      <c r="V160" s="8">
        <f t="shared" si="50"/>
        <v>40.379964126174251</v>
      </c>
      <c r="W160" s="8">
        <f t="shared" si="34"/>
        <v>1.2732487250034075</v>
      </c>
      <c r="X160" s="3">
        <f t="shared" si="35"/>
        <v>620.85392411664736</v>
      </c>
      <c r="Y160" s="9">
        <f t="shared" si="36"/>
        <v>1.0080375904640575</v>
      </c>
      <c r="Z160" s="18">
        <v>625.84409369670004</v>
      </c>
      <c r="AA160" s="20">
        <v>31.714120998680901</v>
      </c>
    </row>
    <row r="161" spans="1:27" x14ac:dyDescent="0.45">
      <c r="A161">
        <v>160</v>
      </c>
      <c r="B161">
        <v>49.3</v>
      </c>
      <c r="C161" s="13">
        <f t="shared" si="37"/>
        <v>29.299999999999997</v>
      </c>
      <c r="D161">
        <v>112.4</v>
      </c>
      <c r="E161" s="15">
        <f t="shared" si="38"/>
        <v>22.400000000000006</v>
      </c>
      <c r="F161" s="4">
        <v>9.8480000000000009E-3</v>
      </c>
      <c r="G161" s="15">
        <v>25.4</v>
      </c>
      <c r="H161" s="15">
        <v>1.6</v>
      </c>
      <c r="I161" s="11">
        <v>5.4497208446264198E-2</v>
      </c>
      <c r="J161" s="6">
        <v>71000</v>
      </c>
      <c r="K161" s="7">
        <f t="shared" si="39"/>
        <v>2.3E-5</v>
      </c>
      <c r="L161" s="8">
        <f t="shared" si="40"/>
        <v>1.6</v>
      </c>
      <c r="M161" s="5">
        <f t="shared" si="41"/>
        <v>0.42666666666666675</v>
      </c>
      <c r="N161" s="5">
        <f t="shared" si="42"/>
        <v>0.34133333333333343</v>
      </c>
      <c r="O161" s="3">
        <f t="shared" si="43"/>
        <v>-76.555039999999991</v>
      </c>
      <c r="P161" s="9">
        <f t="shared" si="44"/>
        <v>0.71383832530004132</v>
      </c>
      <c r="Q161" s="9">
        <f t="shared" si="45"/>
        <v>3.4546875187967689</v>
      </c>
      <c r="R161" s="9">
        <f t="shared" si="46"/>
        <v>-0.27202263927533621</v>
      </c>
      <c r="S161" s="8">
        <f t="shared" si="47"/>
        <v>-47.434414754814611</v>
      </c>
      <c r="T161" s="8">
        <f t="shared" si="48"/>
        <v>-0.17001414954708513</v>
      </c>
      <c r="U161" s="8">
        <f t="shared" si="49"/>
        <v>-8.0969238721799286</v>
      </c>
      <c r="V161" s="8">
        <f t="shared" si="50"/>
        <v>55.532119391745482</v>
      </c>
      <c r="W161" s="8">
        <f t="shared" si="34"/>
        <v>1.2007838607015224</v>
      </c>
      <c r="X161" s="3">
        <f t="shared" si="35"/>
        <v>624.60694864503739</v>
      </c>
      <c r="Y161" s="9">
        <f t="shared" si="36"/>
        <v>1.0086331335308327</v>
      </c>
      <c r="Z161" s="18">
        <v>629.99926383697596</v>
      </c>
      <c r="AA161" s="20">
        <v>46.246557110871301</v>
      </c>
    </row>
    <row r="162" spans="1:27" x14ac:dyDescent="0.45">
      <c r="A162">
        <v>161</v>
      </c>
      <c r="B162">
        <v>82.9</v>
      </c>
      <c r="C162" s="13">
        <f t="shared" si="37"/>
        <v>62.900000000000006</v>
      </c>
      <c r="D162">
        <v>108</v>
      </c>
      <c r="E162" s="15">
        <f t="shared" si="38"/>
        <v>18</v>
      </c>
      <c r="F162" s="4">
        <v>2.3533999999999999E-2</v>
      </c>
      <c r="G162" s="15">
        <v>28.2</v>
      </c>
      <c r="H162" s="15">
        <v>1</v>
      </c>
      <c r="I162" s="11">
        <v>0.14897051453590299</v>
      </c>
      <c r="J162" s="6">
        <v>71000</v>
      </c>
      <c r="K162" s="7">
        <f t="shared" si="39"/>
        <v>2.3E-5</v>
      </c>
      <c r="L162" s="8">
        <f t="shared" si="40"/>
        <v>1</v>
      </c>
      <c r="M162" s="5">
        <f t="shared" si="41"/>
        <v>0.16666666666666666</v>
      </c>
      <c r="N162" s="5">
        <f t="shared" si="42"/>
        <v>8.3333333333333329E-2</v>
      </c>
      <c r="O162" s="3">
        <f t="shared" si="43"/>
        <v>-102.71570000000001</v>
      </c>
      <c r="P162" s="9">
        <f t="shared" si="44"/>
        <v>0.50018974633835434</v>
      </c>
      <c r="Q162" s="9">
        <f t="shared" si="45"/>
        <v>2.1793965616321032</v>
      </c>
      <c r="R162" s="9">
        <f t="shared" si="46"/>
        <v>-0.15456713203064559</v>
      </c>
      <c r="S162" s="8">
        <f t="shared" si="47"/>
        <v>-102.2399912823609</v>
      </c>
      <c r="T162" s="8">
        <f t="shared" si="48"/>
        <v>-0.15456713203064559</v>
      </c>
      <c r="U162" s="8">
        <f t="shared" si="49"/>
        <v>-13.076379369792619</v>
      </c>
      <c r="V162" s="8">
        <f t="shared" si="50"/>
        <v>115.31668141851711</v>
      </c>
      <c r="W162" s="8">
        <f t="shared" si="34"/>
        <v>1.3061052578338221</v>
      </c>
      <c r="X162" s="3">
        <f t="shared" si="35"/>
        <v>541.81754669085922</v>
      </c>
      <c r="Y162" s="9">
        <f t="shared" si="36"/>
        <v>1.0086167803089303</v>
      </c>
      <c r="Z162" s="18">
        <v>546.48626945821798</v>
      </c>
      <c r="AA162" s="20">
        <v>88.290496288002103</v>
      </c>
    </row>
    <row r="163" spans="1:27" x14ac:dyDescent="0.45">
      <c r="A163">
        <v>162</v>
      </c>
      <c r="B163">
        <v>74.599999999999994</v>
      </c>
      <c r="C163" s="13">
        <f t="shared" si="37"/>
        <v>54.599999999999994</v>
      </c>
      <c r="D163">
        <v>126.1</v>
      </c>
      <c r="E163" s="15">
        <f t="shared" si="38"/>
        <v>36.099999999999994</v>
      </c>
      <c r="F163" s="4">
        <v>1.5703999999999999E-2</v>
      </c>
      <c r="G163" s="15">
        <v>23.8</v>
      </c>
      <c r="H163" s="15">
        <v>1.9</v>
      </c>
      <c r="I163" s="11">
        <v>7.1218676865100805E-2</v>
      </c>
      <c r="J163" s="6">
        <v>71000</v>
      </c>
      <c r="K163" s="7">
        <f t="shared" si="39"/>
        <v>2.3E-5</v>
      </c>
      <c r="L163" s="8">
        <f t="shared" si="40"/>
        <v>1.9</v>
      </c>
      <c r="M163" s="5">
        <f t="shared" si="41"/>
        <v>0.60166666666666668</v>
      </c>
      <c r="N163" s="5">
        <f t="shared" si="42"/>
        <v>0.57158333333333322</v>
      </c>
      <c r="O163" s="3">
        <f t="shared" si="43"/>
        <v>-169.40741999999997</v>
      </c>
      <c r="P163" s="9">
        <f t="shared" si="44"/>
        <v>0.8683717807494733</v>
      </c>
      <c r="Q163" s="9">
        <f t="shared" si="45"/>
        <v>6.08853373154769</v>
      </c>
      <c r="R163" s="9">
        <f t="shared" si="46"/>
        <v>-0.51164149004602455</v>
      </c>
      <c r="S163" s="8">
        <f t="shared" si="47"/>
        <v>-88.792518097732582</v>
      </c>
      <c r="T163" s="8">
        <f t="shared" si="48"/>
        <v>-0.26928499476106554</v>
      </c>
      <c r="U163" s="8">
        <f t="shared" si="49"/>
        <v>-10.119446645231626</v>
      </c>
      <c r="V163" s="8">
        <f t="shared" si="50"/>
        <v>98.913064417894802</v>
      </c>
      <c r="W163" s="8">
        <f t="shared" si="34"/>
        <v>1.1078673206972487</v>
      </c>
      <c r="X163" s="3">
        <f t="shared" si="35"/>
        <v>659.53817507170345</v>
      </c>
      <c r="Y163" s="9">
        <f t="shared" si="36"/>
        <v>1.013853590150998</v>
      </c>
      <c r="Z163" s="18">
        <v>668.67514663808402</v>
      </c>
      <c r="AA163" s="20">
        <v>89.282410059394806</v>
      </c>
    </row>
    <row r="164" spans="1:27" x14ac:dyDescent="0.45">
      <c r="A164">
        <v>163</v>
      </c>
      <c r="B164">
        <v>63.7</v>
      </c>
      <c r="C164" s="13">
        <f t="shared" si="37"/>
        <v>43.7</v>
      </c>
      <c r="D164">
        <v>122.3</v>
      </c>
      <c r="E164" s="15">
        <f t="shared" si="38"/>
        <v>32.299999999999997</v>
      </c>
      <c r="F164" s="4">
        <v>1.3390000000000001E-2</v>
      </c>
      <c r="G164" s="15">
        <v>24.7</v>
      </c>
      <c r="H164" s="15">
        <v>1.5</v>
      </c>
      <c r="I164" s="11">
        <v>6.2410946935415199E-2</v>
      </c>
      <c r="J164" s="6">
        <v>71000</v>
      </c>
      <c r="K164" s="7">
        <f t="shared" si="39"/>
        <v>2.3E-5</v>
      </c>
      <c r="L164" s="8">
        <f t="shared" si="40"/>
        <v>1.5</v>
      </c>
      <c r="M164" s="5">
        <f t="shared" si="41"/>
        <v>0.375</v>
      </c>
      <c r="N164" s="5">
        <f t="shared" si="42"/>
        <v>0.28125</v>
      </c>
      <c r="O164" s="3">
        <f t="shared" si="43"/>
        <v>-107.04315000000001</v>
      </c>
      <c r="P164" s="9">
        <f t="shared" si="44"/>
        <v>0.41907571137990396</v>
      </c>
      <c r="Q164" s="9">
        <f t="shared" si="45"/>
        <v>2.765586023208594</v>
      </c>
      <c r="R164" s="9">
        <f t="shared" si="46"/>
        <v>-0.22393409094806441</v>
      </c>
      <c r="S164" s="8">
        <f t="shared" si="47"/>
        <v>-71.125947530626846</v>
      </c>
      <c r="T164" s="8">
        <f t="shared" si="48"/>
        <v>-0.14928939396537627</v>
      </c>
      <c r="U164" s="8">
        <f t="shared" si="49"/>
        <v>-7.3748960618895909</v>
      </c>
      <c r="V164" s="8">
        <f t="shared" si="50"/>
        <v>78.501269459201609</v>
      </c>
      <c r="W164" s="8">
        <f t="shared" si="34"/>
        <v>1.1889399448270668</v>
      </c>
      <c r="X164" s="3">
        <f t="shared" si="35"/>
        <v>603.59517658615903</v>
      </c>
      <c r="Y164" s="9">
        <f t="shared" si="36"/>
        <v>1.0129676287531908</v>
      </c>
      <c r="Z164" s="18">
        <v>611.42237475334503</v>
      </c>
      <c r="AA164" s="20">
        <v>66.026269704160498</v>
      </c>
    </row>
    <row r="165" spans="1:27" x14ac:dyDescent="0.45">
      <c r="A165">
        <v>164</v>
      </c>
      <c r="B165">
        <v>55.2</v>
      </c>
      <c r="C165" s="13">
        <f t="shared" si="37"/>
        <v>35.200000000000003</v>
      </c>
      <c r="D165">
        <v>121</v>
      </c>
      <c r="E165" s="15">
        <f t="shared" si="38"/>
        <v>31</v>
      </c>
      <c r="F165" s="4">
        <v>1.0111999999999999E-2</v>
      </c>
      <c r="G165" s="15">
        <v>22.4</v>
      </c>
      <c r="H165" s="15">
        <v>1.2</v>
      </c>
      <c r="I165" s="11">
        <v>4.8590533435344599E-2</v>
      </c>
      <c r="J165" s="6">
        <v>71000</v>
      </c>
      <c r="K165" s="7">
        <f t="shared" si="39"/>
        <v>2.3E-5</v>
      </c>
      <c r="L165" s="8">
        <f t="shared" si="40"/>
        <v>1.2</v>
      </c>
      <c r="M165" s="5">
        <f t="shared" si="41"/>
        <v>0.24</v>
      </c>
      <c r="N165" s="5">
        <f t="shared" si="42"/>
        <v>0.14399999999999999</v>
      </c>
      <c r="O165" s="3">
        <f t="shared" si="43"/>
        <v>-68.977920000000012</v>
      </c>
      <c r="P165" s="9">
        <f t="shared" si="44"/>
        <v>0.22179999540740941</v>
      </c>
      <c r="Q165" s="9">
        <f t="shared" si="45"/>
        <v>1.2794369576765396</v>
      </c>
      <c r="R165" s="9">
        <f t="shared" si="46"/>
        <v>-0.114235442649691</v>
      </c>
      <c r="S165" s="8">
        <f t="shared" si="47"/>
        <v>-57.323166913867418</v>
      </c>
      <c r="T165" s="8">
        <f t="shared" si="48"/>
        <v>-9.5196202208075842E-2</v>
      </c>
      <c r="U165" s="8">
        <f t="shared" si="49"/>
        <v>-5.3309873236522431</v>
      </c>
      <c r="V165" s="8">
        <f t="shared" si="50"/>
        <v>62.654371197623938</v>
      </c>
      <c r="W165" s="8">
        <f t="shared" si="34"/>
        <v>1.2311860547955356</v>
      </c>
      <c r="X165" s="3">
        <f t="shared" si="35"/>
        <v>538.07952091990069</v>
      </c>
      <c r="Y165" s="9">
        <f t="shared" si="36"/>
        <v>1.0138136290823727</v>
      </c>
      <c r="Z165" s="18">
        <v>545.51235183870904</v>
      </c>
      <c r="AA165" s="20">
        <v>50.889441895139903</v>
      </c>
    </row>
    <row r="166" spans="1:27" x14ac:dyDescent="0.45">
      <c r="A166">
        <v>165</v>
      </c>
      <c r="B166">
        <v>60.9</v>
      </c>
      <c r="C166" s="13">
        <f t="shared" si="37"/>
        <v>40.9</v>
      </c>
      <c r="D166">
        <v>116.6</v>
      </c>
      <c r="E166" s="15">
        <f t="shared" si="38"/>
        <v>26.599999999999994</v>
      </c>
      <c r="F166" s="4">
        <v>1.5513000000000001E-2</v>
      </c>
      <c r="G166" s="15">
        <v>30.5</v>
      </c>
      <c r="H166" s="15">
        <v>1.7</v>
      </c>
      <c r="I166" s="11">
        <v>7.6280467212200095E-2</v>
      </c>
      <c r="J166" s="6">
        <v>71000</v>
      </c>
      <c r="K166" s="7">
        <f t="shared" si="39"/>
        <v>2.3E-5</v>
      </c>
      <c r="L166" s="8">
        <f t="shared" si="40"/>
        <v>1.7</v>
      </c>
      <c r="M166" s="5">
        <f t="shared" si="41"/>
        <v>0.48166666666666663</v>
      </c>
      <c r="N166" s="5">
        <f t="shared" si="42"/>
        <v>0.4094166666666666</v>
      </c>
      <c r="O166" s="3">
        <f t="shared" si="43"/>
        <v>-113.54249</v>
      </c>
      <c r="P166" s="9">
        <f t="shared" si="44"/>
        <v>0.61428688460899217</v>
      </c>
      <c r="Q166" s="9">
        <f t="shared" si="45"/>
        <v>4.1945511606385901</v>
      </c>
      <c r="R166" s="9">
        <f t="shared" si="46"/>
        <v>-0.27505253512384187</v>
      </c>
      <c r="S166" s="8">
        <f t="shared" si="47"/>
        <v>-66.4666016349953</v>
      </c>
      <c r="T166" s="8">
        <f t="shared" si="48"/>
        <v>-0.16179560889637756</v>
      </c>
      <c r="U166" s="8">
        <f t="shared" si="49"/>
        <v>-8.7084107141285543</v>
      </c>
      <c r="V166" s="8">
        <f t="shared" si="50"/>
        <v>75.175534684816824</v>
      </c>
      <c r="W166" s="8">
        <f t="shared" si="34"/>
        <v>1.1830169577782099</v>
      </c>
      <c r="X166" s="3">
        <f t="shared" si="35"/>
        <v>693.91485582633857</v>
      </c>
      <c r="Y166" s="9">
        <f t="shared" si="36"/>
        <v>1.0090423719675008</v>
      </c>
      <c r="Z166" s="18">
        <v>700.18949206649495</v>
      </c>
      <c r="AA166" s="20">
        <v>63.5456103909126</v>
      </c>
    </row>
    <row r="167" spans="1:27" x14ac:dyDescent="0.45">
      <c r="A167">
        <v>166</v>
      </c>
      <c r="B167">
        <v>84.3</v>
      </c>
      <c r="C167" s="13">
        <f t="shared" si="37"/>
        <v>64.3</v>
      </c>
      <c r="D167">
        <v>126.9</v>
      </c>
      <c r="E167" s="15">
        <f t="shared" si="38"/>
        <v>36.900000000000006</v>
      </c>
      <c r="F167" s="4">
        <v>2.427E-2</v>
      </c>
      <c r="G167" s="15">
        <v>33.9</v>
      </c>
      <c r="H167" s="15">
        <v>1.5</v>
      </c>
      <c r="I167" s="11">
        <v>0.103864133358001</v>
      </c>
      <c r="J167" s="6">
        <v>71000</v>
      </c>
      <c r="K167" s="7">
        <f t="shared" si="39"/>
        <v>2.3E-5</v>
      </c>
      <c r="L167" s="8">
        <f t="shared" si="40"/>
        <v>1.5</v>
      </c>
      <c r="M167" s="5">
        <f t="shared" si="41"/>
        <v>0.375</v>
      </c>
      <c r="N167" s="5">
        <f t="shared" si="42"/>
        <v>0.28125</v>
      </c>
      <c r="O167" s="3">
        <f t="shared" si="43"/>
        <v>-157.50285</v>
      </c>
      <c r="P167" s="9">
        <f t="shared" si="44"/>
        <v>0.26901527147509935</v>
      </c>
      <c r="Q167" s="9">
        <f t="shared" si="45"/>
        <v>2.7378014580623531</v>
      </c>
      <c r="R167" s="9">
        <f t="shared" si="46"/>
        <v>-0.16152220991518304</v>
      </c>
      <c r="S167" s="8">
        <f t="shared" si="47"/>
        <v>-104.85848174300175</v>
      </c>
      <c r="T167" s="8">
        <f t="shared" si="48"/>
        <v>-0.10768147327678869</v>
      </c>
      <c r="U167" s="8">
        <f t="shared" si="49"/>
        <v>-7.3008038881662705</v>
      </c>
      <c r="V167" s="8">
        <f t="shared" si="50"/>
        <v>112.15944070470837</v>
      </c>
      <c r="W167" s="8">
        <f t="shared" si="34"/>
        <v>1.2278009257717619</v>
      </c>
      <c r="X167" s="3">
        <f t="shared" si="35"/>
        <v>687.60887247737605</v>
      </c>
      <c r="Y167" s="9">
        <f t="shared" si="36"/>
        <v>1.0137366746322571</v>
      </c>
      <c r="Z167" s="18">
        <v>697.05433183285095</v>
      </c>
      <c r="AA167" s="20">
        <v>91.349858393540501</v>
      </c>
    </row>
    <row r="168" spans="1:27" x14ac:dyDescent="0.45">
      <c r="A168">
        <v>167</v>
      </c>
      <c r="B168">
        <v>41.5</v>
      </c>
      <c r="C168" s="13">
        <f t="shared" si="37"/>
        <v>21.5</v>
      </c>
      <c r="D168">
        <v>129.6</v>
      </c>
      <c r="E168" s="15">
        <f t="shared" si="38"/>
        <v>39.599999999999994</v>
      </c>
      <c r="F168" s="4">
        <v>7.2680000000000002E-3</v>
      </c>
      <c r="G168" s="15">
        <v>30.7</v>
      </c>
      <c r="H168" s="15">
        <v>1.1000000000000001</v>
      </c>
      <c r="I168" s="11">
        <v>3.1078997999429699E-2</v>
      </c>
      <c r="J168" s="6">
        <v>71000</v>
      </c>
      <c r="K168" s="7">
        <f t="shared" si="39"/>
        <v>2.3E-5</v>
      </c>
      <c r="L168" s="8">
        <f t="shared" si="40"/>
        <v>1.1000000000000001</v>
      </c>
      <c r="M168" s="5">
        <f t="shared" si="41"/>
        <v>0.20166666666666669</v>
      </c>
      <c r="N168" s="5">
        <f t="shared" si="42"/>
        <v>0.11091666666666671</v>
      </c>
      <c r="O168" s="3">
        <f t="shared" si="43"/>
        <v>-38.620449999999998</v>
      </c>
      <c r="P168" s="9">
        <f t="shared" si="44"/>
        <v>3.5537214810831115E-2</v>
      </c>
      <c r="Q168" s="9">
        <f t="shared" si="45"/>
        <v>0.34771239437638951</v>
      </c>
      <c r="R168" s="9">
        <f t="shared" si="46"/>
        <v>-2.2652273249276194E-2</v>
      </c>
      <c r="S168" s="8">
        <f t="shared" si="47"/>
        <v>-35.084607368524438</v>
      </c>
      <c r="T168" s="8">
        <f t="shared" si="48"/>
        <v>-2.0592975681160176E-2</v>
      </c>
      <c r="U168" s="8">
        <f t="shared" si="49"/>
        <v>-1.724193691122593</v>
      </c>
      <c r="V168" s="8">
        <f t="shared" si="50"/>
        <v>36.808818340998322</v>
      </c>
      <c r="W168" s="8">
        <f t="shared" si="34"/>
        <v>1.3186905331488379</v>
      </c>
      <c r="X168" s="3">
        <f t="shared" si="35"/>
        <v>579.7514381988384</v>
      </c>
      <c r="Y168" s="9">
        <f t="shared" si="36"/>
        <v>1.0182521303801326</v>
      </c>
      <c r="Z168" s="18">
        <v>590.33313703691294</v>
      </c>
      <c r="AA168" s="20">
        <v>27.913158861544499</v>
      </c>
    </row>
    <row r="169" spans="1:27" x14ac:dyDescent="0.45">
      <c r="A169">
        <v>168</v>
      </c>
      <c r="B169">
        <v>79.5</v>
      </c>
      <c r="C169" s="13">
        <f t="shared" si="37"/>
        <v>59.5</v>
      </c>
      <c r="D169">
        <v>110.9</v>
      </c>
      <c r="E169" s="15">
        <f t="shared" si="38"/>
        <v>20.900000000000006</v>
      </c>
      <c r="F169" s="4">
        <v>2.0735E-2</v>
      </c>
      <c r="G169" s="15">
        <v>26.3</v>
      </c>
      <c r="H169" s="15">
        <v>1.8</v>
      </c>
      <c r="I169" s="11">
        <v>0.118673883378505</v>
      </c>
      <c r="J169" s="6">
        <v>71000</v>
      </c>
      <c r="K169" s="7">
        <f t="shared" si="39"/>
        <v>2.3E-5</v>
      </c>
      <c r="L169" s="8">
        <f t="shared" si="40"/>
        <v>1.8</v>
      </c>
      <c r="M169" s="5">
        <f t="shared" si="41"/>
        <v>0.54</v>
      </c>
      <c r="N169" s="5">
        <f t="shared" si="42"/>
        <v>0.48600000000000004</v>
      </c>
      <c r="O169" s="3">
        <f t="shared" si="43"/>
        <v>-174.89429999999999</v>
      </c>
      <c r="P169" s="9">
        <f t="shared" si="44"/>
        <v>2.2334673275528369</v>
      </c>
      <c r="Q169" s="9">
        <f t="shared" si="45"/>
        <v>10.477429057596884</v>
      </c>
      <c r="R169" s="9">
        <f t="shared" si="46"/>
        <v>-0.79676266597694922</v>
      </c>
      <c r="S169" s="8">
        <f t="shared" si="47"/>
        <v>-96.004324905194593</v>
      </c>
      <c r="T169" s="8">
        <f t="shared" si="48"/>
        <v>-0.44264592554274956</v>
      </c>
      <c r="U169" s="8">
        <f t="shared" si="49"/>
        <v>-19.402646402957185</v>
      </c>
      <c r="V169" s="8">
        <f t="shared" si="50"/>
        <v>115.40951794703402</v>
      </c>
      <c r="W169" s="8">
        <f t="shared" si="34"/>
        <v>1.1782236350402209</v>
      </c>
      <c r="X169" s="3">
        <f t="shared" si="35"/>
        <v>667.1612765446223</v>
      </c>
      <c r="Y169" s="9">
        <f t="shared" si="36"/>
        <v>1.0076802069268509</v>
      </c>
      <c r="Z169" s="18">
        <v>672.28521320206698</v>
      </c>
      <c r="AA169" s="20">
        <v>97.952132782580193</v>
      </c>
    </row>
    <row r="170" spans="1:27" x14ac:dyDescent="0.45">
      <c r="A170">
        <v>169</v>
      </c>
      <c r="B170">
        <v>88.7</v>
      </c>
      <c r="C170" s="13">
        <f t="shared" si="37"/>
        <v>68.7</v>
      </c>
      <c r="D170">
        <v>121.6</v>
      </c>
      <c r="E170" s="15">
        <f t="shared" si="38"/>
        <v>31.599999999999994</v>
      </c>
      <c r="F170" s="4">
        <v>2.7379000000000001E-2</v>
      </c>
      <c r="G170" s="15">
        <v>34</v>
      </c>
      <c r="H170" s="15">
        <v>1.4</v>
      </c>
      <c r="I170" s="11">
        <v>0.12272247672080901</v>
      </c>
      <c r="J170" s="6">
        <v>71000</v>
      </c>
      <c r="K170" s="7">
        <f t="shared" si="39"/>
        <v>2.3E-5</v>
      </c>
      <c r="L170" s="8">
        <f t="shared" si="40"/>
        <v>1.4</v>
      </c>
      <c r="M170" s="5">
        <f t="shared" si="41"/>
        <v>0.32666666666666661</v>
      </c>
      <c r="N170" s="5">
        <f t="shared" si="42"/>
        <v>0.2286666666666666</v>
      </c>
      <c r="O170" s="3">
        <f t="shared" si="43"/>
        <v>-157.06194000000002</v>
      </c>
      <c r="P170" s="9">
        <f t="shared" si="44"/>
        <v>0.33032335755846115</v>
      </c>
      <c r="Q170" s="9">
        <f t="shared" si="45"/>
        <v>2.9424413241469263</v>
      </c>
      <c r="R170" s="9">
        <f t="shared" si="46"/>
        <v>-0.1730847837733486</v>
      </c>
      <c r="S170" s="8">
        <f t="shared" si="47"/>
        <v>-111.98613907099352</v>
      </c>
      <c r="T170" s="8">
        <f t="shared" si="48"/>
        <v>-0.12363198840953472</v>
      </c>
      <c r="U170" s="8">
        <f t="shared" si="49"/>
        <v>-9.0074734412661019</v>
      </c>
      <c r="V170" s="8">
        <f t="shared" si="50"/>
        <v>120.99380200395598</v>
      </c>
      <c r="W170" s="8">
        <f t="shared" si="34"/>
        <v>1.2457086756385707</v>
      </c>
      <c r="X170" s="3">
        <f t="shared" si="35"/>
        <v>665.324631600271</v>
      </c>
      <c r="Y170" s="9">
        <f t="shared" si="36"/>
        <v>1.0114405422065602</v>
      </c>
      <c r="Z170" s="18">
        <v>672.93630612915797</v>
      </c>
      <c r="AA170" s="20">
        <v>97.128489485659699</v>
      </c>
    </row>
    <row r="171" spans="1:27" x14ac:dyDescent="0.45">
      <c r="A171">
        <v>170</v>
      </c>
      <c r="B171">
        <v>60.7</v>
      </c>
      <c r="C171" s="13">
        <f t="shared" si="37"/>
        <v>40.700000000000003</v>
      </c>
      <c r="D171">
        <v>102.1</v>
      </c>
      <c r="E171" s="15">
        <f t="shared" si="38"/>
        <v>12.099999999999994</v>
      </c>
      <c r="F171" s="4">
        <v>1.3627E-2</v>
      </c>
      <c r="G171" s="15">
        <v>23.9</v>
      </c>
      <c r="H171" s="15">
        <v>1.9</v>
      </c>
      <c r="I171" s="11">
        <v>0.108879178762435</v>
      </c>
      <c r="J171" s="6">
        <v>71000</v>
      </c>
      <c r="K171" s="7">
        <f t="shared" si="39"/>
        <v>2.3E-5</v>
      </c>
      <c r="L171" s="8">
        <f t="shared" si="40"/>
        <v>1.9</v>
      </c>
      <c r="M171" s="5">
        <f t="shared" si="41"/>
        <v>0.60166666666666668</v>
      </c>
      <c r="N171" s="5">
        <f t="shared" si="42"/>
        <v>0.57158333333333322</v>
      </c>
      <c r="O171" s="3">
        <f t="shared" si="43"/>
        <v>-126.27989000000001</v>
      </c>
      <c r="P171" s="9">
        <f t="shared" si="44"/>
        <v>5.8870533310980528</v>
      </c>
      <c r="Q171" s="9">
        <f t="shared" si="45"/>
        <v>14.746726125085019</v>
      </c>
      <c r="R171" s="9">
        <f t="shared" si="46"/>
        <v>-1.2340356590029304</v>
      </c>
      <c r="S171" s="8">
        <f t="shared" si="47"/>
        <v>-63.433488388920225</v>
      </c>
      <c r="T171" s="8">
        <f t="shared" si="48"/>
        <v>-0.64949245210680551</v>
      </c>
      <c r="U171" s="8">
        <f t="shared" si="49"/>
        <v>-24.509794113714705</v>
      </c>
      <c r="V171" s="8">
        <f t="shared" si="50"/>
        <v>87.950477307825267</v>
      </c>
      <c r="W171" s="8">
        <f t="shared" si="34"/>
        <v>1.054504416281405</v>
      </c>
      <c r="X171" s="3">
        <f t="shared" si="35"/>
        <v>655.7780516323669</v>
      </c>
      <c r="Y171" s="9">
        <f t="shared" si="36"/>
        <v>1.0060675206855287</v>
      </c>
      <c r="Z171" s="18">
        <v>659.75699852576201</v>
      </c>
      <c r="AA171" s="20">
        <v>83.404560426567997</v>
      </c>
    </row>
    <row r="172" spans="1:27" x14ac:dyDescent="0.45">
      <c r="A172">
        <v>171</v>
      </c>
      <c r="B172">
        <v>75.2</v>
      </c>
      <c r="C172" s="13">
        <f t="shared" si="37"/>
        <v>55.2</v>
      </c>
      <c r="D172">
        <v>109.4</v>
      </c>
      <c r="E172" s="15">
        <f t="shared" si="38"/>
        <v>19.400000000000006</v>
      </c>
      <c r="F172" s="4">
        <v>1.6892999999999998E-2</v>
      </c>
      <c r="G172" s="15">
        <v>22.1</v>
      </c>
      <c r="H172" s="15">
        <v>1.6</v>
      </c>
      <c r="I172" s="11">
        <v>0.10336980968713699</v>
      </c>
      <c r="J172" s="6">
        <v>71000</v>
      </c>
      <c r="K172" s="7">
        <f t="shared" si="39"/>
        <v>2.3E-5</v>
      </c>
      <c r="L172" s="8">
        <f t="shared" si="40"/>
        <v>1.6</v>
      </c>
      <c r="M172" s="5">
        <f t="shared" si="41"/>
        <v>0.42666666666666675</v>
      </c>
      <c r="N172" s="5">
        <f t="shared" si="42"/>
        <v>0.34133333333333343</v>
      </c>
      <c r="O172" s="3">
        <f t="shared" si="43"/>
        <v>-144.22656000000001</v>
      </c>
      <c r="P172" s="9">
        <f t="shared" si="44"/>
        <v>2.2427060559766288</v>
      </c>
      <c r="Q172" s="9">
        <f t="shared" si="45"/>
        <v>8.2315845914937515</v>
      </c>
      <c r="R172" s="9">
        <f t="shared" si="46"/>
        <v>-0.74493978203563327</v>
      </c>
      <c r="S172" s="8">
        <f t="shared" si="47"/>
        <v>-88.819493020554077</v>
      </c>
      <c r="T172" s="8">
        <f t="shared" si="48"/>
        <v>-0.46558736377227078</v>
      </c>
      <c r="U172" s="8">
        <f t="shared" si="49"/>
        <v>-19.292776386313459</v>
      </c>
      <c r="V172" s="8">
        <f t="shared" si="50"/>
        <v>108.11527695512332</v>
      </c>
      <c r="W172" s="8">
        <f t="shared" si="34"/>
        <v>1.1918998765348721</v>
      </c>
      <c r="X172" s="3">
        <f t="shared" si="35"/>
        <v>592.51574510241107</v>
      </c>
      <c r="Y172" s="9">
        <f t="shared" si="36"/>
        <v>1.0082332170984092</v>
      </c>
      <c r="Z172" s="18">
        <v>597.39405586606495</v>
      </c>
      <c r="AA172" s="20">
        <v>90.708354857321893</v>
      </c>
    </row>
    <row r="173" spans="1:27" x14ac:dyDescent="0.45">
      <c r="A173">
        <v>172</v>
      </c>
      <c r="B173">
        <v>64.2</v>
      </c>
      <c r="C173" s="13">
        <f t="shared" si="37"/>
        <v>44.2</v>
      </c>
      <c r="D173">
        <v>127.3</v>
      </c>
      <c r="E173" s="15">
        <f t="shared" si="38"/>
        <v>37.299999999999997</v>
      </c>
      <c r="F173" s="4">
        <v>1.3886000000000001E-2</v>
      </c>
      <c r="G173" s="15">
        <v>27.1</v>
      </c>
      <c r="H173" s="15">
        <v>1.9</v>
      </c>
      <c r="I173" s="11">
        <v>6.1308439821004798E-2</v>
      </c>
      <c r="J173" s="6">
        <v>71000</v>
      </c>
      <c r="K173" s="7">
        <f t="shared" si="39"/>
        <v>2.3E-5</v>
      </c>
      <c r="L173" s="8">
        <f t="shared" si="40"/>
        <v>1.9</v>
      </c>
      <c r="M173" s="5">
        <f t="shared" si="41"/>
        <v>0.60166666666666668</v>
      </c>
      <c r="N173" s="5">
        <f t="shared" si="42"/>
        <v>0.57158333333333322</v>
      </c>
      <c r="O173" s="3">
        <f t="shared" si="43"/>
        <v>-137.13934</v>
      </c>
      <c r="P173" s="9">
        <f t="shared" si="44"/>
        <v>0.53050681148432333</v>
      </c>
      <c r="Q173" s="9">
        <f t="shared" si="45"/>
        <v>4.3560671979906234</v>
      </c>
      <c r="R173" s="9">
        <f t="shared" si="46"/>
        <v>-0.32148097402144821</v>
      </c>
      <c r="S173" s="8">
        <f t="shared" si="47"/>
        <v>-71.956492578974391</v>
      </c>
      <c r="T173" s="8">
        <f t="shared" si="48"/>
        <v>-0.16920051264286748</v>
      </c>
      <c r="U173" s="8">
        <f t="shared" si="49"/>
        <v>-7.2400008830869087</v>
      </c>
      <c r="V173" s="8">
        <f t="shared" si="50"/>
        <v>79.197035696588756</v>
      </c>
      <c r="W173" s="8">
        <f t="shared" si="34"/>
        <v>1.131915618349369</v>
      </c>
      <c r="X173" s="3">
        <f t="shared" si="35"/>
        <v>697.60217485402131</v>
      </c>
      <c r="Y173" s="9">
        <f t="shared" si="36"/>
        <v>1.0137676459513683</v>
      </c>
      <c r="Z173" s="18">
        <v>707.20651461231603</v>
      </c>
      <c r="AA173" s="20">
        <v>69.967261174537796</v>
      </c>
    </row>
    <row r="174" spans="1:27" x14ac:dyDescent="0.45">
      <c r="A174">
        <v>173</v>
      </c>
      <c r="B174">
        <v>42.7</v>
      </c>
      <c r="C174" s="13">
        <f t="shared" si="37"/>
        <v>22.700000000000003</v>
      </c>
      <c r="D174">
        <v>102.5</v>
      </c>
      <c r="E174" s="15">
        <f t="shared" si="38"/>
        <v>12.5</v>
      </c>
      <c r="F174" s="4">
        <v>7.2370000000000004E-3</v>
      </c>
      <c r="G174" s="15">
        <v>22.5</v>
      </c>
      <c r="H174" s="15">
        <v>1.4</v>
      </c>
      <c r="I174" s="11">
        <v>5.9189461171627003E-2</v>
      </c>
      <c r="J174" s="6">
        <v>71000</v>
      </c>
      <c r="K174" s="7">
        <f t="shared" si="39"/>
        <v>2.3E-5</v>
      </c>
      <c r="L174" s="8">
        <f t="shared" si="40"/>
        <v>1.4</v>
      </c>
      <c r="M174" s="5">
        <f t="shared" si="41"/>
        <v>0.32666666666666661</v>
      </c>
      <c r="N174" s="5">
        <f t="shared" si="42"/>
        <v>0.2286666666666666</v>
      </c>
      <c r="O174" s="3">
        <f t="shared" si="43"/>
        <v>-51.896740000000008</v>
      </c>
      <c r="P174" s="9">
        <f t="shared" si="44"/>
        <v>1.4322391591401207</v>
      </c>
      <c r="Q174" s="9">
        <f t="shared" si="45"/>
        <v>3.4874245200523601</v>
      </c>
      <c r="R174" s="9">
        <f t="shared" si="46"/>
        <v>-0.30999329067132081</v>
      </c>
      <c r="S174" s="8">
        <f t="shared" si="47"/>
        <v>-36.07032187692193</v>
      </c>
      <c r="T174" s="8">
        <f t="shared" si="48"/>
        <v>-0.22142377905094346</v>
      </c>
      <c r="U174" s="8">
        <f t="shared" si="49"/>
        <v>-10.675789347099059</v>
      </c>
      <c r="V174" s="8">
        <f t="shared" si="50"/>
        <v>46.747684435042657</v>
      </c>
      <c r="W174" s="8">
        <f t="shared" si="34"/>
        <v>1.2638879779958723</v>
      </c>
      <c r="X174" s="3">
        <f t="shared" si="35"/>
        <v>566.20789584048373</v>
      </c>
      <c r="Y174" s="9">
        <f t="shared" si="36"/>
        <v>1.0070933975995289</v>
      </c>
      <c r="Z174" s="18">
        <v>570.22423356967295</v>
      </c>
      <c r="AA174" s="20">
        <v>36.987205550581898</v>
      </c>
    </row>
    <row r="175" spans="1:27" x14ac:dyDescent="0.45">
      <c r="A175">
        <v>174</v>
      </c>
      <c r="B175">
        <v>47.2</v>
      </c>
      <c r="C175" s="13">
        <f t="shared" si="37"/>
        <v>27.200000000000003</v>
      </c>
      <c r="D175">
        <v>120.5</v>
      </c>
      <c r="E175" s="15">
        <f t="shared" si="38"/>
        <v>30.5</v>
      </c>
      <c r="F175" s="4">
        <v>9.0209999999999995E-3</v>
      </c>
      <c r="G175" s="15">
        <v>26.8</v>
      </c>
      <c r="H175" s="15">
        <v>1.3</v>
      </c>
      <c r="I175" s="11">
        <v>4.2434561997651998E-2</v>
      </c>
      <c r="J175" s="6">
        <v>71000</v>
      </c>
      <c r="K175" s="7">
        <f t="shared" si="39"/>
        <v>2.3E-5</v>
      </c>
      <c r="L175" s="8">
        <f t="shared" si="40"/>
        <v>1.3</v>
      </c>
      <c r="M175" s="5">
        <f t="shared" si="41"/>
        <v>0.28166666666666668</v>
      </c>
      <c r="N175" s="5">
        <f t="shared" si="42"/>
        <v>0.18308333333333338</v>
      </c>
      <c r="O175" s="3">
        <f t="shared" si="43"/>
        <v>-57.742880000000007</v>
      </c>
      <c r="P175" s="9">
        <f t="shared" si="44"/>
        <v>0.16952053354587895</v>
      </c>
      <c r="Q175" s="9">
        <f t="shared" si="45"/>
        <v>1.1529115327269472</v>
      </c>
      <c r="R175" s="9">
        <f t="shared" si="46"/>
        <v>-8.6038174084100527E-2</v>
      </c>
      <c r="S175" s="8">
        <f t="shared" si="47"/>
        <v>-44.305243203848669</v>
      </c>
      <c r="T175" s="8">
        <f t="shared" si="48"/>
        <v>-6.6183210833923478E-2</v>
      </c>
      <c r="U175" s="8">
        <f t="shared" si="49"/>
        <v>-4.0931770392672684</v>
      </c>
      <c r="V175" s="8">
        <f t="shared" si="50"/>
        <v>48.39855599789567</v>
      </c>
      <c r="W175" s="8">
        <f t="shared" si="34"/>
        <v>1.231310824554275</v>
      </c>
      <c r="X175" s="3">
        <f t="shared" si="35"/>
        <v>587.14523681905803</v>
      </c>
      <c r="Y175" s="9">
        <f t="shared" si="36"/>
        <v>1.0124123290448217</v>
      </c>
      <c r="Z175" s="18">
        <v>594.433076695556</v>
      </c>
      <c r="AA175" s="20">
        <v>39.306530108200398</v>
      </c>
    </row>
    <row r="176" spans="1:27" x14ac:dyDescent="0.45">
      <c r="A176">
        <v>175</v>
      </c>
      <c r="B176">
        <v>62.5</v>
      </c>
      <c r="C176" s="13">
        <f t="shared" si="37"/>
        <v>42.5</v>
      </c>
      <c r="D176">
        <v>118.7</v>
      </c>
      <c r="E176" s="15">
        <f t="shared" si="38"/>
        <v>28.700000000000003</v>
      </c>
      <c r="F176" s="4">
        <v>1.2553999999999999E-2</v>
      </c>
      <c r="G176" s="15">
        <v>22.7</v>
      </c>
      <c r="H176" s="15">
        <v>1.5</v>
      </c>
      <c r="I176" s="11">
        <v>6.2169887125491999E-2</v>
      </c>
      <c r="J176" s="6">
        <v>71000</v>
      </c>
      <c r="K176" s="7">
        <f t="shared" si="39"/>
        <v>2.3E-5</v>
      </c>
      <c r="L176" s="8">
        <f t="shared" si="40"/>
        <v>1.5</v>
      </c>
      <c r="M176" s="5">
        <f t="shared" si="41"/>
        <v>0.375</v>
      </c>
      <c r="N176" s="5">
        <f t="shared" si="42"/>
        <v>0.28125</v>
      </c>
      <c r="O176" s="3">
        <f t="shared" si="43"/>
        <v>-104.10375000000001</v>
      </c>
      <c r="P176" s="9">
        <f t="shared" si="44"/>
        <v>0.60494444497240818</v>
      </c>
      <c r="Q176" s="9">
        <f t="shared" si="45"/>
        <v>3.2972718963514827</v>
      </c>
      <c r="R176" s="9">
        <f t="shared" si="46"/>
        <v>-0.29050853712347863</v>
      </c>
      <c r="S176" s="8">
        <f t="shared" si="47"/>
        <v>-69.048750200558302</v>
      </c>
      <c r="T176" s="8">
        <f t="shared" si="48"/>
        <v>-0.19367235808231908</v>
      </c>
      <c r="U176" s="8">
        <f t="shared" si="49"/>
        <v>-8.7927250569372841</v>
      </c>
      <c r="V176" s="8">
        <f t="shared" si="50"/>
        <v>77.842198049709211</v>
      </c>
      <c r="W176" s="8">
        <f t="shared" si="34"/>
        <v>1.1813593507351134</v>
      </c>
      <c r="X176" s="3">
        <f t="shared" si="35"/>
        <v>584.82109528012666</v>
      </c>
      <c r="Y176" s="9">
        <f t="shared" si="36"/>
        <v>1.0116190914007446</v>
      </c>
      <c r="Z176" s="18">
        <v>591.61618503927002</v>
      </c>
      <c r="AA176" s="20">
        <v>65.892057316235807</v>
      </c>
    </row>
    <row r="177" spans="1:27" x14ac:dyDescent="0.45">
      <c r="A177">
        <v>176</v>
      </c>
      <c r="B177">
        <v>63.6</v>
      </c>
      <c r="C177" s="13">
        <f t="shared" si="37"/>
        <v>43.6</v>
      </c>
      <c r="D177">
        <v>102.7</v>
      </c>
      <c r="E177" s="15">
        <f t="shared" si="38"/>
        <v>12.700000000000003</v>
      </c>
      <c r="F177" s="4">
        <v>1.7432E-2</v>
      </c>
      <c r="G177" s="15">
        <v>29.8</v>
      </c>
      <c r="H177" s="15">
        <v>1.9</v>
      </c>
      <c r="I177" s="11">
        <v>0.13640581071376801</v>
      </c>
      <c r="J177" s="6">
        <v>71000</v>
      </c>
      <c r="K177" s="7">
        <f t="shared" si="39"/>
        <v>2.3E-5</v>
      </c>
      <c r="L177" s="8">
        <f t="shared" si="40"/>
        <v>1.9</v>
      </c>
      <c r="M177" s="5">
        <f t="shared" si="41"/>
        <v>0.60166666666666668</v>
      </c>
      <c r="N177" s="5">
        <f t="shared" si="42"/>
        <v>0.57158333333333322</v>
      </c>
      <c r="O177" s="3">
        <f t="shared" si="43"/>
        <v>-135.27772000000002</v>
      </c>
      <c r="P177" s="9">
        <f t="shared" si="44"/>
        <v>4.1317233382968768</v>
      </c>
      <c r="Q177" s="9">
        <f t="shared" si="45"/>
        <v>13.534321031072992</v>
      </c>
      <c r="R177" s="9">
        <f t="shared" si="46"/>
        <v>-0.9083436933606035</v>
      </c>
      <c r="S177" s="8">
        <f t="shared" si="47"/>
        <v>-69.077411135507433</v>
      </c>
      <c r="T177" s="8">
        <f t="shared" si="48"/>
        <v>-0.47807562808452819</v>
      </c>
      <c r="U177" s="8">
        <f t="shared" si="49"/>
        <v>-22.494716395135164</v>
      </c>
      <c r="V177" s="8">
        <f t="shared" si="50"/>
        <v>91.575871327587052</v>
      </c>
      <c r="W177" s="8">
        <f t="shared" si="34"/>
        <v>1.1856292685998073</v>
      </c>
      <c r="X177" s="3">
        <f t="shared" si="35"/>
        <v>723.09180178958945</v>
      </c>
      <c r="Y177" s="9">
        <f t="shared" si="36"/>
        <v>1.0055809317658893</v>
      </c>
      <c r="Z177" s="18">
        <v>727.12732779585099</v>
      </c>
      <c r="AA177" s="20">
        <v>77.238200635629894</v>
      </c>
    </row>
    <row r="178" spans="1:27" x14ac:dyDescent="0.45">
      <c r="A178">
        <v>177</v>
      </c>
      <c r="B178">
        <v>55.6</v>
      </c>
      <c r="C178" s="13">
        <f t="shared" si="37"/>
        <v>35.6</v>
      </c>
      <c r="D178">
        <v>113.6</v>
      </c>
      <c r="E178" s="15">
        <f t="shared" si="38"/>
        <v>23.599999999999994</v>
      </c>
      <c r="F178" s="4">
        <v>1.0803E-2</v>
      </c>
      <c r="G178" s="15">
        <v>22.5</v>
      </c>
      <c r="H178" s="15">
        <v>1.6</v>
      </c>
      <c r="I178" s="11">
        <v>5.8970712125301299E-2</v>
      </c>
      <c r="J178" s="6">
        <v>71000</v>
      </c>
      <c r="K178" s="7">
        <f t="shared" si="39"/>
        <v>2.3E-5</v>
      </c>
      <c r="L178" s="8">
        <f t="shared" si="40"/>
        <v>1.6</v>
      </c>
      <c r="M178" s="5">
        <f t="shared" si="41"/>
        <v>0.42666666666666675</v>
      </c>
      <c r="N178" s="5">
        <f t="shared" si="42"/>
        <v>0.34133333333333343</v>
      </c>
      <c r="O178" s="3">
        <f t="shared" si="43"/>
        <v>-93.015680000000003</v>
      </c>
      <c r="P178" s="9">
        <f t="shared" si="44"/>
        <v>0.94336564482987662</v>
      </c>
      <c r="Q178" s="9">
        <f t="shared" si="45"/>
        <v>4.2488496366193376</v>
      </c>
      <c r="R178" s="9">
        <f t="shared" si="46"/>
        <v>-0.37767552325505238</v>
      </c>
      <c r="S178" s="8">
        <f t="shared" si="47"/>
        <v>-57.59450930170528</v>
      </c>
      <c r="T178" s="8">
        <f t="shared" si="48"/>
        <v>-0.23604720203440774</v>
      </c>
      <c r="U178" s="8">
        <f t="shared" si="49"/>
        <v>-9.9582413358265782</v>
      </c>
      <c r="V178" s="8">
        <f t="shared" si="50"/>
        <v>67.553987843363657</v>
      </c>
      <c r="W178" s="8">
        <f t="shared" si="34"/>
        <v>1.1865884492796952</v>
      </c>
      <c r="X178" s="3">
        <f t="shared" si="35"/>
        <v>596.95240168614464</v>
      </c>
      <c r="Y178" s="9">
        <f t="shared" si="36"/>
        <v>1.009421406928652</v>
      </c>
      <c r="Z178" s="18">
        <v>602.57653317946597</v>
      </c>
      <c r="AA178" s="20">
        <v>56.9312703864356</v>
      </c>
    </row>
    <row r="179" spans="1:27" x14ac:dyDescent="0.45">
      <c r="A179">
        <v>178</v>
      </c>
      <c r="B179">
        <v>53</v>
      </c>
      <c r="C179" s="13">
        <f t="shared" si="37"/>
        <v>33</v>
      </c>
      <c r="D179">
        <v>117</v>
      </c>
      <c r="E179" s="15">
        <f t="shared" si="38"/>
        <v>27</v>
      </c>
      <c r="F179" s="4">
        <v>1.2848999999999999E-2</v>
      </c>
      <c r="G179" s="15">
        <v>31.6</v>
      </c>
      <c r="H179" s="15">
        <v>1.1000000000000001</v>
      </c>
      <c r="I179" s="11">
        <v>6.23874999582767E-2</v>
      </c>
      <c r="J179" s="6">
        <v>71000</v>
      </c>
      <c r="K179" s="7">
        <f t="shared" si="39"/>
        <v>2.3E-5</v>
      </c>
      <c r="L179" s="8">
        <f t="shared" si="40"/>
        <v>1.1000000000000001</v>
      </c>
      <c r="M179" s="5">
        <f t="shared" si="41"/>
        <v>0.20166666666666669</v>
      </c>
      <c r="N179" s="5">
        <f t="shared" si="42"/>
        <v>0.11091666666666671</v>
      </c>
      <c r="O179" s="3">
        <f t="shared" si="43"/>
        <v>-59.277900000000002</v>
      </c>
      <c r="P179" s="9">
        <f t="shared" si="44"/>
        <v>0.12324319636878618</v>
      </c>
      <c r="Q179" s="9">
        <f t="shared" si="45"/>
        <v>0.88402959688163685</v>
      </c>
      <c r="R179" s="9">
        <f t="shared" si="46"/>
        <v>-5.5951240308964333E-2</v>
      </c>
      <c r="S179" s="8">
        <f t="shared" si="47"/>
        <v>-53.789172279975979</v>
      </c>
      <c r="T179" s="8">
        <f t="shared" si="48"/>
        <v>-5.0864763917240298E-2</v>
      </c>
      <c r="U179" s="8">
        <f t="shared" si="49"/>
        <v>-4.3836178357767075</v>
      </c>
      <c r="V179" s="8">
        <f t="shared" si="50"/>
        <v>58.172856827940286</v>
      </c>
      <c r="W179" s="8">
        <f t="shared" si="34"/>
        <v>1.2826956989836458</v>
      </c>
      <c r="X179" s="3">
        <f t="shared" si="35"/>
        <v>583.37470633677356</v>
      </c>
      <c r="Y179" s="9">
        <f t="shared" si="36"/>
        <v>1.0109182983418354</v>
      </c>
      <c r="Z179" s="18">
        <v>589.74416542563904</v>
      </c>
      <c r="AA179" s="20">
        <v>45.352032344096898</v>
      </c>
    </row>
    <row r="180" spans="1:27" x14ac:dyDescent="0.45">
      <c r="A180">
        <v>179</v>
      </c>
      <c r="B180">
        <v>50.3</v>
      </c>
      <c r="C180" s="13">
        <f t="shared" si="37"/>
        <v>30.299999999999997</v>
      </c>
      <c r="D180">
        <v>106.7</v>
      </c>
      <c r="E180" s="15">
        <f t="shared" si="38"/>
        <v>16.700000000000003</v>
      </c>
      <c r="F180" s="4">
        <v>1.0245000000000001E-2</v>
      </c>
      <c r="G180" s="15">
        <v>24.7</v>
      </c>
      <c r="H180" s="15">
        <v>1.7</v>
      </c>
      <c r="I180" s="11">
        <v>6.7933291196823106E-2</v>
      </c>
      <c r="J180" s="6">
        <v>71000</v>
      </c>
      <c r="K180" s="7">
        <f t="shared" si="39"/>
        <v>2.3E-5</v>
      </c>
      <c r="L180" s="8">
        <f t="shared" si="40"/>
        <v>1.7</v>
      </c>
      <c r="M180" s="5">
        <f t="shared" si="41"/>
        <v>0.48166666666666663</v>
      </c>
      <c r="N180" s="5">
        <f t="shared" si="42"/>
        <v>0.4094166666666666</v>
      </c>
      <c r="O180" s="3">
        <f t="shared" si="43"/>
        <v>-84.115829999999988</v>
      </c>
      <c r="P180" s="9">
        <f t="shared" si="44"/>
        <v>1.6624068094120767</v>
      </c>
      <c r="Q180" s="9">
        <f t="shared" si="45"/>
        <v>5.8997195491862913</v>
      </c>
      <c r="R180" s="9">
        <f t="shared" si="46"/>
        <v>-0.47771008495435557</v>
      </c>
      <c r="S180" s="8">
        <f t="shared" si="47"/>
        <v>-48.543258448447695</v>
      </c>
      <c r="T180" s="8">
        <f t="shared" si="48"/>
        <v>-0.2810059323260915</v>
      </c>
      <c r="U180" s="8">
        <f t="shared" si="49"/>
        <v>-12.248552697272578</v>
      </c>
      <c r="V180" s="8">
        <f t="shared" si="50"/>
        <v>60.793759510158011</v>
      </c>
      <c r="W180" s="8">
        <f t="shared" si="34"/>
        <v>1.194206578851376</v>
      </c>
      <c r="X180" s="3">
        <f t="shared" si="35"/>
        <v>633.23830956130814</v>
      </c>
      <c r="Y180" s="9">
        <f t="shared" si="36"/>
        <v>1.0070912705309343</v>
      </c>
      <c r="Z180" s="18">
        <v>637.72877372495896</v>
      </c>
      <c r="AA180" s="20">
        <v>50.907238820130502</v>
      </c>
    </row>
    <row r="181" spans="1:27" x14ac:dyDescent="0.45">
      <c r="A181">
        <v>180</v>
      </c>
      <c r="B181">
        <v>41.4</v>
      </c>
      <c r="C181" s="13">
        <f t="shared" si="37"/>
        <v>21.4</v>
      </c>
      <c r="D181">
        <v>121</v>
      </c>
      <c r="E181" s="15">
        <f t="shared" si="38"/>
        <v>31</v>
      </c>
      <c r="F181" s="4">
        <v>6.5240000000000003E-3</v>
      </c>
      <c r="G181" s="15">
        <v>24.2</v>
      </c>
      <c r="H181" s="15">
        <v>1.2</v>
      </c>
      <c r="I181" s="11">
        <v>3.0966844409704201E-2</v>
      </c>
      <c r="J181" s="6">
        <v>71000</v>
      </c>
      <c r="K181" s="7">
        <f t="shared" si="39"/>
        <v>2.3E-5</v>
      </c>
      <c r="L181" s="8">
        <f t="shared" si="40"/>
        <v>1.2</v>
      </c>
      <c r="M181" s="5">
        <f t="shared" si="41"/>
        <v>0.24</v>
      </c>
      <c r="N181" s="5">
        <f t="shared" si="42"/>
        <v>0.14399999999999999</v>
      </c>
      <c r="O181" s="3">
        <f t="shared" si="43"/>
        <v>-41.93544</v>
      </c>
      <c r="P181" s="9">
        <f t="shared" si="44"/>
        <v>0.11947473907825654</v>
      </c>
      <c r="Q181" s="9">
        <f t="shared" si="45"/>
        <v>0.7445618793444797</v>
      </c>
      <c r="R181" s="9">
        <f t="shared" si="46"/>
        <v>-6.1534039615246262E-2</v>
      </c>
      <c r="S181" s="8">
        <f t="shared" si="47"/>
        <v>-34.86085846700184</v>
      </c>
      <c r="T181" s="8">
        <f t="shared" si="48"/>
        <v>-5.1278366346038551E-2</v>
      </c>
      <c r="U181" s="8">
        <f t="shared" si="49"/>
        <v>-3.1023411639353333</v>
      </c>
      <c r="V181" s="8">
        <f t="shared" si="50"/>
        <v>37.963303526312799</v>
      </c>
      <c r="W181" s="8">
        <f t="shared" si="34"/>
        <v>1.236896519465744</v>
      </c>
      <c r="X181" s="3">
        <f t="shared" si="35"/>
        <v>551.03952091990072</v>
      </c>
      <c r="Y181" s="9">
        <f t="shared" si="36"/>
        <v>1.0134887437953632</v>
      </c>
      <c r="Z181" s="18">
        <v>558.47235183870896</v>
      </c>
      <c r="AA181" s="20">
        <v>30.692384471023001</v>
      </c>
    </row>
    <row r="182" spans="1:27" x14ac:dyDescent="0.45">
      <c r="A182">
        <v>181</v>
      </c>
      <c r="B182">
        <v>60.1</v>
      </c>
      <c r="C182" s="13">
        <f t="shared" si="37"/>
        <v>40.1</v>
      </c>
      <c r="D182">
        <v>109.7</v>
      </c>
      <c r="E182" s="15">
        <f t="shared" si="38"/>
        <v>19.700000000000003</v>
      </c>
      <c r="F182" s="4">
        <v>1.4019E-2</v>
      </c>
      <c r="G182" s="15">
        <v>26.2</v>
      </c>
      <c r="H182" s="15">
        <v>1.6</v>
      </c>
      <c r="I182" s="11">
        <v>8.3511576056480394E-2</v>
      </c>
      <c r="J182" s="6">
        <v>71000</v>
      </c>
      <c r="K182" s="7">
        <f t="shared" si="39"/>
        <v>2.3E-5</v>
      </c>
      <c r="L182" s="8">
        <f t="shared" si="40"/>
        <v>1.6</v>
      </c>
      <c r="M182" s="5">
        <f t="shared" si="41"/>
        <v>0.42666666666666675</v>
      </c>
      <c r="N182" s="5">
        <f t="shared" si="42"/>
        <v>0.34133333333333343</v>
      </c>
      <c r="O182" s="3">
        <f t="shared" si="43"/>
        <v>-104.77328</v>
      </c>
      <c r="P182" s="9">
        <f t="shared" si="44"/>
        <v>1.2073041130698754</v>
      </c>
      <c r="Q182" s="9">
        <f t="shared" si="45"/>
        <v>5.331392045076071</v>
      </c>
      <c r="R182" s="9">
        <f t="shared" si="46"/>
        <v>-0.40697649199053965</v>
      </c>
      <c r="S182" s="8">
        <f t="shared" si="47"/>
        <v>-64.772899211821425</v>
      </c>
      <c r="T182" s="8">
        <f t="shared" si="48"/>
        <v>-0.25436030749408728</v>
      </c>
      <c r="U182" s="8">
        <f t="shared" si="49"/>
        <v>-12.495450105647031</v>
      </c>
      <c r="V182" s="8">
        <f t="shared" si="50"/>
        <v>77.269605303407701</v>
      </c>
      <c r="W182" s="8">
        <f t="shared" si="34"/>
        <v>1.213778461306332</v>
      </c>
      <c r="X182" s="3">
        <f t="shared" si="35"/>
        <v>631.91362793217627</v>
      </c>
      <c r="Y182" s="9">
        <f t="shared" si="36"/>
        <v>1.0077948379068482</v>
      </c>
      <c r="Z182" s="18">
        <v>636.83929223303596</v>
      </c>
      <c r="AA182" s="20">
        <v>63.660385949052099</v>
      </c>
    </row>
    <row r="183" spans="1:27" x14ac:dyDescent="0.45">
      <c r="A183">
        <v>182</v>
      </c>
      <c r="B183">
        <v>54.6</v>
      </c>
      <c r="C183" s="13">
        <f t="shared" si="37"/>
        <v>34.6</v>
      </c>
      <c r="D183">
        <v>114.8</v>
      </c>
      <c r="E183" s="15">
        <f t="shared" si="38"/>
        <v>24.799999999999997</v>
      </c>
      <c r="F183" s="4">
        <v>1.3252E-2</v>
      </c>
      <c r="G183" s="15">
        <v>30.4</v>
      </c>
      <c r="H183" s="15">
        <v>1</v>
      </c>
      <c r="I183" s="11">
        <v>6.7700058221817003E-2</v>
      </c>
      <c r="J183" s="6">
        <v>71000</v>
      </c>
      <c r="K183" s="7">
        <f t="shared" si="39"/>
        <v>2.3E-5</v>
      </c>
      <c r="L183" s="8">
        <f t="shared" si="40"/>
        <v>1</v>
      </c>
      <c r="M183" s="5">
        <f t="shared" si="41"/>
        <v>0.16666666666666666</v>
      </c>
      <c r="N183" s="5">
        <f t="shared" si="42"/>
        <v>8.3333333333333329E-2</v>
      </c>
      <c r="O183" s="3">
        <f t="shared" si="43"/>
        <v>-56.501800000000003</v>
      </c>
      <c r="P183" s="9">
        <f t="shared" si="44"/>
        <v>0.12446802854878897</v>
      </c>
      <c r="Q183" s="9">
        <f t="shared" si="45"/>
        <v>0.79356728134594823</v>
      </c>
      <c r="R183" s="9">
        <f t="shared" si="46"/>
        <v>-5.2208373772759747E-2</v>
      </c>
      <c r="S183" s="8">
        <f t="shared" si="47"/>
        <v>-56.388810726886021</v>
      </c>
      <c r="T183" s="8">
        <f t="shared" si="48"/>
        <v>-5.2208373772759747E-2</v>
      </c>
      <c r="U183" s="8">
        <f t="shared" si="49"/>
        <v>-4.7614036880756885</v>
      </c>
      <c r="V183" s="8">
        <f t="shared" si="50"/>
        <v>61.150281276038847</v>
      </c>
      <c r="W183" s="8">
        <f t="shared" si="34"/>
        <v>1.296489553229748</v>
      </c>
      <c r="X183" s="3">
        <f t="shared" si="35"/>
        <v>555.61909860486253</v>
      </c>
      <c r="Y183" s="9">
        <f t="shared" si="36"/>
        <v>1.0105680791213072</v>
      </c>
      <c r="Z183" s="18">
        <v>561.49092520022805</v>
      </c>
      <c r="AA183" s="20">
        <v>47.166042428729497</v>
      </c>
    </row>
    <row r="184" spans="1:27" x14ac:dyDescent="0.45">
      <c r="A184">
        <v>183</v>
      </c>
      <c r="B184">
        <v>89.9</v>
      </c>
      <c r="C184" s="13">
        <f t="shared" si="37"/>
        <v>69.900000000000006</v>
      </c>
      <c r="D184">
        <v>118</v>
      </c>
      <c r="E184" s="15">
        <f t="shared" si="38"/>
        <v>28</v>
      </c>
      <c r="F184" s="4">
        <v>2.0471E-2</v>
      </c>
      <c r="G184" s="15">
        <v>22.3</v>
      </c>
      <c r="H184" s="15">
        <v>1.7</v>
      </c>
      <c r="I184" s="11">
        <v>0.10267792642116499</v>
      </c>
      <c r="J184" s="6">
        <v>71000</v>
      </c>
      <c r="K184" s="7">
        <f t="shared" si="39"/>
        <v>2.3E-5</v>
      </c>
      <c r="L184" s="8">
        <f t="shared" si="40"/>
        <v>1.7</v>
      </c>
      <c r="M184" s="5">
        <f t="shared" si="41"/>
        <v>0.48166666666666663</v>
      </c>
      <c r="N184" s="5">
        <f t="shared" si="42"/>
        <v>0.4094166666666666</v>
      </c>
      <c r="O184" s="3">
        <f t="shared" si="43"/>
        <v>-194.04939000000002</v>
      </c>
      <c r="P184" s="9">
        <f t="shared" si="44"/>
        <v>1.5640090955009198</v>
      </c>
      <c r="Q184" s="9">
        <f t="shared" si="45"/>
        <v>8.1869744061792353</v>
      </c>
      <c r="R184" s="9">
        <f t="shared" si="46"/>
        <v>-0.73425779427616433</v>
      </c>
      <c r="S184" s="8">
        <f t="shared" si="47"/>
        <v>-113.33438349054002</v>
      </c>
      <c r="T184" s="8">
        <f t="shared" si="48"/>
        <v>-0.43191634957421432</v>
      </c>
      <c r="U184" s="8">
        <f t="shared" si="49"/>
        <v>-16.997178697949963</v>
      </c>
      <c r="V184" s="8">
        <f t="shared" si="50"/>
        <v>130.33370921481256</v>
      </c>
      <c r="W184" s="8">
        <f t="shared" si="34"/>
        <v>1.1489431449737733</v>
      </c>
      <c r="X184" s="3">
        <f t="shared" si="35"/>
        <v>610.56442903405639</v>
      </c>
      <c r="Y184" s="9">
        <f t="shared" si="36"/>
        <v>1.0108347461588032</v>
      </c>
      <c r="Z184" s="18">
        <v>617.17973963623501</v>
      </c>
      <c r="AA184" s="20">
        <v>113.437910121991</v>
      </c>
    </row>
    <row r="185" spans="1:27" x14ac:dyDescent="0.45">
      <c r="A185">
        <v>184</v>
      </c>
      <c r="B185">
        <v>84.2</v>
      </c>
      <c r="C185" s="13">
        <f t="shared" si="37"/>
        <v>64.2</v>
      </c>
      <c r="D185">
        <v>121.1</v>
      </c>
      <c r="E185" s="15">
        <f t="shared" si="38"/>
        <v>31.099999999999994</v>
      </c>
      <c r="F185" s="4">
        <v>2.5072000000000001E-2</v>
      </c>
      <c r="G185" s="15">
        <v>33</v>
      </c>
      <c r="H185" s="15">
        <v>1.2</v>
      </c>
      <c r="I185" s="11">
        <v>0.11346380412578499</v>
      </c>
      <c r="J185" s="6">
        <v>71000</v>
      </c>
      <c r="K185" s="7">
        <f t="shared" si="39"/>
        <v>2.3E-5</v>
      </c>
      <c r="L185" s="8">
        <f t="shared" si="40"/>
        <v>1.2</v>
      </c>
      <c r="M185" s="5">
        <f t="shared" si="41"/>
        <v>0.24</v>
      </c>
      <c r="N185" s="5">
        <f t="shared" si="42"/>
        <v>0.14399999999999999</v>
      </c>
      <c r="O185" s="3">
        <f t="shared" si="43"/>
        <v>-125.80632</v>
      </c>
      <c r="P185" s="9">
        <f t="shared" si="44"/>
        <v>0.21230244805419562</v>
      </c>
      <c r="Q185" s="9">
        <f t="shared" si="45"/>
        <v>1.8094112886295206</v>
      </c>
      <c r="R185" s="9">
        <f t="shared" si="46"/>
        <v>-0.10966129021997095</v>
      </c>
      <c r="S185" s="8">
        <f t="shared" si="47"/>
        <v>-104.68711033479261</v>
      </c>
      <c r="T185" s="8">
        <f t="shared" si="48"/>
        <v>-9.1384408516642465E-2</v>
      </c>
      <c r="U185" s="8">
        <f t="shared" si="49"/>
        <v>-7.5392137026230026</v>
      </c>
      <c r="V185" s="8">
        <f t="shared" si="50"/>
        <v>112.22643565702944</v>
      </c>
      <c r="W185" s="8">
        <f t="shared" si="34"/>
        <v>1.2649933566694218</v>
      </c>
      <c r="X185" s="3">
        <f t="shared" si="35"/>
        <v>614.41718269799117</v>
      </c>
      <c r="Y185" s="9">
        <f t="shared" si="36"/>
        <v>1.0121452775504405</v>
      </c>
      <c r="Z185" s="18">
        <v>621.87944991361803</v>
      </c>
      <c r="AA185" s="20">
        <v>88.717015836753802</v>
      </c>
    </row>
    <row r="186" spans="1:27" x14ac:dyDescent="0.45">
      <c r="A186">
        <v>185</v>
      </c>
      <c r="B186">
        <v>64.900000000000006</v>
      </c>
      <c r="C186" s="13">
        <f t="shared" si="37"/>
        <v>44.900000000000006</v>
      </c>
      <c r="D186">
        <v>127.3</v>
      </c>
      <c r="E186" s="15">
        <f t="shared" si="38"/>
        <v>37.299999999999997</v>
      </c>
      <c r="F186" s="4">
        <v>1.3332E-2</v>
      </c>
      <c r="G186" s="15">
        <v>25.2</v>
      </c>
      <c r="H186" s="15">
        <v>1.2</v>
      </c>
      <c r="I186" s="11">
        <v>5.9331923723220797E-2</v>
      </c>
      <c r="J186" s="6">
        <v>71000</v>
      </c>
      <c r="K186" s="7">
        <f t="shared" si="39"/>
        <v>2.3E-5</v>
      </c>
      <c r="L186" s="8">
        <f t="shared" si="40"/>
        <v>1.2</v>
      </c>
      <c r="M186" s="5">
        <f t="shared" si="41"/>
        <v>0.24</v>
      </c>
      <c r="N186" s="5">
        <f t="shared" si="42"/>
        <v>0.14399999999999999</v>
      </c>
      <c r="O186" s="3">
        <f t="shared" si="43"/>
        <v>-87.986040000000017</v>
      </c>
      <c r="P186" s="9">
        <f t="shared" si="44"/>
        <v>0.15325417562703972</v>
      </c>
      <c r="Q186" s="9">
        <f t="shared" si="45"/>
        <v>1.1701651843006033</v>
      </c>
      <c r="R186" s="9">
        <f t="shared" si="46"/>
        <v>-9.2870252722270119E-2</v>
      </c>
      <c r="S186" s="8">
        <f t="shared" si="47"/>
        <v>-73.220108639548698</v>
      </c>
      <c r="T186" s="8">
        <f t="shared" si="48"/>
        <v>-7.7391877268558437E-2</v>
      </c>
      <c r="U186" s="8">
        <f t="shared" si="49"/>
        <v>-4.8756882679191804</v>
      </c>
      <c r="V186" s="8">
        <f t="shared" si="50"/>
        <v>78.0959119488368</v>
      </c>
      <c r="W186" s="8">
        <f t="shared" si="34"/>
        <v>1.2577202021751355</v>
      </c>
      <c r="X186" s="3">
        <f t="shared" si="35"/>
        <v>559.54242622359243</v>
      </c>
      <c r="Y186" s="9">
        <f t="shared" si="36"/>
        <v>1.0171646318637806</v>
      </c>
      <c r="Z186" s="18">
        <v>569.14676598188703</v>
      </c>
      <c r="AA186" s="20">
        <v>62.093231717019101</v>
      </c>
    </row>
    <row r="187" spans="1:27" x14ac:dyDescent="0.45">
      <c r="A187">
        <v>186</v>
      </c>
      <c r="B187">
        <v>89.9</v>
      </c>
      <c r="C187" s="13">
        <f t="shared" si="37"/>
        <v>69.900000000000006</v>
      </c>
      <c r="D187">
        <v>110.3</v>
      </c>
      <c r="E187" s="15">
        <f t="shared" si="38"/>
        <v>20.299999999999997</v>
      </c>
      <c r="F187" s="4">
        <v>2.1597000000000002E-2</v>
      </c>
      <c r="G187" s="15">
        <v>22.5</v>
      </c>
      <c r="H187" s="15">
        <v>1.6</v>
      </c>
      <c r="I187" s="11">
        <v>0.12840023636817899</v>
      </c>
      <c r="J187" s="6">
        <v>71000</v>
      </c>
      <c r="K187" s="7">
        <f t="shared" si="39"/>
        <v>2.3E-5</v>
      </c>
      <c r="L187" s="8">
        <f t="shared" si="40"/>
        <v>1.6</v>
      </c>
      <c r="M187" s="5">
        <f t="shared" si="41"/>
        <v>0.42666666666666675</v>
      </c>
      <c r="N187" s="5">
        <f t="shared" si="42"/>
        <v>0.34133333333333343</v>
      </c>
      <c r="O187" s="3">
        <f t="shared" si="43"/>
        <v>-182.63472000000002</v>
      </c>
      <c r="P187" s="9">
        <f t="shared" si="44"/>
        <v>2.5220743017891554</v>
      </c>
      <c r="Q187" s="9">
        <f t="shared" si="45"/>
        <v>9.8437217760830773</v>
      </c>
      <c r="R187" s="9">
        <f t="shared" si="46"/>
        <v>-0.87499749120738479</v>
      </c>
      <c r="S187" s="8">
        <f t="shared" si="47"/>
        <v>-112.66830901255183</v>
      </c>
      <c r="T187" s="8">
        <f t="shared" si="48"/>
        <v>-0.54687343200461547</v>
      </c>
      <c r="U187" s="8">
        <f t="shared" si="49"/>
        <v>-23.071222912694715</v>
      </c>
      <c r="V187" s="8">
        <f t="shared" si="50"/>
        <v>135.74283678683352</v>
      </c>
      <c r="W187" s="8">
        <f t="shared" si="34"/>
        <v>1.2032200702786431</v>
      </c>
      <c r="X187" s="3">
        <f t="shared" si="35"/>
        <v>596.47150711714607</v>
      </c>
      <c r="Y187" s="9">
        <f t="shared" si="36"/>
        <v>1.008421212450449</v>
      </c>
      <c r="Z187" s="18">
        <v>601.49452039921903</v>
      </c>
      <c r="AA187" s="20">
        <v>112.816300309384</v>
      </c>
    </row>
    <row r="188" spans="1:27" x14ac:dyDescent="0.45">
      <c r="A188">
        <v>187</v>
      </c>
      <c r="B188">
        <v>62.9</v>
      </c>
      <c r="C188" s="13">
        <f t="shared" si="37"/>
        <v>42.9</v>
      </c>
      <c r="D188">
        <v>125.5</v>
      </c>
      <c r="E188" s="15">
        <f t="shared" si="38"/>
        <v>35.5</v>
      </c>
      <c r="F188" s="4">
        <v>1.2251E-2</v>
      </c>
      <c r="G188" s="15">
        <v>23.4</v>
      </c>
      <c r="H188" s="15">
        <v>1.7</v>
      </c>
      <c r="I188" s="11">
        <v>5.5923156440257998E-2</v>
      </c>
      <c r="J188" s="6">
        <v>71000</v>
      </c>
      <c r="K188" s="7">
        <f t="shared" si="39"/>
        <v>2.3E-5</v>
      </c>
      <c r="L188" s="8">
        <f t="shared" si="40"/>
        <v>1.7</v>
      </c>
      <c r="M188" s="5">
        <f t="shared" si="41"/>
        <v>0.48166666666666663</v>
      </c>
      <c r="N188" s="5">
        <f t="shared" si="42"/>
        <v>0.4094166666666666</v>
      </c>
      <c r="O188" s="3">
        <f t="shared" si="43"/>
        <v>-119.09469</v>
      </c>
      <c r="P188" s="9">
        <f t="shared" si="44"/>
        <v>0.52304505409002033</v>
      </c>
      <c r="Q188" s="9">
        <f t="shared" si="45"/>
        <v>3.5536855638967411</v>
      </c>
      <c r="R188" s="9">
        <f t="shared" si="46"/>
        <v>-0.30373380888006318</v>
      </c>
      <c r="S188" s="8">
        <f t="shared" si="47"/>
        <v>-69.805218179215174</v>
      </c>
      <c r="T188" s="8">
        <f t="shared" si="48"/>
        <v>-0.17866694640003716</v>
      </c>
      <c r="U188" s="8">
        <f t="shared" si="49"/>
        <v>-7.3778939042838827</v>
      </c>
      <c r="V188" s="8">
        <f t="shared" si="50"/>
        <v>77.183732460455587</v>
      </c>
      <c r="W188" s="8">
        <f t="shared" si="34"/>
        <v>1.131843258756821</v>
      </c>
      <c r="X188" s="3">
        <f t="shared" si="35"/>
        <v>623.73786898791354</v>
      </c>
      <c r="Y188" s="9">
        <f t="shared" si="36"/>
        <v>1.014290418614856</v>
      </c>
      <c r="Z188" s="18">
        <v>632.651344241689</v>
      </c>
      <c r="AA188" s="20">
        <v>68.1929515092325</v>
      </c>
    </row>
    <row r="189" spans="1:27" x14ac:dyDescent="0.45">
      <c r="A189">
        <v>188</v>
      </c>
      <c r="B189">
        <v>48.6</v>
      </c>
      <c r="C189" s="13">
        <f t="shared" si="37"/>
        <v>28.6</v>
      </c>
      <c r="D189">
        <v>119.7</v>
      </c>
      <c r="E189" s="15">
        <f t="shared" si="38"/>
        <v>29.700000000000003</v>
      </c>
      <c r="F189" s="4">
        <v>7.9039999999999996E-3</v>
      </c>
      <c r="G189" s="15">
        <v>21</v>
      </c>
      <c r="H189" s="15">
        <v>1.9</v>
      </c>
      <c r="I189" s="11">
        <v>3.8954161107540103E-2</v>
      </c>
      <c r="J189" s="6">
        <v>71000</v>
      </c>
      <c r="K189" s="7">
        <f t="shared" si="39"/>
        <v>2.3E-5</v>
      </c>
      <c r="L189" s="8">
        <f t="shared" si="40"/>
        <v>1.9</v>
      </c>
      <c r="M189" s="5">
        <f t="shared" si="41"/>
        <v>0.60166666666666668</v>
      </c>
      <c r="N189" s="5">
        <f t="shared" si="42"/>
        <v>0.57158333333333322</v>
      </c>
      <c r="O189" s="3">
        <f t="shared" si="43"/>
        <v>-88.737220000000008</v>
      </c>
      <c r="P189" s="9">
        <f t="shared" si="44"/>
        <v>0.85569526211715286</v>
      </c>
      <c r="Q189" s="9">
        <f t="shared" si="45"/>
        <v>4.4515971691010865</v>
      </c>
      <c r="R189" s="9">
        <f t="shared" si="46"/>
        <v>-0.42396163515248453</v>
      </c>
      <c r="S189" s="8">
        <f t="shared" si="47"/>
        <v>-46.312597962405057</v>
      </c>
      <c r="T189" s="8">
        <f t="shared" si="48"/>
        <v>-0.22313770271183397</v>
      </c>
      <c r="U189" s="8">
        <f t="shared" si="49"/>
        <v>-7.3987764583397615</v>
      </c>
      <c r="V189" s="8">
        <f t="shared" si="50"/>
        <v>53.712764902475044</v>
      </c>
      <c r="W189" s="8">
        <f t="shared" si="34"/>
        <v>1.1093812619272745</v>
      </c>
      <c r="X189" s="3">
        <f t="shared" si="35"/>
        <v>625.64818420817539</v>
      </c>
      <c r="Y189" s="9">
        <f t="shared" si="36"/>
        <v>1.011289566806834</v>
      </c>
      <c r="Z189" s="18">
        <v>632.71148118136796</v>
      </c>
      <c r="AA189" s="20">
        <v>48.416866902152698</v>
      </c>
    </row>
    <row r="190" spans="1:27" x14ac:dyDescent="0.45">
      <c r="A190">
        <v>189</v>
      </c>
      <c r="B190">
        <v>43.8</v>
      </c>
      <c r="C190" s="13">
        <f t="shared" si="37"/>
        <v>23.799999999999997</v>
      </c>
      <c r="D190">
        <v>118.7</v>
      </c>
      <c r="E190" s="15">
        <f t="shared" si="38"/>
        <v>28.700000000000003</v>
      </c>
      <c r="F190" s="4">
        <v>8.6250000000000007E-3</v>
      </c>
      <c r="G190" s="15">
        <v>29.4</v>
      </c>
      <c r="H190" s="15">
        <v>1.2</v>
      </c>
      <c r="I190" s="11">
        <v>4.1083615273237201E-2</v>
      </c>
      <c r="J190" s="6">
        <v>71000</v>
      </c>
      <c r="K190" s="7">
        <f t="shared" si="39"/>
        <v>2.3E-5</v>
      </c>
      <c r="L190" s="8">
        <f t="shared" si="40"/>
        <v>1.2</v>
      </c>
      <c r="M190" s="5">
        <f t="shared" si="41"/>
        <v>0.24</v>
      </c>
      <c r="N190" s="5">
        <f t="shared" si="42"/>
        <v>0.14399999999999999</v>
      </c>
      <c r="O190" s="3">
        <f t="shared" si="43"/>
        <v>-46.638479999999994</v>
      </c>
      <c r="P190" s="9">
        <f t="shared" si="44"/>
        <v>0.11432719556834896</v>
      </c>
      <c r="Q190" s="9">
        <f t="shared" si="45"/>
        <v>0.80706830391794893</v>
      </c>
      <c r="R190" s="9">
        <f t="shared" si="46"/>
        <v>-5.4902605708703985E-2</v>
      </c>
      <c r="S190" s="8">
        <f t="shared" si="47"/>
        <v>-38.781831949166666</v>
      </c>
      <c r="T190" s="8">
        <f t="shared" si="48"/>
        <v>-4.5752171423919991E-2</v>
      </c>
      <c r="U190" s="8">
        <f t="shared" si="49"/>
        <v>-3.3627845996581169</v>
      </c>
      <c r="V190" s="8">
        <f t="shared" si="50"/>
        <v>42.144691051555306</v>
      </c>
      <c r="W190" s="8">
        <f t="shared" si="34"/>
        <v>1.2507896564037806</v>
      </c>
      <c r="X190" s="3">
        <f t="shared" si="35"/>
        <v>588.09687622410127</v>
      </c>
      <c r="Y190" s="9">
        <f t="shared" si="36"/>
        <v>1.011554371454533</v>
      </c>
      <c r="Z190" s="18">
        <v>594.89196598324497</v>
      </c>
      <c r="AA190" s="20">
        <v>33.6944671998072</v>
      </c>
    </row>
    <row r="191" spans="1:27" x14ac:dyDescent="0.45">
      <c r="A191">
        <v>190</v>
      </c>
      <c r="B191">
        <v>54.9</v>
      </c>
      <c r="C191" s="13">
        <f t="shared" si="37"/>
        <v>34.9</v>
      </c>
      <c r="D191">
        <v>101.6</v>
      </c>
      <c r="E191" s="15">
        <f t="shared" si="38"/>
        <v>11.599999999999994</v>
      </c>
      <c r="F191" s="4">
        <v>1.0455000000000001E-2</v>
      </c>
      <c r="G191" s="15">
        <v>20.7</v>
      </c>
      <c r="H191" s="15">
        <v>1</v>
      </c>
      <c r="I191" s="11">
        <v>9.3256704509258201E-2</v>
      </c>
      <c r="J191" s="6">
        <v>71000</v>
      </c>
      <c r="K191" s="7">
        <f t="shared" si="39"/>
        <v>2.3E-5</v>
      </c>
      <c r="L191" s="8">
        <f t="shared" si="40"/>
        <v>1</v>
      </c>
      <c r="M191" s="5">
        <f t="shared" si="41"/>
        <v>0.16666666666666666</v>
      </c>
      <c r="N191" s="5">
        <f t="shared" si="42"/>
        <v>8.3333333333333329E-2</v>
      </c>
      <c r="O191" s="3">
        <f t="shared" si="43"/>
        <v>-56.991699999999994</v>
      </c>
      <c r="P191" s="9">
        <f t="shared" si="44"/>
        <v>1.0920508935213771</v>
      </c>
      <c r="Q191" s="9">
        <f t="shared" si="45"/>
        <v>2.2727287977579209</v>
      </c>
      <c r="R191" s="9">
        <f t="shared" si="46"/>
        <v>-0.21958732345487161</v>
      </c>
      <c r="S191" s="8">
        <f t="shared" si="47"/>
        <v>-55.921953973403603</v>
      </c>
      <c r="T191" s="8">
        <f t="shared" si="48"/>
        <v>-0.21958732345487161</v>
      </c>
      <c r="U191" s="8">
        <f t="shared" si="49"/>
        <v>-13.636372786547525</v>
      </c>
      <c r="V191" s="8">
        <f t="shared" si="50"/>
        <v>69.559366568579392</v>
      </c>
      <c r="W191" s="8">
        <f t="shared" si="34"/>
        <v>1.3461483738174871</v>
      </c>
      <c r="X191" s="3">
        <f t="shared" si="35"/>
        <v>496.45020742909554</v>
      </c>
      <c r="Y191" s="9">
        <f t="shared" si="36"/>
        <v>1.0079243480714899</v>
      </c>
      <c r="Z191" s="18">
        <v>500.38425167292701</v>
      </c>
      <c r="AA191" s="20">
        <v>51.672882366836603</v>
      </c>
    </row>
    <row r="192" spans="1:27" x14ac:dyDescent="0.45">
      <c r="A192">
        <v>191</v>
      </c>
      <c r="B192">
        <v>78.8</v>
      </c>
      <c r="C192" s="13">
        <f t="shared" si="37"/>
        <v>58.8</v>
      </c>
      <c r="D192">
        <v>121.7</v>
      </c>
      <c r="E192" s="15">
        <f t="shared" si="38"/>
        <v>31.700000000000003</v>
      </c>
      <c r="F192" s="4">
        <v>2.1873E-2</v>
      </c>
      <c r="G192" s="15">
        <v>31.3</v>
      </c>
      <c r="H192" s="15">
        <v>1.2</v>
      </c>
      <c r="I192" s="11">
        <v>9.8994135856628404E-2</v>
      </c>
      <c r="J192" s="6">
        <v>71000</v>
      </c>
      <c r="K192" s="7">
        <f t="shared" si="39"/>
        <v>2.3E-5</v>
      </c>
      <c r="L192" s="8">
        <f t="shared" si="40"/>
        <v>1.2</v>
      </c>
      <c r="M192" s="5">
        <f t="shared" si="41"/>
        <v>0.24</v>
      </c>
      <c r="N192" s="5">
        <f t="shared" si="42"/>
        <v>0.14399999999999999</v>
      </c>
      <c r="O192" s="3">
        <f t="shared" si="43"/>
        <v>-115.22448</v>
      </c>
      <c r="P192" s="9">
        <f t="shared" si="44"/>
        <v>0.20413105787227312</v>
      </c>
      <c r="Q192" s="9">
        <f t="shared" si="45"/>
        <v>1.6786985648390074</v>
      </c>
      <c r="R192" s="9">
        <f t="shared" si="46"/>
        <v>-0.10726508401527203</v>
      </c>
      <c r="S192" s="8">
        <f t="shared" si="47"/>
        <v>-95.875669190153147</v>
      </c>
      <c r="T192" s="8">
        <f t="shared" si="48"/>
        <v>-8.9387570012726694E-2</v>
      </c>
      <c r="U192" s="8">
        <f t="shared" si="49"/>
        <v>-6.9945773534958624</v>
      </c>
      <c r="V192" s="8">
        <f t="shared" si="50"/>
        <v>102.87036305158132</v>
      </c>
      <c r="W192" s="8">
        <f t="shared" si="34"/>
        <v>1.2648825996347131</v>
      </c>
      <c r="X192" s="3">
        <f t="shared" si="35"/>
        <v>602.28502582594149</v>
      </c>
      <c r="Y192" s="9">
        <f t="shared" si="36"/>
        <v>1.0126883542417988</v>
      </c>
      <c r="Z192" s="18">
        <v>609.92703158815198</v>
      </c>
      <c r="AA192" s="20">
        <v>81.327992875614996</v>
      </c>
    </row>
    <row r="193" spans="1:27" x14ac:dyDescent="0.45">
      <c r="A193">
        <v>192</v>
      </c>
      <c r="B193">
        <v>76.2</v>
      </c>
      <c r="C193" s="13">
        <f t="shared" si="37"/>
        <v>56.2</v>
      </c>
      <c r="D193">
        <v>101.4</v>
      </c>
      <c r="E193" s="15">
        <f t="shared" si="38"/>
        <v>11.400000000000006</v>
      </c>
      <c r="F193" s="4">
        <v>2.3061999999999999E-2</v>
      </c>
      <c r="G193" s="15">
        <v>30.6</v>
      </c>
      <c r="H193" s="15">
        <v>1.4</v>
      </c>
      <c r="I193" s="11">
        <v>0.200641319155693</v>
      </c>
      <c r="J193" s="6">
        <v>71000</v>
      </c>
      <c r="K193" s="7">
        <f t="shared" si="39"/>
        <v>2.3E-5</v>
      </c>
      <c r="L193" s="8">
        <f t="shared" si="40"/>
        <v>1.4</v>
      </c>
      <c r="M193" s="5">
        <f t="shared" si="41"/>
        <v>0.32666666666666661</v>
      </c>
      <c r="N193" s="5">
        <f t="shared" si="42"/>
        <v>0.2286666666666666</v>
      </c>
      <c r="O193" s="3">
        <f t="shared" si="43"/>
        <v>-128.48444000000001</v>
      </c>
      <c r="P193" s="9">
        <f t="shared" si="44"/>
        <v>2.6005128828222199</v>
      </c>
      <c r="Q193" s="9">
        <f t="shared" si="45"/>
        <v>7.8643600386165069</v>
      </c>
      <c r="R193" s="9">
        <f t="shared" si="46"/>
        <v>-0.51401046004029449</v>
      </c>
      <c r="S193" s="8">
        <f t="shared" si="47"/>
        <v>-89.953737272669258</v>
      </c>
      <c r="T193" s="8">
        <f t="shared" si="48"/>
        <v>-0.36715032860021035</v>
      </c>
      <c r="U193" s="8">
        <f t="shared" si="49"/>
        <v>-24.074571546785219</v>
      </c>
      <c r="V193" s="8">
        <f t="shared" si="50"/>
        <v>114.03008204117128</v>
      </c>
      <c r="W193" s="8">
        <f t="shared" si="34"/>
        <v>1.2937801704011227</v>
      </c>
      <c r="X193" s="3">
        <f t="shared" si="35"/>
        <v>634.17811487569543</v>
      </c>
      <c r="Y193" s="9">
        <f t="shared" si="36"/>
        <v>1.0061759473320888</v>
      </c>
      <c r="Z193" s="18">
        <v>638.09476551233104</v>
      </c>
      <c r="AA193" s="20">
        <v>88.137138479883703</v>
      </c>
    </row>
    <row r="194" spans="1:27" x14ac:dyDescent="0.45">
      <c r="A194">
        <v>193</v>
      </c>
      <c r="B194">
        <v>76.400000000000006</v>
      </c>
      <c r="C194" s="13">
        <f t="shared" si="37"/>
        <v>56.400000000000006</v>
      </c>
      <c r="D194">
        <v>114.3</v>
      </c>
      <c r="E194" s="15">
        <f t="shared" si="38"/>
        <v>24.299999999999997</v>
      </c>
      <c r="F194" s="4">
        <v>1.7569999999999999E-2</v>
      </c>
      <c r="G194" s="15">
        <v>23.4</v>
      </c>
      <c r="H194" s="15">
        <v>1.8</v>
      </c>
      <c r="I194" s="11">
        <v>9.3714319169521304E-2</v>
      </c>
      <c r="J194" s="6">
        <v>71000</v>
      </c>
      <c r="K194" s="7">
        <f t="shared" si="39"/>
        <v>2.3E-5</v>
      </c>
      <c r="L194" s="8">
        <f t="shared" si="40"/>
        <v>1.8</v>
      </c>
      <c r="M194" s="5">
        <f t="shared" si="41"/>
        <v>0.54</v>
      </c>
      <c r="N194" s="5">
        <f t="shared" si="42"/>
        <v>0.48600000000000004</v>
      </c>
      <c r="O194" s="3">
        <f t="shared" si="43"/>
        <v>-165.78216</v>
      </c>
      <c r="P194" s="9">
        <f t="shared" si="44"/>
        <v>1.8721745770873219</v>
      </c>
      <c r="Q194" s="9">
        <f t="shared" si="45"/>
        <v>9.0139926273564956</v>
      </c>
      <c r="R194" s="9">
        <f t="shared" si="46"/>
        <v>-0.77042672028687997</v>
      </c>
      <c r="S194" s="8">
        <f t="shared" si="47"/>
        <v>-91.153252197782805</v>
      </c>
      <c r="T194" s="8">
        <f t="shared" si="48"/>
        <v>-0.42801484460382222</v>
      </c>
      <c r="U194" s="8">
        <f t="shared" si="49"/>
        <v>-16.692578939549058</v>
      </c>
      <c r="V194" s="8">
        <f t="shared" si="50"/>
        <v>107.84837914323748</v>
      </c>
      <c r="W194" s="8">
        <f t="shared" ref="W194:W257" si="51">V194/AA194</f>
        <v>1.1496848039691379</v>
      </c>
      <c r="X194" s="3">
        <f t="shared" ref="X194:X257" si="52">((3*10+H194/COS(RADIANS(E194)))*(3+3)+3*G194*H194)*2</f>
        <v>636.41971729719796</v>
      </c>
      <c r="Y194" s="9">
        <f t="shared" ref="Y194:Y257" si="53">Z194/X194</f>
        <v>1.0090610778516422</v>
      </c>
      <c r="Z194" s="18">
        <v>642.18636590194797</v>
      </c>
      <c r="AA194" s="20">
        <v>93.806910181734096</v>
      </c>
    </row>
    <row r="195" spans="1:27" x14ac:dyDescent="0.45">
      <c r="A195">
        <v>194</v>
      </c>
      <c r="B195">
        <v>85.6</v>
      </c>
      <c r="C195" s="13">
        <f t="shared" ref="C195:C258" si="54">B195-20</f>
        <v>65.599999999999994</v>
      </c>
      <c r="D195">
        <v>120.7</v>
      </c>
      <c r="E195" s="15">
        <f t="shared" ref="E195:E258" si="55">D195-90</f>
        <v>30.700000000000003</v>
      </c>
      <c r="F195" s="4">
        <v>1.8377000000000001E-2</v>
      </c>
      <c r="G195" s="15">
        <v>21.6</v>
      </c>
      <c r="H195" s="15">
        <v>1</v>
      </c>
      <c r="I195" s="11">
        <v>8.9141830801963806E-2</v>
      </c>
      <c r="J195" s="6">
        <v>71000</v>
      </c>
      <c r="K195" s="7">
        <f t="shared" si="39"/>
        <v>2.3E-5</v>
      </c>
      <c r="L195" s="8">
        <f t="shared" si="40"/>
        <v>1</v>
      </c>
      <c r="M195" s="5">
        <f t="shared" si="41"/>
        <v>0.16666666666666666</v>
      </c>
      <c r="N195" s="5">
        <f t="shared" si="42"/>
        <v>8.3333333333333329E-2</v>
      </c>
      <c r="O195" s="3">
        <f t="shared" si="43"/>
        <v>-107.12479999999999</v>
      </c>
      <c r="P195" s="9">
        <f t="shared" si="44"/>
        <v>0.25913849340963585</v>
      </c>
      <c r="Q195" s="9">
        <f t="shared" si="45"/>
        <v>1.4288542837405869</v>
      </c>
      <c r="R195" s="9">
        <f t="shared" si="46"/>
        <v>-0.13230132256857291</v>
      </c>
      <c r="S195" s="8">
        <f t="shared" si="47"/>
        <v>-106.90197917778353</v>
      </c>
      <c r="T195" s="8">
        <f t="shared" si="48"/>
        <v>-0.13230132256857291</v>
      </c>
      <c r="U195" s="8">
        <f t="shared" si="49"/>
        <v>-8.5731257024435301</v>
      </c>
      <c r="V195" s="8">
        <f t="shared" si="50"/>
        <v>115.47533224901022</v>
      </c>
      <c r="W195" s="8">
        <f t="shared" si="51"/>
        <v>1.2685519166049237</v>
      </c>
      <c r="X195" s="3">
        <f t="shared" si="52"/>
        <v>503.55588567523841</v>
      </c>
      <c r="Y195" s="9">
        <f t="shared" si="53"/>
        <v>1.0145870616252788</v>
      </c>
      <c r="Z195" s="18">
        <v>510.90128641135499</v>
      </c>
      <c r="AA195" s="20">
        <v>91.029252123997793</v>
      </c>
    </row>
    <row r="196" spans="1:27" x14ac:dyDescent="0.45">
      <c r="A196">
        <v>195</v>
      </c>
      <c r="B196">
        <v>40.1</v>
      </c>
      <c r="C196" s="13">
        <f t="shared" si="54"/>
        <v>20.100000000000001</v>
      </c>
      <c r="D196">
        <v>103.6</v>
      </c>
      <c r="E196" s="15">
        <f t="shared" si="55"/>
        <v>13.599999999999994</v>
      </c>
      <c r="F196" s="4">
        <v>8.3899999999999999E-3</v>
      </c>
      <c r="G196" s="15">
        <v>31.5</v>
      </c>
      <c r="H196" s="15">
        <v>1.2</v>
      </c>
      <c r="I196" s="11">
        <v>6.4308717846870395E-2</v>
      </c>
      <c r="J196" s="6">
        <v>71000</v>
      </c>
      <c r="K196" s="7">
        <f t="shared" si="39"/>
        <v>2.3E-5</v>
      </c>
      <c r="L196" s="8">
        <f t="shared" si="40"/>
        <v>1.2</v>
      </c>
      <c r="M196" s="5">
        <f t="shared" si="41"/>
        <v>0.24</v>
      </c>
      <c r="N196" s="5">
        <f t="shared" si="42"/>
        <v>0.14399999999999999</v>
      </c>
      <c r="O196" s="3">
        <f t="shared" si="43"/>
        <v>-39.38796</v>
      </c>
      <c r="P196" s="9">
        <f t="shared" si="44"/>
        <v>0.39930640958510744</v>
      </c>
      <c r="Q196" s="9">
        <f t="shared" si="45"/>
        <v>1.4788266085726942</v>
      </c>
      <c r="R196" s="9">
        <f t="shared" si="46"/>
        <v>-9.3893752925250429E-2</v>
      </c>
      <c r="S196" s="8">
        <f t="shared" si="47"/>
        <v>-32.499874785501859</v>
      </c>
      <c r="T196" s="8">
        <f t="shared" si="48"/>
        <v>-7.8244794104375362E-2</v>
      </c>
      <c r="U196" s="8">
        <f t="shared" si="49"/>
        <v>-6.1617775357195592</v>
      </c>
      <c r="V196" s="8">
        <f t="shared" si="50"/>
        <v>38.661889852287601</v>
      </c>
      <c r="W196" s="8">
        <f t="shared" si="51"/>
        <v>1.3075555807160681</v>
      </c>
      <c r="X196" s="3">
        <f t="shared" si="52"/>
        <v>601.61540925142936</v>
      </c>
      <c r="Y196" s="9">
        <f t="shared" si="53"/>
        <v>1.0068581656562894</v>
      </c>
      <c r="Z196" s="18">
        <v>605.74138738945203</v>
      </c>
      <c r="AA196" s="20">
        <v>29.568066109369401</v>
      </c>
    </row>
    <row r="197" spans="1:27" x14ac:dyDescent="0.45">
      <c r="A197">
        <v>196</v>
      </c>
      <c r="B197">
        <v>46.7</v>
      </c>
      <c r="C197" s="13">
        <f t="shared" si="54"/>
        <v>26.700000000000003</v>
      </c>
      <c r="D197">
        <v>112.1</v>
      </c>
      <c r="E197" s="15">
        <f t="shared" si="55"/>
        <v>22.099999999999994</v>
      </c>
      <c r="F197" s="4">
        <v>1.1499000000000001E-2</v>
      </c>
      <c r="G197" s="15">
        <v>34.299999999999997</v>
      </c>
      <c r="H197" s="15">
        <v>1.1000000000000001</v>
      </c>
      <c r="I197" s="11">
        <v>6.1943344771862002E-2</v>
      </c>
      <c r="J197" s="6">
        <v>71000</v>
      </c>
      <c r="K197" s="7">
        <f t="shared" ref="K197:K260" si="56">23*10^-6</f>
        <v>2.3E-5</v>
      </c>
      <c r="L197" s="8">
        <f t="shared" ref="L197:L260" si="57">H197</f>
        <v>1.1000000000000001</v>
      </c>
      <c r="M197" s="5">
        <f t="shared" ref="M197:M260" si="58">H197^2/6</f>
        <v>0.20166666666666669</v>
      </c>
      <c r="N197" s="5">
        <f t="shared" ref="N197:N260" si="59">H197^3/12</f>
        <v>0.11091666666666671</v>
      </c>
      <c r="O197" s="3">
        <f t="shared" ref="O197:O260" si="60">-J197*L197*K197*C197</f>
        <v>-47.961210000000008</v>
      </c>
      <c r="P197" s="9">
        <f t="shared" ref="P197:P260" si="61">-(12*F197*J197*L197*N197+12*O197*N197*G197*COS(RADIANS(E197)))/(12*N197*G197*COS(RADIANS(E197))^2+L197*G197^3*SIN(RADIANS(E197))^2)</f>
        <v>0.13181802809917992</v>
      </c>
      <c r="Q197" s="9">
        <f t="shared" ref="Q197:Q260" si="62">-(6*F197*J197*L197*N197*SIN(RADIANS(E197))+6*O197*N197*G197*SIN(RADIANS(E197))*COS(RADIANS(E197)))/(12*N197*COS(RADIANS(E197))^2+L197*G197^2*SIN(RADIANS(E197))^2)</f>
        <v>0.85052235940518328</v>
      </c>
      <c r="R197" s="9">
        <f t="shared" ref="R197:R260" si="63">-P197*SIN(RADIANS(E197))</f>
        <v>-4.9593140490098143E-2</v>
      </c>
      <c r="S197" s="8">
        <f t="shared" ref="S197:S260" si="64">(O197+P197*COS(RADIANS(E197)))/L197</f>
        <v>-43.490069839000952</v>
      </c>
      <c r="T197" s="8">
        <f t="shared" ref="T197:T260" si="65">R197/L197</f>
        <v>-4.5084673172816489E-2</v>
      </c>
      <c r="U197" s="8">
        <f t="shared" ref="U197:U260" si="66">(Q197-P197*G197*SIN(RADIANS(E197)))/M197</f>
        <v>-4.2174662449843776</v>
      </c>
      <c r="V197" s="8">
        <f t="shared" ref="V197:V260" si="67">SQRT((S197+U197)^2+3*T197^2)</f>
        <v>47.707599992957384</v>
      </c>
      <c r="W197" s="8">
        <f t="shared" si="51"/>
        <v>1.2832177419042101</v>
      </c>
      <c r="X197" s="3">
        <f t="shared" si="52"/>
        <v>600.62672650167235</v>
      </c>
      <c r="Y197" s="9">
        <f t="shared" si="53"/>
        <v>1.0088853330098619</v>
      </c>
      <c r="Z197" s="18">
        <v>605.96349498126301</v>
      </c>
      <c r="AA197" s="20">
        <v>37.178101919135301</v>
      </c>
    </row>
    <row r="198" spans="1:27" x14ac:dyDescent="0.45">
      <c r="A198">
        <v>197</v>
      </c>
      <c r="B198">
        <v>57.1</v>
      </c>
      <c r="C198" s="13">
        <f t="shared" si="54"/>
        <v>37.1</v>
      </c>
      <c r="D198">
        <v>123.9</v>
      </c>
      <c r="E198" s="15">
        <f t="shared" si="55"/>
        <v>33.900000000000006</v>
      </c>
      <c r="F198" s="4">
        <v>1.2858E-2</v>
      </c>
      <c r="G198" s="15">
        <v>29.4</v>
      </c>
      <c r="H198" s="15">
        <v>1.5</v>
      </c>
      <c r="I198" s="11">
        <v>5.7440876960754297E-2</v>
      </c>
      <c r="J198" s="6">
        <v>71000</v>
      </c>
      <c r="K198" s="7">
        <f t="shared" si="56"/>
        <v>2.3E-5</v>
      </c>
      <c r="L198" s="8">
        <f t="shared" si="57"/>
        <v>1.5</v>
      </c>
      <c r="M198" s="5">
        <f t="shared" si="58"/>
        <v>0.375</v>
      </c>
      <c r="N198" s="5">
        <f t="shared" si="59"/>
        <v>0.28125</v>
      </c>
      <c r="O198" s="3">
        <f t="shared" si="60"/>
        <v>-90.876450000000006</v>
      </c>
      <c r="P198" s="9">
        <f t="shared" si="61"/>
        <v>0.24003942027585806</v>
      </c>
      <c r="Q198" s="9">
        <f t="shared" si="62"/>
        <v>1.9680479455313469</v>
      </c>
      <c r="R198" s="9">
        <f t="shared" si="63"/>
        <v>-0.13388081262118012</v>
      </c>
      <c r="S198" s="8">
        <f t="shared" si="64"/>
        <v>-60.451476221509246</v>
      </c>
      <c r="T198" s="8">
        <f t="shared" si="65"/>
        <v>-8.9253875080786749E-2</v>
      </c>
      <c r="U198" s="8">
        <f t="shared" si="66"/>
        <v>-5.2481278547502619</v>
      </c>
      <c r="V198" s="8">
        <f t="shared" si="67"/>
        <v>65.699785955053954</v>
      </c>
      <c r="W198" s="8">
        <f t="shared" si="51"/>
        <v>1.2011792604704299</v>
      </c>
      <c r="X198" s="3">
        <f t="shared" si="52"/>
        <v>646.28642600022704</v>
      </c>
      <c r="Y198" s="9">
        <f t="shared" si="53"/>
        <v>1.0129182104353975</v>
      </c>
      <c r="Z198" s="18">
        <v>654.63529005283897</v>
      </c>
      <c r="AA198" s="20">
        <v>54.696070867326902</v>
      </c>
    </row>
    <row r="199" spans="1:27" x14ac:dyDescent="0.45">
      <c r="A199">
        <v>198</v>
      </c>
      <c r="B199">
        <v>73.5</v>
      </c>
      <c r="C199" s="13">
        <f t="shared" si="54"/>
        <v>53.5</v>
      </c>
      <c r="D199">
        <v>113.5</v>
      </c>
      <c r="E199" s="15">
        <f t="shared" si="55"/>
        <v>23.5</v>
      </c>
      <c r="F199" s="4">
        <v>1.8648999999999999E-2</v>
      </c>
      <c r="G199" s="15">
        <v>26.8</v>
      </c>
      <c r="H199" s="15">
        <v>1.5</v>
      </c>
      <c r="I199" s="11">
        <v>9.98096093535423E-2</v>
      </c>
      <c r="J199" s="6">
        <v>71000</v>
      </c>
      <c r="K199" s="7">
        <f t="shared" si="56"/>
        <v>2.3E-5</v>
      </c>
      <c r="L199" s="8">
        <f t="shared" si="57"/>
        <v>1.5</v>
      </c>
      <c r="M199" s="5">
        <f t="shared" si="58"/>
        <v>0.375</v>
      </c>
      <c r="N199" s="5">
        <f t="shared" si="59"/>
        <v>0.28125</v>
      </c>
      <c r="O199" s="3">
        <f t="shared" si="60"/>
        <v>-131.04825</v>
      </c>
      <c r="P199" s="9">
        <f t="shared" si="61"/>
        <v>0.89288755168064105</v>
      </c>
      <c r="Q199" s="9">
        <f t="shared" si="62"/>
        <v>4.7709102704938156</v>
      </c>
      <c r="R199" s="9">
        <f t="shared" si="63"/>
        <v>-0.35603807988759828</v>
      </c>
      <c r="S199" s="8">
        <f t="shared" si="64"/>
        <v>-86.819612316958796</v>
      </c>
      <c r="T199" s="8">
        <f t="shared" si="65"/>
        <v>-0.23735871992506552</v>
      </c>
      <c r="U199" s="8">
        <f t="shared" si="66"/>
        <v>-12.722427387983513</v>
      </c>
      <c r="V199" s="8">
        <f t="shared" si="67"/>
        <v>99.542888676721077</v>
      </c>
      <c r="W199" s="8">
        <f t="shared" si="51"/>
        <v>1.2140869204061855</v>
      </c>
      <c r="X199" s="3">
        <f t="shared" si="52"/>
        <v>620.82793987304353</v>
      </c>
      <c r="Y199" s="9">
        <f t="shared" si="53"/>
        <v>1.009027003333931</v>
      </c>
      <c r="Z199" s="18">
        <v>626.43215575607496</v>
      </c>
      <c r="AA199" s="20">
        <v>81.989919340715701</v>
      </c>
    </row>
    <row r="200" spans="1:27" x14ac:dyDescent="0.45">
      <c r="A200">
        <v>199</v>
      </c>
      <c r="B200">
        <v>86</v>
      </c>
      <c r="C200" s="13">
        <f t="shared" si="54"/>
        <v>66</v>
      </c>
      <c r="D200">
        <v>125.3</v>
      </c>
      <c r="E200" s="15">
        <f t="shared" si="55"/>
        <v>35.299999999999997</v>
      </c>
      <c r="F200" s="4">
        <v>2.4410000000000001E-2</v>
      </c>
      <c r="G200" s="15">
        <v>32.4</v>
      </c>
      <c r="H200" s="15">
        <v>1.4</v>
      </c>
      <c r="I200" s="11">
        <v>0.10621827840805</v>
      </c>
      <c r="J200" s="6">
        <v>71000</v>
      </c>
      <c r="K200" s="7">
        <f t="shared" si="56"/>
        <v>2.3E-5</v>
      </c>
      <c r="L200" s="8">
        <f t="shared" si="57"/>
        <v>1.4</v>
      </c>
      <c r="M200" s="5">
        <f t="shared" si="58"/>
        <v>0.32666666666666661</v>
      </c>
      <c r="N200" s="5">
        <f t="shared" si="59"/>
        <v>0.2286666666666666</v>
      </c>
      <c r="O200" s="3">
        <f t="shared" si="60"/>
        <v>-150.88919999999999</v>
      </c>
      <c r="P200" s="9">
        <f t="shared" si="61"/>
        <v>0.26883581226040404</v>
      </c>
      <c r="Q200" s="9">
        <f t="shared" si="62"/>
        <v>2.5166509459165143</v>
      </c>
      <c r="R200" s="9">
        <f t="shared" si="63"/>
        <v>-0.1553488238220071</v>
      </c>
      <c r="S200" s="8">
        <f t="shared" si="64"/>
        <v>-107.62128070575326</v>
      </c>
      <c r="T200" s="8">
        <f t="shared" si="65"/>
        <v>-0.11096344558714794</v>
      </c>
      <c r="U200" s="8">
        <f t="shared" si="66"/>
        <v>-7.7040335079077034</v>
      </c>
      <c r="V200" s="8">
        <f t="shared" si="67"/>
        <v>115.32547436337907</v>
      </c>
      <c r="W200" s="8">
        <f t="shared" si="51"/>
        <v>1.236641420241859</v>
      </c>
      <c r="X200" s="3">
        <f t="shared" si="52"/>
        <v>652.74476438801196</v>
      </c>
      <c r="Y200" s="9">
        <f t="shared" si="53"/>
        <v>1.0135434799887189</v>
      </c>
      <c r="Z200" s="18">
        <v>661.58520004224204</v>
      </c>
      <c r="AA200" s="20">
        <v>93.257004395683296</v>
      </c>
    </row>
    <row r="201" spans="1:27" x14ac:dyDescent="0.45">
      <c r="A201">
        <v>200</v>
      </c>
      <c r="B201">
        <v>88.3</v>
      </c>
      <c r="C201" s="13">
        <f t="shared" si="54"/>
        <v>68.3</v>
      </c>
      <c r="D201">
        <v>114.8</v>
      </c>
      <c r="E201" s="15">
        <f t="shared" si="55"/>
        <v>24.799999999999997</v>
      </c>
      <c r="F201" s="4">
        <v>2.5451999999999999E-2</v>
      </c>
      <c r="G201" s="15">
        <v>29.4</v>
      </c>
      <c r="H201" s="15">
        <v>1.1000000000000001</v>
      </c>
      <c r="I201" s="11">
        <v>0.130645155906677</v>
      </c>
      <c r="J201" s="6">
        <v>71000</v>
      </c>
      <c r="K201" s="7">
        <f t="shared" si="56"/>
        <v>2.3E-5</v>
      </c>
      <c r="L201" s="8">
        <f t="shared" si="57"/>
        <v>1.1000000000000001</v>
      </c>
      <c r="M201" s="5">
        <f t="shared" si="58"/>
        <v>0.20166666666666669</v>
      </c>
      <c r="N201" s="5">
        <f t="shared" si="59"/>
        <v>0.11091666666666671</v>
      </c>
      <c r="O201" s="3">
        <f t="shared" si="60"/>
        <v>-122.68728999999999</v>
      </c>
      <c r="P201" s="9">
        <f t="shared" si="61"/>
        <v>0.34591529650143138</v>
      </c>
      <c r="Q201" s="9">
        <f t="shared" si="62"/>
        <v>2.1328949045724288</v>
      </c>
      <c r="R201" s="9">
        <f t="shared" si="63"/>
        <v>-0.14509489146751217</v>
      </c>
      <c r="S201" s="8">
        <f t="shared" si="64"/>
        <v>-111.24843262214178</v>
      </c>
      <c r="T201" s="8">
        <f t="shared" si="65"/>
        <v>-0.13190444678864741</v>
      </c>
      <c r="U201" s="8">
        <f t="shared" si="66"/>
        <v>-10.576338369780638</v>
      </c>
      <c r="V201" s="8">
        <f t="shared" si="67"/>
        <v>121.82498521889339</v>
      </c>
      <c r="W201" s="8">
        <f t="shared" si="51"/>
        <v>1.2767921302009753</v>
      </c>
      <c r="X201" s="3">
        <f t="shared" si="52"/>
        <v>568.58100846534876</v>
      </c>
      <c r="Y201" s="9">
        <f t="shared" si="53"/>
        <v>1.0103271592050089</v>
      </c>
      <c r="Z201" s="18">
        <v>574.45283506071496</v>
      </c>
      <c r="AA201" s="20">
        <v>95.414893573723205</v>
      </c>
    </row>
    <row r="202" spans="1:27" x14ac:dyDescent="0.45">
      <c r="A202">
        <v>201</v>
      </c>
      <c r="B202">
        <v>48.9</v>
      </c>
      <c r="C202" s="13">
        <f t="shared" si="54"/>
        <v>28.9</v>
      </c>
      <c r="D202">
        <v>129.4</v>
      </c>
      <c r="E202" s="15">
        <f t="shared" si="55"/>
        <v>39.400000000000006</v>
      </c>
      <c r="F202" s="4">
        <v>1.0581999999999999E-2</v>
      </c>
      <c r="G202" s="15">
        <v>33.799999999999997</v>
      </c>
      <c r="H202" s="15">
        <v>1.4</v>
      </c>
      <c r="I202" s="11">
        <v>4.4762071222066803E-2</v>
      </c>
      <c r="J202" s="6">
        <v>71000</v>
      </c>
      <c r="K202" s="7">
        <f t="shared" si="56"/>
        <v>2.3E-5</v>
      </c>
      <c r="L202" s="8">
        <f t="shared" si="57"/>
        <v>1.4</v>
      </c>
      <c r="M202" s="5">
        <f t="shared" si="58"/>
        <v>0.32666666666666661</v>
      </c>
      <c r="N202" s="5">
        <f t="shared" si="59"/>
        <v>0.2286666666666666</v>
      </c>
      <c r="O202" s="3">
        <f t="shared" si="60"/>
        <v>-66.071179999999998</v>
      </c>
      <c r="P202" s="9">
        <f t="shared" si="61"/>
        <v>8.4677833444559841E-2</v>
      </c>
      <c r="Q202" s="9">
        <f t="shared" si="62"/>
        <v>0.90833451907715512</v>
      </c>
      <c r="R202" s="9">
        <f t="shared" si="63"/>
        <v>-5.3747604679121617E-2</v>
      </c>
      <c r="S202" s="8">
        <f t="shared" si="64"/>
        <v>-47.146961853690271</v>
      </c>
      <c r="T202" s="8">
        <f t="shared" si="65"/>
        <v>-3.8391146199372589E-2</v>
      </c>
      <c r="U202" s="8">
        <f t="shared" si="66"/>
        <v>-2.7806158747259864</v>
      </c>
      <c r="V202" s="8">
        <f t="shared" si="67"/>
        <v>49.927622008937767</v>
      </c>
      <c r="W202" s="8">
        <f t="shared" si="51"/>
        <v>1.2702013607278642</v>
      </c>
      <c r="X202" s="3">
        <f t="shared" si="52"/>
        <v>665.66099919583417</v>
      </c>
      <c r="Y202" s="9">
        <f t="shared" si="53"/>
        <v>1.0157620766096829</v>
      </c>
      <c r="Z202" s="18">
        <v>676.153198861237</v>
      </c>
      <c r="AA202" s="20">
        <v>39.306856025038201</v>
      </c>
    </row>
    <row r="203" spans="1:27" x14ac:dyDescent="0.45">
      <c r="A203">
        <v>202</v>
      </c>
      <c r="B203">
        <v>66.3</v>
      </c>
      <c r="C203" s="13">
        <f t="shared" si="54"/>
        <v>46.3</v>
      </c>
      <c r="D203">
        <v>112.3</v>
      </c>
      <c r="E203" s="15">
        <f t="shared" si="55"/>
        <v>22.299999999999997</v>
      </c>
      <c r="F203" s="4">
        <v>1.3568999999999999E-2</v>
      </c>
      <c r="G203" s="15">
        <v>21.3</v>
      </c>
      <c r="H203" s="15">
        <v>1.4</v>
      </c>
      <c r="I203" s="11">
        <v>7.7211104333400699E-2</v>
      </c>
      <c r="J203" s="6">
        <v>71000</v>
      </c>
      <c r="K203" s="7">
        <f t="shared" si="56"/>
        <v>2.3E-5</v>
      </c>
      <c r="L203" s="8">
        <f t="shared" si="57"/>
        <v>1.4</v>
      </c>
      <c r="M203" s="5">
        <f t="shared" si="58"/>
        <v>0.32666666666666661</v>
      </c>
      <c r="N203" s="5">
        <f t="shared" si="59"/>
        <v>0.2286666666666666</v>
      </c>
      <c r="O203" s="3">
        <f t="shared" si="60"/>
        <v>-105.85105999999999</v>
      </c>
      <c r="P203" s="9">
        <f t="shared" si="61"/>
        <v>1.0124937923008817</v>
      </c>
      <c r="Q203" s="9">
        <f t="shared" si="62"/>
        <v>4.091698113617249</v>
      </c>
      <c r="R203" s="9">
        <f t="shared" si="63"/>
        <v>-0.38419700597345063</v>
      </c>
      <c r="S203" s="8">
        <f t="shared" si="64"/>
        <v>-74.938779216827101</v>
      </c>
      <c r="T203" s="8">
        <f t="shared" si="65"/>
        <v>-0.27442643283817902</v>
      </c>
      <c r="U203" s="8">
        <f t="shared" si="66"/>
        <v>-12.525606470256893</v>
      </c>
      <c r="V203" s="8">
        <f t="shared" si="67"/>
        <v>87.465677229528751</v>
      </c>
      <c r="W203" s="8">
        <f t="shared" si="51"/>
        <v>1.2236953668512696</v>
      </c>
      <c r="X203" s="3">
        <f t="shared" si="52"/>
        <v>557.07804532329283</v>
      </c>
      <c r="Y203" s="9">
        <f t="shared" si="53"/>
        <v>1.0096462141675027</v>
      </c>
      <c r="Z203" s="18">
        <v>562.45173945649503</v>
      </c>
      <c r="AA203" s="20">
        <v>71.476675975810494</v>
      </c>
    </row>
    <row r="204" spans="1:27" x14ac:dyDescent="0.45">
      <c r="A204">
        <v>203</v>
      </c>
      <c r="B204">
        <v>70.599999999999994</v>
      </c>
      <c r="C204" s="13">
        <f t="shared" si="54"/>
        <v>50.599999999999994</v>
      </c>
      <c r="D204">
        <v>113.6</v>
      </c>
      <c r="E204" s="15">
        <f t="shared" si="55"/>
        <v>23.599999999999994</v>
      </c>
      <c r="F204" s="4">
        <v>1.6199999999999999E-2</v>
      </c>
      <c r="G204" s="15">
        <v>24.1</v>
      </c>
      <c r="H204" s="15">
        <v>1.1000000000000001</v>
      </c>
      <c r="I204" s="11">
        <v>8.7995871901512104E-2</v>
      </c>
      <c r="J204" s="6">
        <v>71000</v>
      </c>
      <c r="K204" s="7">
        <f t="shared" si="56"/>
        <v>2.3E-5</v>
      </c>
      <c r="L204" s="8">
        <f t="shared" si="57"/>
        <v>1.1000000000000001</v>
      </c>
      <c r="M204" s="5">
        <f t="shared" si="58"/>
        <v>0.20166666666666669</v>
      </c>
      <c r="N204" s="5">
        <f t="shared" si="59"/>
        <v>0.11091666666666671</v>
      </c>
      <c r="O204" s="3">
        <f t="shared" si="60"/>
        <v>-90.892779999999988</v>
      </c>
      <c r="P204" s="9">
        <f t="shared" si="61"/>
        <v>0.39591061949953882</v>
      </c>
      <c r="Q204" s="9">
        <f t="shared" si="62"/>
        <v>1.9099543236224783</v>
      </c>
      <c r="R204" s="9">
        <f t="shared" si="63"/>
        <v>-0.15850243349564128</v>
      </c>
      <c r="S204" s="8">
        <f t="shared" si="64"/>
        <v>-82.299983876411559</v>
      </c>
      <c r="T204" s="8">
        <f t="shared" si="65"/>
        <v>-0.14409312135967386</v>
      </c>
      <c r="U204" s="8">
        <f t="shared" si="66"/>
        <v>-9.4708478857312901</v>
      </c>
      <c r="V204" s="8">
        <f t="shared" si="67"/>
        <v>91.771171131234865</v>
      </c>
      <c r="W204" s="8">
        <f t="shared" si="51"/>
        <v>1.2738582258947571</v>
      </c>
      <c r="X204" s="3">
        <f t="shared" si="52"/>
        <v>533.46477615922447</v>
      </c>
      <c r="Y204" s="9">
        <f t="shared" si="53"/>
        <v>1.0105426482584521</v>
      </c>
      <c r="Z204" s="18">
        <v>539.088907652545</v>
      </c>
      <c r="AA204" s="20">
        <v>72.041903302681007</v>
      </c>
    </row>
    <row r="205" spans="1:27" x14ac:dyDescent="0.45">
      <c r="A205">
        <v>204</v>
      </c>
      <c r="B205">
        <v>58</v>
      </c>
      <c r="C205" s="13">
        <f t="shared" si="54"/>
        <v>38</v>
      </c>
      <c r="D205">
        <v>105.2</v>
      </c>
      <c r="E205" s="15">
        <f t="shared" si="55"/>
        <v>15.200000000000003</v>
      </c>
      <c r="F205" s="4">
        <v>1.234E-2</v>
      </c>
      <c r="G205" s="15">
        <v>23.3</v>
      </c>
      <c r="H205" s="15">
        <v>1.2</v>
      </c>
      <c r="I205" s="11">
        <v>8.9267283678054796E-2</v>
      </c>
      <c r="J205" s="6">
        <v>71000</v>
      </c>
      <c r="K205" s="7">
        <f t="shared" si="56"/>
        <v>2.3E-5</v>
      </c>
      <c r="L205" s="8">
        <f t="shared" si="57"/>
        <v>1.2</v>
      </c>
      <c r="M205" s="5">
        <f t="shared" si="58"/>
        <v>0.24</v>
      </c>
      <c r="N205" s="5">
        <f t="shared" si="59"/>
        <v>0.14399999999999999</v>
      </c>
      <c r="O205" s="3">
        <f t="shared" si="60"/>
        <v>-74.464799999999997</v>
      </c>
      <c r="P205" s="9">
        <f t="shared" si="61"/>
        <v>0.99585675557756648</v>
      </c>
      <c r="Q205" s="9">
        <f t="shared" si="62"/>
        <v>3.0418483747899692</v>
      </c>
      <c r="R205" s="9">
        <f t="shared" si="63"/>
        <v>-0.2611028647888386</v>
      </c>
      <c r="S205" s="8">
        <f t="shared" si="64"/>
        <v>-61.25315150394664</v>
      </c>
      <c r="T205" s="8">
        <f t="shared" si="65"/>
        <v>-0.21758572065736551</v>
      </c>
      <c r="U205" s="8">
        <f t="shared" si="66"/>
        <v>-12.674368228291542</v>
      </c>
      <c r="V205" s="8">
        <f t="shared" si="67"/>
        <v>73.928480333346286</v>
      </c>
      <c r="W205" s="8">
        <f t="shared" si="51"/>
        <v>1.2897308728639618</v>
      </c>
      <c r="X205" s="3">
        <f t="shared" si="52"/>
        <v>542.68202473479403</v>
      </c>
      <c r="Y205" s="9">
        <f t="shared" si="53"/>
        <v>1.007930372509392</v>
      </c>
      <c r="Z205" s="18">
        <v>546.98569534509204</v>
      </c>
      <c r="AA205" s="20">
        <v>57.320858086603401</v>
      </c>
    </row>
    <row r="206" spans="1:27" x14ac:dyDescent="0.45">
      <c r="A206">
        <v>205</v>
      </c>
      <c r="B206">
        <v>60.3</v>
      </c>
      <c r="C206" s="13">
        <f t="shared" si="54"/>
        <v>40.299999999999997</v>
      </c>
      <c r="D206">
        <v>116.7</v>
      </c>
      <c r="E206" s="15">
        <f t="shared" si="55"/>
        <v>26.700000000000003</v>
      </c>
      <c r="F206" s="4">
        <v>1.5848999999999999E-2</v>
      </c>
      <c r="G206" s="15">
        <v>31.9</v>
      </c>
      <c r="H206" s="15">
        <v>1.2</v>
      </c>
      <c r="I206" s="11">
        <v>7.7308543026447296E-2</v>
      </c>
      <c r="J206" s="6">
        <v>71000</v>
      </c>
      <c r="K206" s="7">
        <f t="shared" si="56"/>
        <v>2.3E-5</v>
      </c>
      <c r="L206" s="8">
        <f t="shared" si="57"/>
        <v>1.2</v>
      </c>
      <c r="M206" s="5">
        <f t="shared" si="58"/>
        <v>0.24</v>
      </c>
      <c r="N206" s="5">
        <f t="shared" si="59"/>
        <v>0.14399999999999999</v>
      </c>
      <c r="O206" s="3">
        <f t="shared" si="60"/>
        <v>-78.971879999999999</v>
      </c>
      <c r="P206" s="9">
        <f t="shared" si="61"/>
        <v>0.19670744909866067</v>
      </c>
      <c r="Q206" s="9">
        <f t="shared" si="62"/>
        <v>1.4097310850862981</v>
      </c>
      <c r="R206" s="9">
        <f t="shared" si="63"/>
        <v>-8.8384394049297668E-2</v>
      </c>
      <c r="S206" s="8">
        <f t="shared" si="64"/>
        <v>-65.663455994253596</v>
      </c>
      <c r="T206" s="8">
        <f t="shared" si="65"/>
        <v>-7.3653661707748064E-2</v>
      </c>
      <c r="U206" s="8">
        <f t="shared" si="66"/>
        <v>-5.8738795211929054</v>
      </c>
      <c r="V206" s="8">
        <f t="shared" si="67"/>
        <v>71.537449264250483</v>
      </c>
      <c r="W206" s="8">
        <f t="shared" si="51"/>
        <v>1.2616804488081217</v>
      </c>
      <c r="X206" s="3">
        <f t="shared" si="52"/>
        <v>605.79871634590074</v>
      </c>
      <c r="Y206" s="9">
        <f t="shared" si="53"/>
        <v>1.0103964509314214</v>
      </c>
      <c r="Z206" s="18">
        <v>612.09687297470896</v>
      </c>
      <c r="AA206" s="20">
        <v>56.700133010565501</v>
      </c>
    </row>
    <row r="207" spans="1:27" x14ac:dyDescent="0.45">
      <c r="A207">
        <v>206</v>
      </c>
      <c r="B207">
        <v>68</v>
      </c>
      <c r="C207" s="13">
        <f t="shared" si="54"/>
        <v>48</v>
      </c>
      <c r="D207">
        <v>120.9</v>
      </c>
      <c r="E207" s="15">
        <f t="shared" si="55"/>
        <v>30.900000000000006</v>
      </c>
      <c r="F207" s="4">
        <v>1.5396999999999999E-2</v>
      </c>
      <c r="G207" s="15">
        <v>25.8</v>
      </c>
      <c r="H207" s="15">
        <v>1.2</v>
      </c>
      <c r="I207" s="11">
        <v>7.2447158396243994E-2</v>
      </c>
      <c r="J207" s="6">
        <v>71000</v>
      </c>
      <c r="K207" s="7">
        <f t="shared" si="56"/>
        <v>2.3E-5</v>
      </c>
      <c r="L207" s="8">
        <f t="shared" si="57"/>
        <v>1.2</v>
      </c>
      <c r="M207" s="5">
        <f t="shared" si="58"/>
        <v>0.24</v>
      </c>
      <c r="N207" s="5">
        <f t="shared" si="59"/>
        <v>0.14399999999999999</v>
      </c>
      <c r="O207" s="3">
        <f t="shared" si="60"/>
        <v>-94.0608</v>
      </c>
      <c r="P207" s="9">
        <f t="shared" si="61"/>
        <v>0.24350651414020802</v>
      </c>
      <c r="Q207" s="9">
        <f t="shared" si="62"/>
        <v>1.6131532580108896</v>
      </c>
      <c r="R207" s="9">
        <f t="shared" si="63"/>
        <v>-0.12505064015588294</v>
      </c>
      <c r="S207" s="8">
        <f t="shared" si="64"/>
        <v>-78.209879671584332</v>
      </c>
      <c r="T207" s="8">
        <f t="shared" si="65"/>
        <v>-0.10420886679656911</v>
      </c>
      <c r="U207" s="8">
        <f t="shared" si="66"/>
        <v>-6.7214719083787102</v>
      </c>
      <c r="V207" s="8">
        <f t="shared" si="67"/>
        <v>84.931543372665999</v>
      </c>
      <c r="W207" s="8">
        <f t="shared" si="51"/>
        <v>1.252190364132888</v>
      </c>
      <c r="X207" s="3">
        <f t="shared" si="52"/>
        <v>562.54194726756225</v>
      </c>
      <c r="Y207" s="9">
        <f t="shared" si="53"/>
        <v>1.0131608701079218</v>
      </c>
      <c r="Z207" s="18">
        <v>569.94548876580802</v>
      </c>
      <c r="AA207" s="20">
        <v>67.826383116659002</v>
      </c>
    </row>
    <row r="208" spans="1:27" x14ac:dyDescent="0.45">
      <c r="A208">
        <v>207</v>
      </c>
      <c r="B208">
        <v>55.5</v>
      </c>
      <c r="C208" s="13">
        <f t="shared" si="54"/>
        <v>35.5</v>
      </c>
      <c r="D208">
        <v>119.3</v>
      </c>
      <c r="E208" s="15">
        <f t="shared" si="55"/>
        <v>29.299999999999997</v>
      </c>
      <c r="F208" s="4">
        <v>1.2628E-2</v>
      </c>
      <c r="G208" s="15">
        <v>28.9</v>
      </c>
      <c r="H208" s="15">
        <v>2</v>
      </c>
      <c r="I208" s="11">
        <v>5.97666390240192E-2</v>
      </c>
      <c r="J208" s="6">
        <v>71000</v>
      </c>
      <c r="K208" s="7">
        <f t="shared" si="56"/>
        <v>2.3E-5</v>
      </c>
      <c r="L208" s="8">
        <f t="shared" si="57"/>
        <v>2</v>
      </c>
      <c r="M208" s="5">
        <f t="shared" si="58"/>
        <v>0.66666666666666663</v>
      </c>
      <c r="N208" s="5">
        <f t="shared" si="59"/>
        <v>0.66666666666666663</v>
      </c>
      <c r="O208" s="3">
        <f t="shared" si="60"/>
        <v>-115.943</v>
      </c>
      <c r="P208" s="9">
        <f t="shared" si="61"/>
        <v>0.76944034777303627</v>
      </c>
      <c r="Q208" s="9">
        <f t="shared" si="62"/>
        <v>5.4411562258875916</v>
      </c>
      <c r="R208" s="9">
        <f t="shared" si="63"/>
        <v>-0.37655060386765338</v>
      </c>
      <c r="S208" s="8">
        <f t="shared" si="64"/>
        <v>-57.635997357868824</v>
      </c>
      <c r="T208" s="8">
        <f t="shared" si="65"/>
        <v>-0.18827530193382669</v>
      </c>
      <c r="U208" s="8">
        <f t="shared" si="66"/>
        <v>-8.1617343388313852</v>
      </c>
      <c r="V208" s="8">
        <f t="shared" si="67"/>
        <v>65.798539795339707</v>
      </c>
      <c r="W208" s="8">
        <f t="shared" si="51"/>
        <v>1.1378169895117813</v>
      </c>
      <c r="X208" s="3">
        <f t="shared" si="52"/>
        <v>734.32074950773836</v>
      </c>
      <c r="Y208" s="9">
        <f t="shared" si="53"/>
        <v>1.0094704921494342</v>
      </c>
      <c r="Z208" s="18">
        <v>741.27512840111797</v>
      </c>
      <c r="AA208" s="20">
        <v>57.8287548892839</v>
      </c>
    </row>
    <row r="209" spans="1:27" x14ac:dyDescent="0.45">
      <c r="A209">
        <v>208</v>
      </c>
      <c r="B209">
        <v>54</v>
      </c>
      <c r="C209" s="13">
        <f t="shared" si="54"/>
        <v>34</v>
      </c>
      <c r="D209">
        <v>123.7</v>
      </c>
      <c r="E209" s="15">
        <f t="shared" si="55"/>
        <v>33.700000000000003</v>
      </c>
      <c r="F209" s="4">
        <v>1.0355E-2</v>
      </c>
      <c r="G209" s="15">
        <v>24.9</v>
      </c>
      <c r="H209" s="15">
        <v>1.3</v>
      </c>
      <c r="I209" s="11">
        <v>4.7489657998085001E-2</v>
      </c>
      <c r="J209" s="6">
        <v>71000</v>
      </c>
      <c r="K209" s="7">
        <f t="shared" si="56"/>
        <v>2.3E-5</v>
      </c>
      <c r="L209" s="8">
        <f t="shared" si="57"/>
        <v>1.3</v>
      </c>
      <c r="M209" s="5">
        <f t="shared" si="58"/>
        <v>0.28166666666666668</v>
      </c>
      <c r="N209" s="5">
        <f t="shared" si="59"/>
        <v>0.18308333333333338</v>
      </c>
      <c r="O209" s="3">
        <f t="shared" si="60"/>
        <v>-72.178600000000003</v>
      </c>
      <c r="P209" s="9">
        <f t="shared" si="61"/>
        <v>0.19065693186716429</v>
      </c>
      <c r="Q209" s="9">
        <f t="shared" si="62"/>
        <v>1.3170224557003207</v>
      </c>
      <c r="R209" s="9">
        <f t="shared" si="63"/>
        <v>-0.10578493620082899</v>
      </c>
      <c r="S209" s="8">
        <f t="shared" si="64"/>
        <v>-55.399986292015669</v>
      </c>
      <c r="T209" s="8">
        <f t="shared" si="65"/>
        <v>-8.1373027846791526E-2</v>
      </c>
      <c r="U209" s="8">
        <f t="shared" si="66"/>
        <v>-4.6758193693502506</v>
      </c>
      <c r="V209" s="8">
        <f t="shared" si="67"/>
        <v>60.075970991496995</v>
      </c>
      <c r="W209" s="8">
        <f t="shared" si="51"/>
        <v>1.2264756376475843</v>
      </c>
      <c r="X209" s="3">
        <f t="shared" si="52"/>
        <v>572.97103396332864</v>
      </c>
      <c r="Y209" s="9">
        <f t="shared" si="53"/>
        <v>1.014453390230436</v>
      </c>
      <c r="Z209" s="18">
        <v>581.25240790793703</v>
      </c>
      <c r="AA209" s="20">
        <v>48.982604421498699</v>
      </c>
    </row>
    <row r="210" spans="1:27" x14ac:dyDescent="0.45">
      <c r="A210">
        <v>209</v>
      </c>
      <c r="B210">
        <v>68</v>
      </c>
      <c r="C210" s="13">
        <f t="shared" si="54"/>
        <v>48</v>
      </c>
      <c r="D210">
        <v>100.9</v>
      </c>
      <c r="E210" s="15">
        <f t="shared" si="55"/>
        <v>10.900000000000006</v>
      </c>
      <c r="F210" s="4">
        <v>1.4997E-2</v>
      </c>
      <c r="G210" s="15">
        <v>21.8</v>
      </c>
      <c r="H210" s="15">
        <v>1.1000000000000001</v>
      </c>
      <c r="I210" s="11">
        <v>0.13836847245693201</v>
      </c>
      <c r="J210" s="6">
        <v>71000</v>
      </c>
      <c r="K210" s="7">
        <f t="shared" si="56"/>
        <v>2.3E-5</v>
      </c>
      <c r="L210" s="8">
        <f t="shared" si="57"/>
        <v>1.1000000000000001</v>
      </c>
      <c r="M210" s="5">
        <f t="shared" si="58"/>
        <v>0.20166666666666669</v>
      </c>
      <c r="N210" s="5">
        <f t="shared" si="59"/>
        <v>0.11091666666666671</v>
      </c>
      <c r="O210" s="3">
        <f t="shared" si="60"/>
        <v>-86.222399999999993</v>
      </c>
      <c r="P210" s="9">
        <f t="shared" si="61"/>
        <v>2.0614754540052318</v>
      </c>
      <c r="Q210" s="9">
        <f t="shared" si="62"/>
        <v>4.2489901946481838</v>
      </c>
      <c r="R210" s="9">
        <f t="shared" si="63"/>
        <v>-0.38981561418790678</v>
      </c>
      <c r="S210" s="8">
        <f t="shared" si="64"/>
        <v>-76.543742015390634</v>
      </c>
      <c r="T210" s="8">
        <f t="shared" si="65"/>
        <v>-0.35437783107991522</v>
      </c>
      <c r="U210" s="8">
        <f t="shared" si="66"/>
        <v>-21.06937286602405</v>
      </c>
      <c r="V210" s="8">
        <f t="shared" si="67"/>
        <v>97.615044679566395</v>
      </c>
      <c r="W210" s="8">
        <f t="shared" si="51"/>
        <v>1.3307950719924595</v>
      </c>
      <c r="X210" s="3">
        <f t="shared" si="52"/>
        <v>517.32252037211731</v>
      </c>
      <c r="Y210" s="9">
        <f t="shared" si="53"/>
        <v>1.0074896710740056</v>
      </c>
      <c r="Z210" s="18">
        <v>521.19709588887997</v>
      </c>
      <c r="AA210" s="20">
        <v>73.3509213656898</v>
      </c>
    </row>
    <row r="211" spans="1:27" x14ac:dyDescent="0.45">
      <c r="A211">
        <v>210</v>
      </c>
      <c r="B211">
        <v>50.9</v>
      </c>
      <c r="C211" s="13">
        <f t="shared" si="54"/>
        <v>30.9</v>
      </c>
      <c r="D211">
        <v>129.80000000000001</v>
      </c>
      <c r="E211" s="15">
        <f t="shared" si="55"/>
        <v>39.800000000000011</v>
      </c>
      <c r="F211" s="4">
        <v>1.145E-2</v>
      </c>
      <c r="G211" s="15">
        <v>34.5</v>
      </c>
      <c r="H211" s="15">
        <v>1.8</v>
      </c>
      <c r="I211" s="11">
        <v>4.8350457102060297E-2</v>
      </c>
      <c r="J211" s="6">
        <v>71000</v>
      </c>
      <c r="K211" s="7">
        <f t="shared" si="56"/>
        <v>2.3E-5</v>
      </c>
      <c r="L211" s="8">
        <f t="shared" si="57"/>
        <v>1.8</v>
      </c>
      <c r="M211" s="5">
        <f t="shared" si="58"/>
        <v>0.54</v>
      </c>
      <c r="N211" s="5">
        <f t="shared" si="59"/>
        <v>0.48600000000000004</v>
      </c>
      <c r="O211" s="3">
        <f t="shared" si="60"/>
        <v>-90.827460000000002</v>
      </c>
      <c r="P211" s="9">
        <f t="shared" si="61"/>
        <v>0.18109934924087856</v>
      </c>
      <c r="Q211" s="9">
        <f t="shared" si="62"/>
        <v>1.9996795128363714</v>
      </c>
      <c r="R211" s="9">
        <f t="shared" si="63"/>
        <v>-0.1159234500194998</v>
      </c>
      <c r="S211" s="8">
        <f t="shared" si="64"/>
        <v>-50.38240241880262</v>
      </c>
      <c r="T211" s="8">
        <f t="shared" si="65"/>
        <v>-6.4401916677499893E-2</v>
      </c>
      <c r="U211" s="8">
        <f t="shared" si="66"/>
        <v>-3.703110208956244</v>
      </c>
      <c r="V211" s="8">
        <f t="shared" si="67"/>
        <v>54.085627656782158</v>
      </c>
      <c r="W211" s="8">
        <f t="shared" si="51"/>
        <v>1.1899939389413534</v>
      </c>
      <c r="X211" s="3">
        <f t="shared" si="52"/>
        <v>760.71462088757221</v>
      </c>
      <c r="Y211" s="9">
        <f t="shared" si="53"/>
        <v>1.0140290415688948</v>
      </c>
      <c r="Z211" s="18">
        <v>771.38671792606999</v>
      </c>
      <c r="AA211" s="20">
        <v>45.450338768026</v>
      </c>
    </row>
    <row r="212" spans="1:27" x14ac:dyDescent="0.45">
      <c r="A212">
        <v>211</v>
      </c>
      <c r="B212">
        <v>84.5</v>
      </c>
      <c r="C212" s="13">
        <f t="shared" si="54"/>
        <v>64.5</v>
      </c>
      <c r="D212">
        <v>101.2</v>
      </c>
      <c r="E212" s="15">
        <f t="shared" si="55"/>
        <v>11.200000000000003</v>
      </c>
      <c r="F212" s="4">
        <v>1.9198E-2</v>
      </c>
      <c r="G212" s="15">
        <v>20.5</v>
      </c>
      <c r="H212" s="15">
        <v>1.5</v>
      </c>
      <c r="I212" s="11">
        <v>0.165667355060577</v>
      </c>
      <c r="J212" s="6">
        <v>71000</v>
      </c>
      <c r="K212" s="7">
        <f t="shared" si="56"/>
        <v>2.3E-5</v>
      </c>
      <c r="L212" s="8">
        <f t="shared" si="57"/>
        <v>1.5</v>
      </c>
      <c r="M212" s="5">
        <f t="shared" si="58"/>
        <v>0.375</v>
      </c>
      <c r="N212" s="5">
        <f t="shared" si="59"/>
        <v>0.28125</v>
      </c>
      <c r="O212" s="3">
        <f t="shared" si="60"/>
        <v>-157.99275</v>
      </c>
      <c r="P212" s="9">
        <f t="shared" si="61"/>
        <v>6.8983629592651203</v>
      </c>
      <c r="Q212" s="9">
        <f t="shared" si="62"/>
        <v>13.733965302195651</v>
      </c>
      <c r="R212" s="9">
        <f t="shared" si="63"/>
        <v>-1.3398990538727469</v>
      </c>
      <c r="S212" s="8">
        <f t="shared" si="64"/>
        <v>-100.81717686109265</v>
      </c>
      <c r="T212" s="8">
        <f t="shared" si="65"/>
        <v>-0.89326603591516462</v>
      </c>
      <c r="U212" s="8">
        <f t="shared" si="66"/>
        <v>-36.623907472521758</v>
      </c>
      <c r="V212" s="8">
        <f t="shared" si="67"/>
        <v>137.44979241684024</v>
      </c>
      <c r="W212" s="8">
        <f t="shared" si="51"/>
        <v>1.0082077345103855</v>
      </c>
      <c r="X212" s="3">
        <f t="shared" si="52"/>
        <v>562.84946266589782</v>
      </c>
      <c r="Y212" s="9">
        <f t="shared" si="53"/>
        <v>1.0069282816552174</v>
      </c>
      <c r="Z212" s="18">
        <v>566.74904227273498</v>
      </c>
      <c r="AA212" s="20">
        <v>136.33082519803301</v>
      </c>
    </row>
    <row r="213" spans="1:27" x14ac:dyDescent="0.45">
      <c r="A213">
        <v>212</v>
      </c>
      <c r="B213">
        <v>76.7</v>
      </c>
      <c r="C213" s="13">
        <f t="shared" si="54"/>
        <v>56.7</v>
      </c>
      <c r="D213">
        <v>117.4</v>
      </c>
      <c r="E213" s="15">
        <f t="shared" si="55"/>
        <v>27.400000000000006</v>
      </c>
      <c r="F213" s="4">
        <v>2.2012E-2</v>
      </c>
      <c r="G213" s="15">
        <v>31.6</v>
      </c>
      <c r="H213" s="15">
        <v>2</v>
      </c>
      <c r="I213" s="11">
        <v>0.106110759079456</v>
      </c>
      <c r="J213" s="6">
        <v>71000</v>
      </c>
      <c r="K213" s="7">
        <f t="shared" si="56"/>
        <v>2.3E-5</v>
      </c>
      <c r="L213" s="8">
        <f t="shared" si="57"/>
        <v>2</v>
      </c>
      <c r="M213" s="5">
        <f t="shared" si="58"/>
        <v>0.66666666666666663</v>
      </c>
      <c r="N213" s="5">
        <f t="shared" si="59"/>
        <v>0.66666666666666663</v>
      </c>
      <c r="O213" s="3">
        <f t="shared" si="60"/>
        <v>-185.18220000000002</v>
      </c>
      <c r="P213" s="9">
        <f t="shared" si="61"/>
        <v>1.2205636190771998</v>
      </c>
      <c r="Q213" s="9">
        <f t="shared" si="62"/>
        <v>8.8749092140663635</v>
      </c>
      <c r="R213" s="9">
        <f t="shared" si="63"/>
        <v>-0.56170311481432655</v>
      </c>
      <c r="S213" s="8">
        <f t="shared" si="64"/>
        <v>-92.049282420222767</v>
      </c>
      <c r="T213" s="8">
        <f t="shared" si="65"/>
        <v>-0.28085155740716328</v>
      </c>
      <c r="U213" s="8">
        <f t="shared" si="66"/>
        <v>-13.312363821099535</v>
      </c>
      <c r="V213" s="8">
        <f t="shared" si="67"/>
        <v>105.36276919041867</v>
      </c>
      <c r="W213" s="8">
        <f t="shared" si="51"/>
        <v>1.1370209809667331</v>
      </c>
      <c r="X213" s="3">
        <f t="shared" si="52"/>
        <v>766.23264710411922</v>
      </c>
      <c r="Y213" s="9">
        <f t="shared" si="53"/>
        <v>1.008439051134403</v>
      </c>
      <c r="Z213" s="18">
        <v>772.69892359387995</v>
      </c>
      <c r="AA213" s="20">
        <v>92.665633224143093</v>
      </c>
    </row>
    <row r="214" spans="1:27" x14ac:dyDescent="0.45">
      <c r="A214">
        <v>213</v>
      </c>
      <c r="B214">
        <v>86.8</v>
      </c>
      <c r="C214" s="13">
        <f t="shared" si="54"/>
        <v>66.8</v>
      </c>
      <c r="D214">
        <v>110.8</v>
      </c>
      <c r="E214" s="15">
        <f t="shared" si="55"/>
        <v>20.799999999999997</v>
      </c>
      <c r="F214" s="4">
        <v>1.9448E-2</v>
      </c>
      <c r="G214" s="15">
        <v>20.9</v>
      </c>
      <c r="H214" s="15">
        <v>1.5</v>
      </c>
      <c r="I214" s="11">
        <v>0.11520893126726101</v>
      </c>
      <c r="J214" s="6">
        <v>71000</v>
      </c>
      <c r="K214" s="7">
        <f t="shared" si="56"/>
        <v>2.3E-5</v>
      </c>
      <c r="L214" s="8">
        <f t="shared" si="57"/>
        <v>1.5</v>
      </c>
      <c r="M214" s="5">
        <f t="shared" si="58"/>
        <v>0.375</v>
      </c>
      <c r="N214" s="5">
        <f t="shared" si="59"/>
        <v>0.28125</v>
      </c>
      <c r="O214" s="3">
        <f t="shared" si="60"/>
        <v>-163.6266</v>
      </c>
      <c r="P214" s="9">
        <f t="shared" si="61"/>
        <v>2.1242987839045413</v>
      </c>
      <c r="Q214" s="9">
        <f t="shared" si="62"/>
        <v>7.8829918637762502</v>
      </c>
      <c r="R214" s="9">
        <f t="shared" si="63"/>
        <v>-0.75435328839964111</v>
      </c>
      <c r="S214" s="8">
        <f t="shared" si="64"/>
        <v>-107.76050063497946</v>
      </c>
      <c r="T214" s="8">
        <f t="shared" si="65"/>
        <v>-0.50290219226642741</v>
      </c>
      <c r="U214" s="8">
        <f t="shared" si="66"/>
        <v>-21.021311636736659</v>
      </c>
      <c r="V214" s="8">
        <f t="shared" si="67"/>
        <v>128.78475804159626</v>
      </c>
      <c r="W214" s="8">
        <f t="shared" si="51"/>
        <v>1.2149227950695773</v>
      </c>
      <c r="X214" s="3">
        <f t="shared" si="52"/>
        <v>567.35492683234213</v>
      </c>
      <c r="Y214" s="9">
        <f t="shared" si="53"/>
        <v>1.0090011823649958</v>
      </c>
      <c r="Z214" s="18">
        <v>572.46179199443895</v>
      </c>
      <c r="AA214" s="20">
        <v>106.002421358981</v>
      </c>
    </row>
    <row r="215" spans="1:27" x14ac:dyDescent="0.45">
      <c r="A215">
        <v>214</v>
      </c>
      <c r="B215">
        <v>46.2</v>
      </c>
      <c r="C215" s="13">
        <f t="shared" si="54"/>
        <v>26.200000000000003</v>
      </c>
      <c r="D215">
        <v>121.6</v>
      </c>
      <c r="E215" s="15">
        <f t="shared" si="55"/>
        <v>31.599999999999994</v>
      </c>
      <c r="F215" s="4">
        <v>7.6179999999999998E-3</v>
      </c>
      <c r="G215" s="15">
        <v>22.9</v>
      </c>
      <c r="H215" s="15">
        <v>1.8</v>
      </c>
      <c r="I215" s="11">
        <v>3.6205653101205798E-2</v>
      </c>
      <c r="J215" s="6">
        <v>71000</v>
      </c>
      <c r="K215" s="7">
        <f t="shared" si="56"/>
        <v>2.3E-5</v>
      </c>
      <c r="L215" s="8">
        <f t="shared" si="57"/>
        <v>1.8</v>
      </c>
      <c r="M215" s="5">
        <f t="shared" si="58"/>
        <v>0.54</v>
      </c>
      <c r="N215" s="5">
        <f t="shared" si="59"/>
        <v>0.48600000000000004</v>
      </c>
      <c r="O215" s="3">
        <f t="shared" si="60"/>
        <v>-77.012280000000004</v>
      </c>
      <c r="P215" s="9">
        <f t="shared" si="61"/>
        <v>0.51099846202431554</v>
      </c>
      <c r="Q215" s="9">
        <f t="shared" si="62"/>
        <v>3.0658061092373141</v>
      </c>
      <c r="R215" s="9">
        <f t="shared" si="63"/>
        <v>-0.267755992073128</v>
      </c>
      <c r="S215" s="8">
        <f t="shared" si="64"/>
        <v>-42.542804914771239</v>
      </c>
      <c r="T215" s="8">
        <f t="shared" si="65"/>
        <v>-0.14875332892951557</v>
      </c>
      <c r="U215" s="8">
        <f t="shared" si="66"/>
        <v>-5.6774187208098441</v>
      </c>
      <c r="V215" s="8">
        <f t="shared" si="67"/>
        <v>48.220911958651875</v>
      </c>
      <c r="W215" s="8">
        <f t="shared" si="51"/>
        <v>1.1276556088979555</v>
      </c>
      <c r="X215" s="3">
        <f t="shared" si="52"/>
        <v>632.68024062892005</v>
      </c>
      <c r="Y215" s="9">
        <f t="shared" si="53"/>
        <v>1.0120308396565671</v>
      </c>
      <c r="Z215" s="18">
        <v>640.29191515780497</v>
      </c>
      <c r="AA215" s="20">
        <v>42.762091172301801</v>
      </c>
    </row>
    <row r="216" spans="1:27" x14ac:dyDescent="0.45">
      <c r="A216">
        <v>215</v>
      </c>
      <c r="B216">
        <v>59.5</v>
      </c>
      <c r="C216" s="13">
        <f t="shared" si="54"/>
        <v>39.5</v>
      </c>
      <c r="D216">
        <v>115.3</v>
      </c>
      <c r="E216" s="15">
        <f t="shared" si="55"/>
        <v>25.299999999999997</v>
      </c>
      <c r="F216" s="4">
        <v>1.5892E-2</v>
      </c>
      <c r="G216" s="15">
        <v>32.4</v>
      </c>
      <c r="H216" s="15">
        <v>1.3</v>
      </c>
      <c r="I216" s="11">
        <v>7.9608678817748996E-2</v>
      </c>
      <c r="J216" s="6">
        <v>71000</v>
      </c>
      <c r="K216" s="7">
        <f t="shared" si="56"/>
        <v>2.3E-5</v>
      </c>
      <c r="L216" s="8">
        <f t="shared" si="57"/>
        <v>1.3</v>
      </c>
      <c r="M216" s="5">
        <f t="shared" si="58"/>
        <v>0.28166666666666668</v>
      </c>
      <c r="N216" s="5">
        <f t="shared" si="59"/>
        <v>0.18308333333333338</v>
      </c>
      <c r="O216" s="3">
        <f t="shared" si="60"/>
        <v>-83.854550000000003</v>
      </c>
      <c r="P216" s="9">
        <f t="shared" si="61"/>
        <v>0.26726875853395671</v>
      </c>
      <c r="Q216" s="9">
        <f t="shared" si="62"/>
        <v>1.8503543706749499</v>
      </c>
      <c r="R216" s="9">
        <f t="shared" si="63"/>
        <v>-0.11421940559721917</v>
      </c>
      <c r="S216" s="8">
        <f t="shared" si="64"/>
        <v>-64.317628445646122</v>
      </c>
      <c r="T216" s="8">
        <f t="shared" si="65"/>
        <v>-8.7861081228630136E-2</v>
      </c>
      <c r="U216" s="8">
        <f t="shared" si="66"/>
        <v>-6.5693054580175785</v>
      </c>
      <c r="V216" s="8">
        <f t="shared" si="67"/>
        <v>70.887097253105026</v>
      </c>
      <c r="W216" s="8">
        <f t="shared" si="51"/>
        <v>1.2459787223603918</v>
      </c>
      <c r="X216" s="3">
        <f t="shared" si="52"/>
        <v>629.97506150500658</v>
      </c>
      <c r="Y216" s="9">
        <f t="shared" si="53"/>
        <v>1.0094922453606283</v>
      </c>
      <c r="Z216" s="18">
        <v>635.95493935988895</v>
      </c>
      <c r="AA216" s="20">
        <v>56.892702885660803</v>
      </c>
    </row>
    <row r="217" spans="1:27" x14ac:dyDescent="0.45">
      <c r="A217">
        <v>216</v>
      </c>
      <c r="B217">
        <v>67.599999999999994</v>
      </c>
      <c r="C217" s="13">
        <f t="shared" si="54"/>
        <v>47.599999999999994</v>
      </c>
      <c r="D217">
        <v>107.5</v>
      </c>
      <c r="E217" s="15">
        <f t="shared" si="55"/>
        <v>17.5</v>
      </c>
      <c r="F217" s="4">
        <v>1.5831999999999999E-2</v>
      </c>
      <c r="G217" s="15">
        <v>24.3</v>
      </c>
      <c r="H217" s="15">
        <v>1.2</v>
      </c>
      <c r="I217" s="11">
        <v>0.103572562336921</v>
      </c>
      <c r="J217" s="6">
        <v>71000</v>
      </c>
      <c r="K217" s="7">
        <f t="shared" si="56"/>
        <v>2.3E-5</v>
      </c>
      <c r="L217" s="8">
        <f t="shared" si="57"/>
        <v>1.2</v>
      </c>
      <c r="M217" s="5">
        <f t="shared" si="58"/>
        <v>0.24</v>
      </c>
      <c r="N217" s="5">
        <f t="shared" si="59"/>
        <v>0.14399999999999999</v>
      </c>
      <c r="O217" s="3">
        <f t="shared" si="60"/>
        <v>-93.276959999999988</v>
      </c>
      <c r="P217" s="9">
        <f t="shared" si="61"/>
        <v>0.88051904531137226</v>
      </c>
      <c r="Q217" s="9">
        <f t="shared" si="62"/>
        <v>3.2170427795140104</v>
      </c>
      <c r="R217" s="9">
        <f t="shared" si="63"/>
        <v>-0.26477718349909546</v>
      </c>
      <c r="S217" s="8">
        <f t="shared" si="64"/>
        <v>-77.030995050858238</v>
      </c>
      <c r="T217" s="8">
        <f t="shared" si="65"/>
        <v>-0.2206476529159129</v>
      </c>
      <c r="U217" s="8">
        <f t="shared" si="66"/>
        <v>-13.40434491464171</v>
      </c>
      <c r="V217" s="8">
        <f t="shared" si="67"/>
        <v>90.436147478957579</v>
      </c>
      <c r="W217" s="8">
        <f t="shared" si="51"/>
        <v>1.2815648236661534</v>
      </c>
      <c r="X217" s="3">
        <f t="shared" si="52"/>
        <v>550.05881940202767</v>
      </c>
      <c r="Y217" s="9">
        <f t="shared" si="53"/>
        <v>1.0083597030477909</v>
      </c>
      <c r="Z217" s="18">
        <v>554.65714779104701</v>
      </c>
      <c r="AA217" s="20">
        <v>70.566970791417504</v>
      </c>
    </row>
    <row r="218" spans="1:27" x14ac:dyDescent="0.45">
      <c r="A218">
        <v>217</v>
      </c>
      <c r="B218">
        <v>50.8</v>
      </c>
      <c r="C218" s="13">
        <f t="shared" si="54"/>
        <v>30.799999999999997</v>
      </c>
      <c r="D218">
        <v>124.2</v>
      </c>
      <c r="E218" s="15">
        <f t="shared" si="55"/>
        <v>34.200000000000003</v>
      </c>
      <c r="F218" s="4">
        <v>1.0906000000000001E-2</v>
      </c>
      <c r="G218" s="15">
        <v>30.3</v>
      </c>
      <c r="H218" s="15">
        <v>1</v>
      </c>
      <c r="I218" s="11">
        <v>4.8260178416967302E-2</v>
      </c>
      <c r="J218" s="6">
        <v>71000</v>
      </c>
      <c r="K218" s="7">
        <f t="shared" si="56"/>
        <v>2.3E-5</v>
      </c>
      <c r="L218" s="8">
        <f t="shared" si="57"/>
        <v>1</v>
      </c>
      <c r="M218" s="5">
        <f t="shared" si="58"/>
        <v>0.16666666666666666</v>
      </c>
      <c r="N218" s="5">
        <f t="shared" si="59"/>
        <v>8.3333333333333329E-2</v>
      </c>
      <c r="O218" s="3">
        <f t="shared" si="60"/>
        <v>-50.296399999999998</v>
      </c>
      <c r="P218" s="9">
        <f t="shared" si="61"/>
        <v>5.5182218731319871E-2</v>
      </c>
      <c r="Q218" s="9">
        <f t="shared" si="62"/>
        <v>0.46990766971341213</v>
      </c>
      <c r="R218" s="9">
        <f t="shared" si="63"/>
        <v>-3.1017007901875386E-2</v>
      </c>
      <c r="S218" s="8">
        <f t="shared" si="64"/>
        <v>-50.250759858841953</v>
      </c>
      <c r="T218" s="8">
        <f t="shared" si="65"/>
        <v>-3.1017007901875386E-2</v>
      </c>
      <c r="U218" s="8">
        <f t="shared" si="66"/>
        <v>-2.8194460182804724</v>
      </c>
      <c r="V218" s="8">
        <f t="shared" si="67"/>
        <v>53.070233069061395</v>
      </c>
      <c r="W218" s="8">
        <f t="shared" si="51"/>
        <v>1.3213348167100656</v>
      </c>
      <c r="X218" s="3">
        <f t="shared" si="52"/>
        <v>556.3088645208785</v>
      </c>
      <c r="Y218" s="9">
        <f t="shared" si="53"/>
        <v>1.015191845692907</v>
      </c>
      <c r="Z218" s="18">
        <v>564.76022294827601</v>
      </c>
      <c r="AA218" s="20">
        <v>40.1641070816545</v>
      </c>
    </row>
    <row r="219" spans="1:27" x14ac:dyDescent="0.45">
      <c r="A219">
        <v>218</v>
      </c>
      <c r="B219">
        <v>78.8</v>
      </c>
      <c r="C219" s="13">
        <f t="shared" si="54"/>
        <v>58.8</v>
      </c>
      <c r="D219">
        <v>125.8</v>
      </c>
      <c r="E219" s="15">
        <f t="shared" si="55"/>
        <v>35.799999999999997</v>
      </c>
      <c r="F219" s="4">
        <v>1.8429000000000001E-2</v>
      </c>
      <c r="G219" s="15">
        <v>26.5</v>
      </c>
      <c r="H219" s="15">
        <v>1.3</v>
      </c>
      <c r="I219" s="11">
        <v>8.2238085567951202E-2</v>
      </c>
      <c r="J219" s="6">
        <v>71000</v>
      </c>
      <c r="K219" s="7">
        <f t="shared" si="56"/>
        <v>2.3E-5</v>
      </c>
      <c r="L219" s="8">
        <f t="shared" si="57"/>
        <v>1.3</v>
      </c>
      <c r="M219" s="5">
        <f t="shared" si="58"/>
        <v>0.28166666666666668</v>
      </c>
      <c r="N219" s="5">
        <f t="shared" si="59"/>
        <v>0.18308333333333338</v>
      </c>
      <c r="O219" s="3">
        <f t="shared" si="60"/>
        <v>-124.82651999999999</v>
      </c>
      <c r="P219" s="9">
        <f t="shared" si="61"/>
        <v>0.25940194657280691</v>
      </c>
      <c r="Q219" s="9">
        <f t="shared" si="62"/>
        <v>2.0105438640956281</v>
      </c>
      <c r="R219" s="9">
        <f t="shared" si="63"/>
        <v>-0.15173915955438699</v>
      </c>
      <c r="S219" s="8">
        <f t="shared" si="64"/>
        <v>-95.858560358891836</v>
      </c>
      <c r="T219" s="8">
        <f t="shared" si="65"/>
        <v>-0.11672243042645153</v>
      </c>
      <c r="U219" s="8">
        <f t="shared" si="66"/>
        <v>-7.138025553002227</v>
      </c>
      <c r="V219" s="8">
        <f t="shared" si="67"/>
        <v>102.99678432787826</v>
      </c>
      <c r="W219" s="8">
        <f t="shared" si="51"/>
        <v>1.2306305138294338</v>
      </c>
      <c r="X219" s="3">
        <f t="shared" si="52"/>
        <v>585.93399815743146</v>
      </c>
      <c r="Y219" s="9">
        <f t="shared" si="53"/>
        <v>1.0154017275155005</v>
      </c>
      <c r="Z219" s="18">
        <v>594.95839393912001</v>
      </c>
      <c r="AA219" s="20">
        <v>83.694320245137106</v>
      </c>
    </row>
    <row r="220" spans="1:27" x14ac:dyDescent="0.45">
      <c r="A220">
        <v>219</v>
      </c>
      <c r="B220">
        <v>77.3</v>
      </c>
      <c r="C220" s="13">
        <f t="shared" si="54"/>
        <v>57.3</v>
      </c>
      <c r="D220">
        <v>109.7</v>
      </c>
      <c r="E220" s="15">
        <f t="shared" si="55"/>
        <v>19.700000000000003</v>
      </c>
      <c r="F220" s="4">
        <v>2.1323000000000002E-2</v>
      </c>
      <c r="G220" s="15">
        <v>28.3</v>
      </c>
      <c r="H220" s="15">
        <v>1.6</v>
      </c>
      <c r="I220" s="11">
        <v>0.12598676979541701</v>
      </c>
      <c r="J220" s="6">
        <v>71000</v>
      </c>
      <c r="K220" s="7">
        <f t="shared" si="56"/>
        <v>2.3E-5</v>
      </c>
      <c r="L220" s="8">
        <f t="shared" si="57"/>
        <v>1.6</v>
      </c>
      <c r="M220" s="5">
        <f t="shared" si="58"/>
        <v>0.42666666666666675</v>
      </c>
      <c r="N220" s="5">
        <f t="shared" si="59"/>
        <v>0.34133333333333343</v>
      </c>
      <c r="O220" s="3">
        <f t="shared" si="60"/>
        <v>-149.71343999999999</v>
      </c>
      <c r="P220" s="9">
        <f t="shared" si="61"/>
        <v>1.519294847932283</v>
      </c>
      <c r="Q220" s="9">
        <f t="shared" si="62"/>
        <v>7.2468813147919517</v>
      </c>
      <c r="R220" s="9">
        <f t="shared" si="63"/>
        <v>-0.51214708938459019</v>
      </c>
      <c r="S220" s="8">
        <f t="shared" si="64"/>
        <v>-92.676917907366914</v>
      </c>
      <c r="T220" s="8">
        <f t="shared" si="65"/>
        <v>-0.32009193086536886</v>
      </c>
      <c r="U220" s="8">
        <f t="shared" si="66"/>
        <v>-16.984878081543634</v>
      </c>
      <c r="V220" s="8">
        <f t="shared" si="67"/>
        <v>109.6631974549623</v>
      </c>
      <c r="W220" s="8">
        <f t="shared" si="51"/>
        <v>1.2109844687812765</v>
      </c>
      <c r="X220" s="3">
        <f t="shared" si="52"/>
        <v>652.07362793217635</v>
      </c>
      <c r="Y220" s="9">
        <f t="shared" si="53"/>
        <v>1.0075538468201521</v>
      </c>
      <c r="Z220" s="18">
        <v>656.99929223303695</v>
      </c>
      <c r="AA220" s="20">
        <v>90.5570635148825</v>
      </c>
    </row>
    <row r="221" spans="1:27" x14ac:dyDescent="0.45">
      <c r="A221">
        <v>220</v>
      </c>
      <c r="B221">
        <v>41.7</v>
      </c>
      <c r="C221" s="13">
        <f t="shared" si="54"/>
        <v>21.700000000000003</v>
      </c>
      <c r="D221">
        <v>110.3</v>
      </c>
      <c r="E221" s="15">
        <f t="shared" si="55"/>
        <v>20.299999999999997</v>
      </c>
      <c r="F221" s="4">
        <v>9.5119999999999996E-3</v>
      </c>
      <c r="G221" s="15">
        <v>34.6</v>
      </c>
      <c r="H221" s="15">
        <v>1.8</v>
      </c>
      <c r="I221" s="11">
        <v>5.3842969238757997E-2</v>
      </c>
      <c r="J221" s="6">
        <v>71000</v>
      </c>
      <c r="K221" s="7">
        <f t="shared" si="56"/>
        <v>2.3E-5</v>
      </c>
      <c r="L221" s="8">
        <f t="shared" si="57"/>
        <v>1.8</v>
      </c>
      <c r="M221" s="5">
        <f t="shared" si="58"/>
        <v>0.54</v>
      </c>
      <c r="N221" s="5">
        <f t="shared" si="59"/>
        <v>0.48600000000000004</v>
      </c>
      <c r="O221" s="3">
        <f t="shared" si="60"/>
        <v>-63.784980000000012</v>
      </c>
      <c r="P221" s="9">
        <f t="shared" si="61"/>
        <v>0.54437469473252276</v>
      </c>
      <c r="Q221" s="9">
        <f t="shared" si="62"/>
        <v>3.267329716914444</v>
      </c>
      <c r="R221" s="9">
        <f t="shared" si="63"/>
        <v>-0.18886298941702001</v>
      </c>
      <c r="S221" s="8">
        <f t="shared" si="64"/>
        <v>-35.152453887515364</v>
      </c>
      <c r="T221" s="8">
        <f t="shared" si="65"/>
        <v>-0.10492388300945556</v>
      </c>
      <c r="U221" s="8">
        <f t="shared" si="66"/>
        <v>-6.050610586878606</v>
      </c>
      <c r="V221" s="8">
        <f t="shared" si="67"/>
        <v>41.203465256513844</v>
      </c>
      <c r="W221" s="8">
        <f t="shared" si="51"/>
        <v>1.1831963051036798</v>
      </c>
      <c r="X221" s="3">
        <f t="shared" si="52"/>
        <v>756.71044550678937</v>
      </c>
      <c r="Y221" s="9">
        <f t="shared" si="53"/>
        <v>1.0066379594888617</v>
      </c>
      <c r="Z221" s="18">
        <v>761.73345878886198</v>
      </c>
      <c r="AA221" s="20">
        <v>34.823862345397799</v>
      </c>
    </row>
    <row r="222" spans="1:27" x14ac:dyDescent="0.45">
      <c r="A222">
        <v>221</v>
      </c>
      <c r="B222">
        <v>67.400000000000006</v>
      </c>
      <c r="C222" s="13">
        <f t="shared" si="54"/>
        <v>47.400000000000006</v>
      </c>
      <c r="D222">
        <v>102.6</v>
      </c>
      <c r="E222" s="15">
        <f t="shared" si="55"/>
        <v>12.599999999999994</v>
      </c>
      <c r="F222" s="4">
        <v>1.7163999999999999E-2</v>
      </c>
      <c r="G222" s="15">
        <v>26.4</v>
      </c>
      <c r="H222" s="15">
        <v>1.3</v>
      </c>
      <c r="I222" s="11">
        <v>0.140112355351448</v>
      </c>
      <c r="J222" s="6">
        <v>71000</v>
      </c>
      <c r="K222" s="7">
        <f t="shared" si="56"/>
        <v>2.3E-5</v>
      </c>
      <c r="L222" s="8">
        <f t="shared" si="57"/>
        <v>1.3</v>
      </c>
      <c r="M222" s="5">
        <f t="shared" si="58"/>
        <v>0.28166666666666668</v>
      </c>
      <c r="N222" s="5">
        <f t="shared" si="59"/>
        <v>0.18308333333333338</v>
      </c>
      <c r="O222" s="3">
        <f t="shared" si="60"/>
        <v>-100.62546000000002</v>
      </c>
      <c r="P222" s="9">
        <f t="shared" si="61"/>
        <v>1.8560888085174776</v>
      </c>
      <c r="Q222" s="9">
        <f t="shared" si="62"/>
        <v>5.3445906229300055</v>
      </c>
      <c r="R222" s="9">
        <f t="shared" si="63"/>
        <v>-0.40489322900984898</v>
      </c>
      <c r="S222" s="8">
        <f t="shared" si="64"/>
        <v>-76.010824477016058</v>
      </c>
      <c r="T222" s="8">
        <f t="shared" si="65"/>
        <v>-0.31145633000757611</v>
      </c>
      <c r="U222" s="8">
        <f t="shared" si="66"/>
        <v>-18.974877951230795</v>
      </c>
      <c r="V222" s="8">
        <f t="shared" si="67"/>
        <v>94.987234305057882</v>
      </c>
      <c r="W222" s="8">
        <f t="shared" si="51"/>
        <v>1.2844228554817043</v>
      </c>
      <c r="X222" s="3">
        <f t="shared" si="52"/>
        <v>581.90496983391199</v>
      </c>
      <c r="Y222" s="9">
        <f t="shared" si="53"/>
        <v>1.0069184675802512</v>
      </c>
      <c r="Z222" s="18">
        <v>585.93086050249497</v>
      </c>
      <c r="AA222" s="20">
        <v>73.953242033702594</v>
      </c>
    </row>
    <row r="223" spans="1:27" x14ac:dyDescent="0.45">
      <c r="A223">
        <v>222</v>
      </c>
      <c r="B223">
        <v>88.1</v>
      </c>
      <c r="C223" s="13">
        <f t="shared" si="54"/>
        <v>68.099999999999994</v>
      </c>
      <c r="D223">
        <v>129.4</v>
      </c>
      <c r="E223" s="15">
        <f t="shared" si="55"/>
        <v>39.400000000000006</v>
      </c>
      <c r="F223" s="4">
        <v>1.7375999999999999E-2</v>
      </c>
      <c r="G223" s="15">
        <v>21.2</v>
      </c>
      <c r="H223" s="15">
        <v>1</v>
      </c>
      <c r="I223" s="11">
        <v>7.8516699373721993E-2</v>
      </c>
      <c r="J223" s="6">
        <v>71000</v>
      </c>
      <c r="K223" s="7">
        <f t="shared" si="56"/>
        <v>2.3E-5</v>
      </c>
      <c r="L223" s="8">
        <f t="shared" si="57"/>
        <v>1</v>
      </c>
      <c r="M223" s="5">
        <f t="shared" si="58"/>
        <v>0.16666666666666666</v>
      </c>
      <c r="N223" s="5">
        <f t="shared" si="59"/>
        <v>8.3333333333333329E-2</v>
      </c>
      <c r="O223" s="3">
        <f t="shared" si="60"/>
        <v>-111.20729999999999</v>
      </c>
      <c r="P223" s="9">
        <f t="shared" si="61"/>
        <v>0.15269771576718727</v>
      </c>
      <c r="Q223" s="9">
        <f t="shared" si="62"/>
        <v>1.0273721346334406</v>
      </c>
      <c r="R223" s="9">
        <f t="shared" si="63"/>
        <v>-9.6921899493720778E-2</v>
      </c>
      <c r="S223" s="8">
        <f t="shared" si="64"/>
        <v>-111.08930534843033</v>
      </c>
      <c r="T223" s="8">
        <f t="shared" si="65"/>
        <v>-9.6921899493720778E-2</v>
      </c>
      <c r="U223" s="8">
        <f t="shared" si="66"/>
        <v>-6.1642328078006381</v>
      </c>
      <c r="V223" s="8">
        <f t="shared" si="67"/>
        <v>117.25365832978737</v>
      </c>
      <c r="W223" s="8">
        <f t="shared" si="51"/>
        <v>1.2966687638957646</v>
      </c>
      <c r="X223" s="3">
        <f t="shared" si="52"/>
        <v>502.7292851398816</v>
      </c>
      <c r="Y223" s="9">
        <f t="shared" si="53"/>
        <v>1.0208704763687757</v>
      </c>
      <c r="Z223" s="18">
        <v>513.22148480528494</v>
      </c>
      <c r="AA223" s="20">
        <v>90.426839602047394</v>
      </c>
    </row>
    <row r="224" spans="1:27" x14ac:dyDescent="0.45">
      <c r="A224">
        <v>223</v>
      </c>
      <c r="B224">
        <v>48.5</v>
      </c>
      <c r="C224" s="13">
        <f t="shared" si="54"/>
        <v>28.5</v>
      </c>
      <c r="D224">
        <v>129.30000000000001</v>
      </c>
      <c r="E224" s="15">
        <f t="shared" si="55"/>
        <v>39.300000000000011</v>
      </c>
      <c r="F224" s="4">
        <v>9.7429999999999999E-3</v>
      </c>
      <c r="G224" s="15">
        <v>31</v>
      </c>
      <c r="H224" s="15">
        <v>1.1000000000000001</v>
      </c>
      <c r="I224" s="11">
        <v>4.1649170219898203E-2</v>
      </c>
      <c r="J224" s="6">
        <v>71000</v>
      </c>
      <c r="K224" s="7">
        <f t="shared" si="56"/>
        <v>2.3E-5</v>
      </c>
      <c r="L224" s="8">
        <f t="shared" si="57"/>
        <v>1.1000000000000001</v>
      </c>
      <c r="M224" s="5">
        <f t="shared" si="58"/>
        <v>0.20166666666666669</v>
      </c>
      <c r="N224" s="5">
        <f t="shared" si="59"/>
        <v>0.11091666666666671</v>
      </c>
      <c r="O224" s="3">
        <f t="shared" si="60"/>
        <v>-51.19455</v>
      </c>
      <c r="P224" s="9">
        <f t="shared" si="61"/>
        <v>4.7210575847071251E-2</v>
      </c>
      <c r="Q224" s="9">
        <f t="shared" si="62"/>
        <v>0.4634852737726407</v>
      </c>
      <c r="R224" s="9">
        <f t="shared" si="63"/>
        <v>-2.9902275727267138E-2</v>
      </c>
      <c r="S224" s="8">
        <f t="shared" si="64"/>
        <v>-46.507287780077448</v>
      </c>
      <c r="T224" s="8">
        <f t="shared" si="65"/>
        <v>-2.7183887024788304E-2</v>
      </c>
      <c r="U224" s="8">
        <f t="shared" si="66"/>
        <v>-2.2982740848230105</v>
      </c>
      <c r="V224" s="8">
        <f t="shared" si="67"/>
        <v>48.805584576355272</v>
      </c>
      <c r="W224" s="8">
        <f t="shared" si="51"/>
        <v>1.3297746908225974</v>
      </c>
      <c r="X224" s="3">
        <f t="shared" si="52"/>
        <v>581.65778510096447</v>
      </c>
      <c r="Y224" s="9">
        <f t="shared" si="53"/>
        <v>1.0179620807668792</v>
      </c>
      <c r="Z224" s="18">
        <v>592.10556921563204</v>
      </c>
      <c r="AA224" s="20">
        <v>36.702145794461003</v>
      </c>
    </row>
    <row r="225" spans="1:27" x14ac:dyDescent="0.45">
      <c r="A225">
        <v>224</v>
      </c>
      <c r="B225">
        <v>45</v>
      </c>
      <c r="C225" s="13">
        <f t="shared" si="54"/>
        <v>25</v>
      </c>
      <c r="D225">
        <v>114.7</v>
      </c>
      <c r="E225" s="15">
        <f t="shared" si="55"/>
        <v>24.700000000000003</v>
      </c>
      <c r="F225" s="4">
        <v>7.4320000000000002E-3</v>
      </c>
      <c r="G225" s="15">
        <v>22.1</v>
      </c>
      <c r="H225" s="15">
        <v>1.3</v>
      </c>
      <c r="I225" s="11">
        <v>3.9814878255128798E-2</v>
      </c>
      <c r="J225" s="6">
        <v>71000</v>
      </c>
      <c r="K225" s="7">
        <f t="shared" si="56"/>
        <v>2.3E-5</v>
      </c>
      <c r="L225" s="8">
        <f t="shared" si="57"/>
        <v>1.3</v>
      </c>
      <c r="M225" s="5">
        <f t="shared" si="58"/>
        <v>0.28166666666666668</v>
      </c>
      <c r="N225" s="5">
        <f t="shared" si="59"/>
        <v>0.18308333333333338</v>
      </c>
      <c r="O225" s="3">
        <f t="shared" si="60"/>
        <v>-53.072499999999998</v>
      </c>
      <c r="P225" s="9">
        <f t="shared" si="61"/>
        <v>0.33491458284045833</v>
      </c>
      <c r="Q225" s="9">
        <f t="shared" si="62"/>
        <v>1.5464450325886008</v>
      </c>
      <c r="R225" s="9">
        <f t="shared" si="63"/>
        <v>-0.13994977670485065</v>
      </c>
      <c r="S225" s="8">
        <f t="shared" si="64"/>
        <v>-40.59094412516653</v>
      </c>
      <c r="T225" s="8">
        <f t="shared" si="65"/>
        <v>-0.10765367438834665</v>
      </c>
      <c r="U225" s="8">
        <f t="shared" si="66"/>
        <v>-5.4903373938056754</v>
      </c>
      <c r="V225" s="8">
        <f t="shared" si="67"/>
        <v>46.081658763238948</v>
      </c>
      <c r="W225" s="8">
        <f t="shared" si="51"/>
        <v>1.2243656351354446</v>
      </c>
      <c r="X225" s="3">
        <f t="shared" si="52"/>
        <v>549.55100669634987</v>
      </c>
      <c r="Y225" s="9">
        <f t="shared" si="53"/>
        <v>1.0106460777859567</v>
      </c>
      <c r="Z225" s="18">
        <v>555.40156946099</v>
      </c>
      <c r="AA225" s="20">
        <v>37.637170989482399</v>
      </c>
    </row>
    <row r="226" spans="1:27" x14ac:dyDescent="0.45">
      <c r="A226">
        <v>225</v>
      </c>
      <c r="B226">
        <v>48.1</v>
      </c>
      <c r="C226" s="13">
        <f t="shared" si="54"/>
        <v>28.1</v>
      </c>
      <c r="D226">
        <v>124</v>
      </c>
      <c r="E226" s="15">
        <f t="shared" si="55"/>
        <v>34</v>
      </c>
      <c r="F226" s="4">
        <v>8.4290000000000007E-3</v>
      </c>
      <c r="G226" s="15">
        <v>24.5</v>
      </c>
      <c r="H226" s="15">
        <v>1.6</v>
      </c>
      <c r="I226" s="11">
        <v>3.8674015551805399E-2</v>
      </c>
      <c r="J226" s="6">
        <v>71000</v>
      </c>
      <c r="K226" s="7">
        <f t="shared" si="56"/>
        <v>2.3E-5</v>
      </c>
      <c r="L226" s="8">
        <f t="shared" si="57"/>
        <v>1.6</v>
      </c>
      <c r="M226" s="5">
        <f t="shared" si="58"/>
        <v>0.42666666666666675</v>
      </c>
      <c r="N226" s="5">
        <f t="shared" si="59"/>
        <v>0.34133333333333343</v>
      </c>
      <c r="O226" s="3">
        <f t="shared" si="60"/>
        <v>-73.41968</v>
      </c>
      <c r="P226" s="9">
        <f t="shared" si="61"/>
        <v>0.29436259637342865</v>
      </c>
      <c r="Q226" s="9">
        <f t="shared" si="62"/>
        <v>2.0164170680057536</v>
      </c>
      <c r="R226" s="9">
        <f t="shared" si="63"/>
        <v>-0.16460547493924513</v>
      </c>
      <c r="S226" s="8">
        <f t="shared" si="64"/>
        <v>-45.734776467282231</v>
      </c>
      <c r="T226" s="8">
        <f t="shared" si="65"/>
        <v>-0.10287842183702819</v>
      </c>
      <c r="U226" s="8">
        <f t="shared" si="66"/>
        <v>-4.7259775031384796</v>
      </c>
      <c r="V226" s="8">
        <f t="shared" si="67"/>
        <v>50.46106858928345</v>
      </c>
      <c r="W226" s="8">
        <f t="shared" si="51"/>
        <v>1.1635110718266892</v>
      </c>
      <c r="X226" s="3">
        <f t="shared" si="52"/>
        <v>618.359384611275</v>
      </c>
      <c r="Y226" s="9">
        <f t="shared" si="53"/>
        <v>1.0135566150661801</v>
      </c>
      <c r="Z226" s="18">
        <v>626.74224476101006</v>
      </c>
      <c r="AA226" s="20">
        <v>43.369650544073103</v>
      </c>
    </row>
    <row r="227" spans="1:27" x14ac:dyDescent="0.45">
      <c r="A227">
        <v>226</v>
      </c>
      <c r="B227">
        <v>78.2</v>
      </c>
      <c r="C227" s="13">
        <f t="shared" si="54"/>
        <v>58.2</v>
      </c>
      <c r="D227">
        <v>118.7</v>
      </c>
      <c r="E227" s="15">
        <f t="shared" si="55"/>
        <v>28.700000000000003</v>
      </c>
      <c r="F227" s="4">
        <v>2.2603999999999999E-2</v>
      </c>
      <c r="G227" s="15">
        <v>32</v>
      </c>
      <c r="H227" s="15">
        <v>1.3</v>
      </c>
      <c r="I227" s="11">
        <v>0.106399647891521</v>
      </c>
      <c r="J227" s="6">
        <v>71000</v>
      </c>
      <c r="K227" s="7">
        <f t="shared" si="56"/>
        <v>2.3E-5</v>
      </c>
      <c r="L227" s="8">
        <f t="shared" si="57"/>
        <v>1.3</v>
      </c>
      <c r="M227" s="5">
        <f t="shared" si="58"/>
        <v>0.28166666666666668</v>
      </c>
      <c r="N227" s="5">
        <f t="shared" si="59"/>
        <v>0.18308333333333338</v>
      </c>
      <c r="O227" s="3">
        <f t="shared" si="60"/>
        <v>-123.55278000000001</v>
      </c>
      <c r="P227" s="9">
        <f t="shared" si="61"/>
        <v>0.30729248789387881</v>
      </c>
      <c r="Q227" s="9">
        <f t="shared" si="62"/>
        <v>2.3611051723906766</v>
      </c>
      <c r="R227" s="9">
        <f t="shared" si="63"/>
        <v>-0.14756907327441726</v>
      </c>
      <c r="S227" s="8">
        <f t="shared" si="64"/>
        <v>-94.833261210083336</v>
      </c>
      <c r="T227" s="8">
        <f t="shared" si="65"/>
        <v>-0.11351467174955174</v>
      </c>
      <c r="U227" s="8">
        <f t="shared" si="66"/>
        <v>-8.3826219138130504</v>
      </c>
      <c r="V227" s="8">
        <f t="shared" si="67"/>
        <v>103.21607038532298</v>
      </c>
      <c r="W227" s="8">
        <f t="shared" si="51"/>
        <v>1.2475637667543402</v>
      </c>
      <c r="X227" s="3">
        <f t="shared" si="52"/>
        <v>627.38494924277654</v>
      </c>
      <c r="Y227" s="9">
        <f t="shared" si="53"/>
        <v>1.0108308141075824</v>
      </c>
      <c r="Z227" s="18">
        <v>634.18003900192002</v>
      </c>
      <c r="AA227" s="20">
        <v>82.734103967967698</v>
      </c>
    </row>
    <row r="228" spans="1:27" x14ac:dyDescent="0.45">
      <c r="A228">
        <v>227</v>
      </c>
      <c r="B228">
        <v>68.099999999999994</v>
      </c>
      <c r="C228" s="13">
        <f t="shared" si="54"/>
        <v>48.099999999999994</v>
      </c>
      <c r="D228">
        <v>113.7</v>
      </c>
      <c r="E228" s="15">
        <f t="shared" si="55"/>
        <v>23.700000000000003</v>
      </c>
      <c r="F228" s="4">
        <v>1.7247999999999999E-2</v>
      </c>
      <c r="G228" s="15">
        <v>27.8</v>
      </c>
      <c r="H228" s="15">
        <v>1.8</v>
      </c>
      <c r="I228" s="11">
        <v>9.1226287186145699E-2</v>
      </c>
      <c r="J228" s="6">
        <v>71000</v>
      </c>
      <c r="K228" s="7">
        <f t="shared" si="56"/>
        <v>2.3E-5</v>
      </c>
      <c r="L228" s="8">
        <f t="shared" si="57"/>
        <v>1.8</v>
      </c>
      <c r="M228" s="5">
        <f t="shared" si="58"/>
        <v>0.54</v>
      </c>
      <c r="N228" s="5">
        <f t="shared" si="59"/>
        <v>0.48600000000000004</v>
      </c>
      <c r="O228" s="3">
        <f t="shared" si="60"/>
        <v>-141.38513999999998</v>
      </c>
      <c r="P228" s="9">
        <f t="shared" si="61"/>
        <v>1.2741254310796635</v>
      </c>
      <c r="Q228" s="9">
        <f t="shared" si="62"/>
        <v>7.1186331904256974</v>
      </c>
      <c r="R228" s="9">
        <f t="shared" si="63"/>
        <v>-0.51213188420328759</v>
      </c>
      <c r="S228" s="8">
        <f t="shared" si="64"/>
        <v>-77.89915055752094</v>
      </c>
      <c r="T228" s="8">
        <f t="shared" si="65"/>
        <v>-0.28451771344627086</v>
      </c>
      <c r="U228" s="8">
        <f t="shared" si="66"/>
        <v>-13.182654056343884</v>
      </c>
      <c r="V228" s="8">
        <f t="shared" si="67"/>
        <v>91.08313775175975</v>
      </c>
      <c r="W228" s="8">
        <f t="shared" si="51"/>
        <v>1.1694726077409197</v>
      </c>
      <c r="X228" s="3">
        <f t="shared" si="52"/>
        <v>683.82947515942692</v>
      </c>
      <c r="Y228" s="9">
        <f t="shared" si="53"/>
        <v>1.0082537497220989</v>
      </c>
      <c r="Z228" s="18">
        <v>689.47363249998705</v>
      </c>
      <c r="AA228" s="20">
        <v>77.883942854981299</v>
      </c>
    </row>
    <row r="229" spans="1:27" x14ac:dyDescent="0.45">
      <c r="A229">
        <v>228</v>
      </c>
      <c r="B229">
        <v>56.3</v>
      </c>
      <c r="C229" s="13">
        <f t="shared" si="54"/>
        <v>36.299999999999997</v>
      </c>
      <c r="D229">
        <v>123.4</v>
      </c>
      <c r="E229" s="15">
        <f t="shared" si="55"/>
        <v>33.400000000000006</v>
      </c>
      <c r="F229" s="4">
        <v>9.9799999999999993E-3</v>
      </c>
      <c r="G229" s="15">
        <v>21.7</v>
      </c>
      <c r="H229" s="15">
        <v>1.4</v>
      </c>
      <c r="I229" s="11">
        <v>4.6922571957111303E-2</v>
      </c>
      <c r="J229" s="6">
        <v>71000</v>
      </c>
      <c r="K229" s="7">
        <f t="shared" si="56"/>
        <v>2.3E-5</v>
      </c>
      <c r="L229" s="8">
        <f t="shared" si="57"/>
        <v>1.4</v>
      </c>
      <c r="M229" s="5">
        <f t="shared" si="58"/>
        <v>0.32666666666666661</v>
      </c>
      <c r="N229" s="5">
        <f t="shared" si="59"/>
        <v>0.2286666666666666</v>
      </c>
      <c r="O229" s="3">
        <f t="shared" si="60"/>
        <v>-82.989059999999995</v>
      </c>
      <c r="P229" s="9">
        <f t="shared" si="61"/>
        <v>0.3206598258947943</v>
      </c>
      <c r="Q229" s="9">
        <f t="shared" si="62"/>
        <v>1.9152100822739007</v>
      </c>
      <c r="R229" s="9">
        <f t="shared" si="63"/>
        <v>-0.17651705827409223</v>
      </c>
      <c r="S229" s="8">
        <f t="shared" si="64"/>
        <v>-59.086684163940944</v>
      </c>
      <c r="T229" s="8">
        <f t="shared" si="65"/>
        <v>-0.12608361305292304</v>
      </c>
      <c r="U229" s="8">
        <f t="shared" si="66"/>
        <v>-5.8628880069609215</v>
      </c>
      <c r="V229" s="8">
        <f t="shared" si="67"/>
        <v>64.94993931033062</v>
      </c>
      <c r="W229" s="8">
        <f t="shared" si="51"/>
        <v>1.1915989322624705</v>
      </c>
      <c r="X229" s="3">
        <f t="shared" si="52"/>
        <v>562.4034269610861</v>
      </c>
      <c r="Y229" s="9">
        <f t="shared" si="53"/>
        <v>1.0145471769818324</v>
      </c>
      <c r="Z229" s="18">
        <v>570.58480914827805</v>
      </c>
      <c r="AA229" s="20">
        <v>54.506543730289501</v>
      </c>
    </row>
    <row r="230" spans="1:27" x14ac:dyDescent="0.45">
      <c r="A230">
        <v>229</v>
      </c>
      <c r="B230">
        <v>53</v>
      </c>
      <c r="C230" s="13">
        <f t="shared" si="54"/>
        <v>33</v>
      </c>
      <c r="D230">
        <v>107.1</v>
      </c>
      <c r="E230" s="15">
        <f t="shared" si="55"/>
        <v>17.099999999999994</v>
      </c>
      <c r="F230" s="4">
        <v>1.4338999999999999E-2</v>
      </c>
      <c r="G230" s="15">
        <v>33.6</v>
      </c>
      <c r="H230" s="15">
        <v>1.9</v>
      </c>
      <c r="I230" s="11">
        <v>9.10792276263237E-2</v>
      </c>
      <c r="J230" s="6">
        <v>71000</v>
      </c>
      <c r="K230" s="7">
        <f t="shared" si="56"/>
        <v>2.3E-5</v>
      </c>
      <c r="L230" s="8">
        <f t="shared" si="57"/>
        <v>1.9</v>
      </c>
      <c r="M230" s="5">
        <f t="shared" si="58"/>
        <v>0.60166666666666668</v>
      </c>
      <c r="N230" s="5">
        <f t="shared" si="59"/>
        <v>0.57158333333333322</v>
      </c>
      <c r="O230" s="3">
        <f t="shared" si="60"/>
        <v>-102.3891</v>
      </c>
      <c r="P230" s="9">
        <f t="shared" si="61"/>
        <v>1.4415112314746483</v>
      </c>
      <c r="Q230" s="9">
        <f t="shared" si="62"/>
        <v>7.1208888463242515</v>
      </c>
      <c r="R230" s="9">
        <f t="shared" si="63"/>
        <v>-0.42386243132882451</v>
      </c>
      <c r="S230" s="8">
        <f t="shared" si="64"/>
        <v>-53.163849281159578</v>
      </c>
      <c r="T230" s="8">
        <f t="shared" si="65"/>
        <v>-0.22308549017306553</v>
      </c>
      <c r="U230" s="8">
        <f t="shared" si="66"/>
        <v>-11.835272320760529</v>
      </c>
      <c r="V230" s="8">
        <f t="shared" si="67"/>
        <v>65.000270079661775</v>
      </c>
      <c r="W230" s="8">
        <f t="shared" si="51"/>
        <v>1.1835358518813133</v>
      </c>
      <c r="X230" s="3">
        <f t="shared" si="52"/>
        <v>766.89453717174399</v>
      </c>
      <c r="Y230" s="9">
        <f t="shared" si="53"/>
        <v>1.0059247631761046</v>
      </c>
      <c r="Z230" s="18">
        <v>771.43820568553497</v>
      </c>
      <c r="AA230" s="20">
        <v>54.920406489029702</v>
      </c>
    </row>
    <row r="231" spans="1:27" x14ac:dyDescent="0.45">
      <c r="A231">
        <v>230</v>
      </c>
      <c r="B231">
        <v>53.7</v>
      </c>
      <c r="C231" s="13">
        <f t="shared" si="54"/>
        <v>33.700000000000003</v>
      </c>
      <c r="D231">
        <v>128.19999999999999</v>
      </c>
      <c r="E231" s="15">
        <f t="shared" si="55"/>
        <v>38.199999999999989</v>
      </c>
      <c r="F231" s="4">
        <v>9.8230000000000001E-3</v>
      </c>
      <c r="G231" s="15">
        <v>24.9</v>
      </c>
      <c r="H231" s="15">
        <v>2</v>
      </c>
      <c r="I231" s="11">
        <v>4.3723311275243697E-2</v>
      </c>
      <c r="J231" s="6">
        <v>71000</v>
      </c>
      <c r="K231" s="7">
        <f t="shared" si="56"/>
        <v>2.3E-5</v>
      </c>
      <c r="L231" s="8">
        <f t="shared" si="57"/>
        <v>2</v>
      </c>
      <c r="M231" s="5">
        <f t="shared" si="58"/>
        <v>0.66666666666666663</v>
      </c>
      <c r="N231" s="5">
        <f t="shared" si="59"/>
        <v>0.66666666666666663</v>
      </c>
      <c r="O231" s="3">
        <f t="shared" si="60"/>
        <v>-110.06420000000001</v>
      </c>
      <c r="P231" s="9">
        <f t="shared" si="61"/>
        <v>0.50882358465239408</v>
      </c>
      <c r="Q231" s="9">
        <f t="shared" si="62"/>
        <v>3.9175266674868188</v>
      </c>
      <c r="R231" s="9">
        <f t="shared" si="63"/>
        <v>-0.31466077650496554</v>
      </c>
      <c r="S231" s="8">
        <f t="shared" si="64"/>
        <v>-54.832168739295355</v>
      </c>
      <c r="T231" s="8">
        <f t="shared" si="65"/>
        <v>-0.15733038825248277</v>
      </c>
      <c r="U231" s="8">
        <f t="shared" si="66"/>
        <v>-5.8762900012302355</v>
      </c>
      <c r="V231" s="8">
        <f t="shared" si="67"/>
        <v>60.70907033716874</v>
      </c>
      <c r="W231" s="8">
        <f t="shared" si="51"/>
        <v>1.1140174066147277</v>
      </c>
      <c r="X231" s="3">
        <f t="shared" si="52"/>
        <v>689.33991153913973</v>
      </c>
      <c r="Y231" s="9">
        <f t="shared" si="53"/>
        <v>1.014468248186168</v>
      </c>
      <c r="Z231" s="18">
        <v>699.31345246391902</v>
      </c>
      <c r="AA231" s="20">
        <v>54.495620963097203</v>
      </c>
    </row>
    <row r="232" spans="1:27" x14ac:dyDescent="0.45">
      <c r="A232">
        <v>231</v>
      </c>
      <c r="B232">
        <v>67.400000000000006</v>
      </c>
      <c r="C232" s="13">
        <f t="shared" si="54"/>
        <v>47.400000000000006</v>
      </c>
      <c r="D232">
        <v>110.8</v>
      </c>
      <c r="E232" s="15">
        <f t="shared" si="55"/>
        <v>20.799999999999997</v>
      </c>
      <c r="F232" s="4">
        <v>1.5011999999999999E-2</v>
      </c>
      <c r="G232" s="15">
        <v>23.3</v>
      </c>
      <c r="H232" s="15">
        <v>1.3</v>
      </c>
      <c r="I232" s="11">
        <v>8.8125862181186607E-2</v>
      </c>
      <c r="J232" s="6">
        <v>71000</v>
      </c>
      <c r="K232" s="7">
        <f t="shared" si="56"/>
        <v>2.3E-5</v>
      </c>
      <c r="L232" s="8">
        <f t="shared" si="57"/>
        <v>1.3</v>
      </c>
      <c r="M232" s="5">
        <f t="shared" si="58"/>
        <v>0.28166666666666668</v>
      </c>
      <c r="N232" s="5">
        <f t="shared" si="59"/>
        <v>0.18308333333333338</v>
      </c>
      <c r="O232" s="3">
        <f t="shared" si="60"/>
        <v>-100.62546000000002</v>
      </c>
      <c r="P232" s="9">
        <f t="shared" si="61"/>
        <v>0.83608813895577516</v>
      </c>
      <c r="Q232" s="9">
        <f t="shared" si="62"/>
        <v>3.4588933801951733</v>
      </c>
      <c r="R232" s="9">
        <f t="shared" si="63"/>
        <v>-0.29690071933005768</v>
      </c>
      <c r="S232" s="8">
        <f t="shared" si="64"/>
        <v>-76.80297179998</v>
      </c>
      <c r="T232" s="8">
        <f t="shared" si="65"/>
        <v>-0.22838516871542897</v>
      </c>
      <c r="U232" s="8">
        <f t="shared" si="66"/>
        <v>-12.2800948409296</v>
      </c>
      <c r="V232" s="8">
        <f t="shared" si="67"/>
        <v>89.083944914359336</v>
      </c>
      <c r="W232" s="8">
        <f t="shared" si="51"/>
        <v>1.2472960574866101</v>
      </c>
      <c r="X232" s="3">
        <f t="shared" si="52"/>
        <v>558.42760325469658</v>
      </c>
      <c r="Y232" s="9">
        <f t="shared" si="53"/>
        <v>1.0091450801005035</v>
      </c>
      <c r="Z232" s="18">
        <v>563.53446841679295</v>
      </c>
      <c r="AA232" s="20">
        <v>71.421651964385902</v>
      </c>
    </row>
    <row r="233" spans="1:27" x14ac:dyDescent="0.45">
      <c r="A233">
        <v>232</v>
      </c>
      <c r="B233">
        <v>75.8</v>
      </c>
      <c r="C233" s="13">
        <f t="shared" si="54"/>
        <v>55.8</v>
      </c>
      <c r="D233">
        <v>127.5</v>
      </c>
      <c r="E233" s="15">
        <f t="shared" si="55"/>
        <v>37.5</v>
      </c>
      <c r="F233" s="4">
        <v>1.9612999999999998E-2</v>
      </c>
      <c r="G233" s="15">
        <v>31.3</v>
      </c>
      <c r="H233" s="15">
        <v>1.4</v>
      </c>
      <c r="I233" s="11">
        <v>8.4543414413928902E-2</v>
      </c>
      <c r="J233" s="6">
        <v>71000</v>
      </c>
      <c r="K233" s="7">
        <f t="shared" si="56"/>
        <v>2.3E-5</v>
      </c>
      <c r="L233" s="8">
        <f t="shared" si="57"/>
        <v>1.4</v>
      </c>
      <c r="M233" s="5">
        <f t="shared" si="58"/>
        <v>0.32666666666666661</v>
      </c>
      <c r="N233" s="5">
        <f t="shared" si="59"/>
        <v>0.2286666666666666</v>
      </c>
      <c r="O233" s="3">
        <f t="shared" si="60"/>
        <v>-127.56995999999999</v>
      </c>
      <c r="P233" s="9">
        <f t="shared" si="61"/>
        <v>0.20941254920903099</v>
      </c>
      <c r="Q233" s="9">
        <f t="shared" si="62"/>
        <v>1.9950977243934833</v>
      </c>
      <c r="R233" s="9">
        <f t="shared" si="63"/>
        <v>-0.12748228270884873</v>
      </c>
      <c r="S233" s="8">
        <f t="shared" si="64"/>
        <v>-91.002729896132948</v>
      </c>
      <c r="T233" s="8">
        <f t="shared" si="65"/>
        <v>-9.105877336346338E-2</v>
      </c>
      <c r="U233" s="8">
        <f t="shared" si="66"/>
        <v>-6.1074420134494369</v>
      </c>
      <c r="V233" s="8">
        <f t="shared" si="67"/>
        <v>97.110299986197475</v>
      </c>
      <c r="W233" s="8">
        <f t="shared" si="51"/>
        <v>1.2366965592324575</v>
      </c>
      <c r="X233" s="3">
        <f t="shared" si="52"/>
        <v>644.09593655537242</v>
      </c>
      <c r="Y233" s="9">
        <f t="shared" si="53"/>
        <v>1.0150365291445276</v>
      </c>
      <c r="Z233" s="18">
        <v>653.78090387725899</v>
      </c>
      <c r="AA233" s="20">
        <v>78.523950973444897</v>
      </c>
    </row>
    <row r="234" spans="1:27" x14ac:dyDescent="0.45">
      <c r="A234">
        <v>233</v>
      </c>
      <c r="B234">
        <v>79.099999999999994</v>
      </c>
      <c r="C234" s="13">
        <f t="shared" si="54"/>
        <v>59.099999999999994</v>
      </c>
      <c r="D234">
        <v>118.7</v>
      </c>
      <c r="E234" s="15">
        <f t="shared" si="55"/>
        <v>28.700000000000003</v>
      </c>
      <c r="F234" s="4">
        <v>2.2008E-2</v>
      </c>
      <c r="G234" s="15">
        <v>30.4</v>
      </c>
      <c r="H234" s="15">
        <v>1.7</v>
      </c>
      <c r="I234" s="11">
        <v>0.104396596550941</v>
      </c>
      <c r="J234" s="6">
        <v>71000</v>
      </c>
      <c r="K234" s="7">
        <f t="shared" si="56"/>
        <v>2.3E-5</v>
      </c>
      <c r="L234" s="8">
        <f t="shared" si="57"/>
        <v>1.7</v>
      </c>
      <c r="M234" s="5">
        <f t="shared" si="58"/>
        <v>0.48166666666666663</v>
      </c>
      <c r="N234" s="5">
        <f t="shared" si="59"/>
        <v>0.4094166666666666</v>
      </c>
      <c r="O234" s="3">
        <f t="shared" si="60"/>
        <v>-164.06751</v>
      </c>
      <c r="P234" s="9">
        <f t="shared" si="61"/>
        <v>0.75864923353510028</v>
      </c>
      <c r="Q234" s="9">
        <f t="shared" si="62"/>
        <v>5.5376820615644711</v>
      </c>
      <c r="R234" s="9">
        <f t="shared" si="63"/>
        <v>-0.36432118826082049</v>
      </c>
      <c r="S234" s="8">
        <f t="shared" si="64"/>
        <v>-96.118861020709701</v>
      </c>
      <c r="T234" s="8">
        <f t="shared" si="65"/>
        <v>-0.21430658132989441</v>
      </c>
      <c r="U234" s="8">
        <f t="shared" si="66"/>
        <v>-11.496917774874335</v>
      </c>
      <c r="V234" s="8">
        <f t="shared" si="67"/>
        <v>107.61641895042075</v>
      </c>
      <c r="W234" s="8">
        <f t="shared" si="51"/>
        <v>1.1785708350059669</v>
      </c>
      <c r="X234" s="3">
        <f t="shared" si="52"/>
        <v>693.33724131747681</v>
      </c>
      <c r="Y234" s="9">
        <f t="shared" si="53"/>
        <v>1.0098005549885525</v>
      </c>
      <c r="Z234" s="18">
        <v>700.13233107661995</v>
      </c>
      <c r="AA234" s="20">
        <v>91.310946914680699</v>
      </c>
    </row>
    <row r="235" spans="1:27" x14ac:dyDescent="0.45">
      <c r="A235">
        <v>234</v>
      </c>
      <c r="B235">
        <v>40.1</v>
      </c>
      <c r="C235" s="13">
        <f t="shared" si="54"/>
        <v>20.100000000000001</v>
      </c>
      <c r="D235">
        <v>113.1</v>
      </c>
      <c r="E235" s="15">
        <f t="shared" si="55"/>
        <v>23.099999999999994</v>
      </c>
      <c r="F235" s="4">
        <v>8.4139999999999996E-3</v>
      </c>
      <c r="G235" s="15">
        <v>33.4</v>
      </c>
      <c r="H235" s="15">
        <v>1.5</v>
      </c>
      <c r="I235" s="11">
        <v>4.42187823355197E-2</v>
      </c>
      <c r="J235" s="6">
        <v>71000</v>
      </c>
      <c r="K235" s="7">
        <f t="shared" si="56"/>
        <v>2.3E-5</v>
      </c>
      <c r="L235" s="8">
        <f t="shared" si="57"/>
        <v>1.5</v>
      </c>
      <c r="M235" s="5">
        <f t="shared" si="58"/>
        <v>0.375</v>
      </c>
      <c r="N235" s="5">
        <f t="shared" si="59"/>
        <v>0.28125</v>
      </c>
      <c r="O235" s="3">
        <f t="shared" si="60"/>
        <v>-49.234950000000005</v>
      </c>
      <c r="P235" s="9">
        <f t="shared" si="61"/>
        <v>0.23920718005417491</v>
      </c>
      <c r="Q235" s="9">
        <f t="shared" si="62"/>
        <v>1.5672925833985101</v>
      </c>
      <c r="R235" s="9">
        <f t="shared" si="63"/>
        <v>-9.3849855293323917E-2</v>
      </c>
      <c r="S235" s="8">
        <f t="shared" si="64"/>
        <v>-32.67661472898164</v>
      </c>
      <c r="T235" s="8">
        <f t="shared" si="65"/>
        <v>-6.2566570195549273E-2</v>
      </c>
      <c r="U235" s="8">
        <f t="shared" si="66"/>
        <v>-4.1794468890626897</v>
      </c>
      <c r="V235" s="8">
        <f t="shared" si="67"/>
        <v>36.856220936501323</v>
      </c>
      <c r="W235" s="8">
        <f t="shared" si="51"/>
        <v>1.216472303159114</v>
      </c>
      <c r="X235" s="3">
        <f t="shared" si="52"/>
        <v>680.16901426245295</v>
      </c>
      <c r="Y235" s="9">
        <f t="shared" si="53"/>
        <v>1.008123934325704</v>
      </c>
      <c r="Z235" s="18">
        <v>685.69466266469999</v>
      </c>
      <c r="AA235" s="20">
        <v>30.2976244019594</v>
      </c>
    </row>
    <row r="236" spans="1:27" x14ac:dyDescent="0.45">
      <c r="A236">
        <v>235</v>
      </c>
      <c r="B236">
        <v>74.7</v>
      </c>
      <c r="C236" s="13">
        <f t="shared" si="54"/>
        <v>54.7</v>
      </c>
      <c r="D236">
        <v>114.8</v>
      </c>
      <c r="E236" s="15">
        <f t="shared" si="55"/>
        <v>24.799999999999997</v>
      </c>
      <c r="F236" s="4">
        <v>1.6138E-2</v>
      </c>
      <c r="G236" s="15">
        <v>21.9</v>
      </c>
      <c r="H236" s="15">
        <v>1.2</v>
      </c>
      <c r="I236" s="11">
        <v>8.6448624730110099E-2</v>
      </c>
      <c r="J236" s="6">
        <v>71000</v>
      </c>
      <c r="K236" s="7">
        <f t="shared" si="56"/>
        <v>2.3E-5</v>
      </c>
      <c r="L236" s="8">
        <f t="shared" si="57"/>
        <v>1.2</v>
      </c>
      <c r="M236" s="5">
        <f t="shared" si="58"/>
        <v>0.24</v>
      </c>
      <c r="N236" s="5">
        <f t="shared" si="59"/>
        <v>0.14399999999999999</v>
      </c>
      <c r="O236" s="3">
        <f t="shared" si="60"/>
        <v>-107.19012000000001</v>
      </c>
      <c r="P236" s="9">
        <f t="shared" si="61"/>
        <v>0.58094123424902899</v>
      </c>
      <c r="Q236" s="9">
        <f t="shared" si="62"/>
        <v>2.6682632648064519</v>
      </c>
      <c r="R236" s="9">
        <f t="shared" si="63"/>
        <v>-0.24367701048460755</v>
      </c>
      <c r="S236" s="8">
        <f t="shared" si="64"/>
        <v>-88.885628859331362</v>
      </c>
      <c r="T236" s="8">
        <f t="shared" si="65"/>
        <v>-0.20306417540383964</v>
      </c>
      <c r="U236" s="8">
        <f t="shared" si="66"/>
        <v>-11.117763603360224</v>
      </c>
      <c r="V236" s="8">
        <f t="shared" si="67"/>
        <v>100.00401096568635</v>
      </c>
      <c r="W236" s="8">
        <f t="shared" si="51"/>
        <v>1.2438558488619507</v>
      </c>
      <c r="X236" s="3">
        <f t="shared" si="52"/>
        <v>533.54291832583499</v>
      </c>
      <c r="Y236" s="9">
        <f t="shared" si="53"/>
        <v>1.0110053500734126</v>
      </c>
      <c r="Z236" s="18">
        <v>539.41474492120096</v>
      </c>
      <c r="AA236" s="20">
        <v>80.398392673221494</v>
      </c>
    </row>
    <row r="237" spans="1:27" x14ac:dyDescent="0.45">
      <c r="A237">
        <v>236</v>
      </c>
      <c r="B237">
        <v>60.2</v>
      </c>
      <c r="C237" s="13">
        <f t="shared" si="54"/>
        <v>40.200000000000003</v>
      </c>
      <c r="D237">
        <v>119.1</v>
      </c>
      <c r="E237" s="15">
        <f t="shared" si="55"/>
        <v>29.099999999999994</v>
      </c>
      <c r="F237" s="4">
        <v>1.2841E-2</v>
      </c>
      <c r="G237" s="15">
        <v>25.2</v>
      </c>
      <c r="H237" s="15">
        <v>1.8</v>
      </c>
      <c r="I237" s="11">
        <v>6.2175240367650902E-2</v>
      </c>
      <c r="J237" s="6">
        <v>71000</v>
      </c>
      <c r="K237" s="7">
        <f t="shared" si="56"/>
        <v>2.3E-5</v>
      </c>
      <c r="L237" s="8">
        <f t="shared" si="57"/>
        <v>1.8</v>
      </c>
      <c r="M237" s="5">
        <f t="shared" si="58"/>
        <v>0.54</v>
      </c>
      <c r="N237" s="5">
        <f t="shared" si="59"/>
        <v>0.48600000000000004</v>
      </c>
      <c r="O237" s="3">
        <f t="shared" si="60"/>
        <v>-118.16388000000001</v>
      </c>
      <c r="P237" s="9">
        <f t="shared" si="61"/>
        <v>0.80909671919811166</v>
      </c>
      <c r="Q237" s="9">
        <f t="shared" si="62"/>
        <v>4.9580037452057066</v>
      </c>
      <c r="R237" s="9">
        <f t="shared" si="63"/>
        <v>-0.39349236073061167</v>
      </c>
      <c r="S237" s="8">
        <f t="shared" si="64"/>
        <v>-65.253840978341984</v>
      </c>
      <c r="T237" s="8">
        <f t="shared" si="65"/>
        <v>-0.21860686707256202</v>
      </c>
      <c r="U237" s="8">
        <f t="shared" si="66"/>
        <v>-9.181488417047607</v>
      </c>
      <c r="V237" s="8">
        <f t="shared" si="67"/>
        <v>74.436292419001788</v>
      </c>
      <c r="W237" s="8">
        <f t="shared" si="51"/>
        <v>1.1427522294032413</v>
      </c>
      <c r="X237" s="3">
        <f t="shared" si="52"/>
        <v>656.88040130202592</v>
      </c>
      <c r="Y237" s="9">
        <f t="shared" si="53"/>
        <v>1.0105053247589209</v>
      </c>
      <c r="Z237" s="18">
        <v>663.78114324547403</v>
      </c>
      <c r="AA237" s="20">
        <v>65.137735463332504</v>
      </c>
    </row>
    <row r="238" spans="1:27" x14ac:dyDescent="0.45">
      <c r="A238">
        <v>237</v>
      </c>
      <c r="B238">
        <v>54.4</v>
      </c>
      <c r="C238" s="13">
        <f t="shared" si="54"/>
        <v>34.4</v>
      </c>
      <c r="D238">
        <v>107.1</v>
      </c>
      <c r="E238" s="15">
        <f t="shared" si="55"/>
        <v>17.099999999999994</v>
      </c>
      <c r="F238" s="4">
        <v>1.4834999999999999E-2</v>
      </c>
      <c r="G238" s="15">
        <v>33.299999999999997</v>
      </c>
      <c r="H238" s="15">
        <v>1</v>
      </c>
      <c r="I238" s="11">
        <v>9.5598056912422097E-2</v>
      </c>
      <c r="J238" s="6">
        <v>71000</v>
      </c>
      <c r="K238" s="7">
        <f t="shared" si="56"/>
        <v>2.3E-5</v>
      </c>
      <c r="L238" s="8">
        <f t="shared" si="57"/>
        <v>1</v>
      </c>
      <c r="M238" s="5">
        <f t="shared" si="58"/>
        <v>0.16666666666666666</v>
      </c>
      <c r="N238" s="5">
        <f t="shared" si="59"/>
        <v>8.3333333333333329E-2</v>
      </c>
      <c r="O238" s="3">
        <f t="shared" si="60"/>
        <v>-56.175199999999997</v>
      </c>
      <c r="P238" s="9">
        <f t="shared" si="61"/>
        <v>0.22793856142237787</v>
      </c>
      <c r="Q238" s="9">
        <f t="shared" si="62"/>
        <v>1.115935093414764</v>
      </c>
      <c r="R238" s="9">
        <f t="shared" si="63"/>
        <v>-6.7023128733619458E-2</v>
      </c>
      <c r="S238" s="8">
        <f t="shared" si="64"/>
        <v>-55.957337915189306</v>
      </c>
      <c r="T238" s="8">
        <f t="shared" si="65"/>
        <v>-6.7023128733619458E-2</v>
      </c>
      <c r="U238" s="8">
        <f t="shared" si="66"/>
        <v>-6.6956105604885847</v>
      </c>
      <c r="V238" s="8">
        <f t="shared" si="67"/>
        <v>62.653056022793528</v>
      </c>
      <c r="W238" s="8">
        <f t="shared" si="51"/>
        <v>1.3075591889092861</v>
      </c>
      <c r="X238" s="3">
        <f t="shared" si="52"/>
        <v>572.35501956407575</v>
      </c>
      <c r="Y238" s="9">
        <f t="shared" si="53"/>
        <v>1.0079385492543664</v>
      </c>
      <c r="Z238" s="18">
        <v>576.898688077869</v>
      </c>
      <c r="AA238" s="20">
        <v>47.916038183369899</v>
      </c>
    </row>
    <row r="239" spans="1:27" x14ac:dyDescent="0.45">
      <c r="A239">
        <v>238</v>
      </c>
      <c r="B239">
        <v>79.900000000000006</v>
      </c>
      <c r="C239" s="13">
        <f t="shared" si="54"/>
        <v>59.900000000000006</v>
      </c>
      <c r="D239">
        <v>108.1</v>
      </c>
      <c r="E239" s="15">
        <f t="shared" si="55"/>
        <v>18.099999999999994</v>
      </c>
      <c r="F239" s="4">
        <v>2.4738E-2</v>
      </c>
      <c r="G239" s="15">
        <v>31.8</v>
      </c>
      <c r="H239" s="15">
        <v>1.3</v>
      </c>
      <c r="I239" s="11">
        <v>0.15336492657661399</v>
      </c>
      <c r="J239" s="6">
        <v>71000</v>
      </c>
      <c r="K239" s="7">
        <f t="shared" si="56"/>
        <v>2.3E-5</v>
      </c>
      <c r="L239" s="8">
        <f t="shared" si="57"/>
        <v>1.3</v>
      </c>
      <c r="M239" s="5">
        <f t="shared" si="58"/>
        <v>0.28166666666666668</v>
      </c>
      <c r="N239" s="5">
        <f t="shared" si="59"/>
        <v>0.18308333333333338</v>
      </c>
      <c r="O239" s="3">
        <f t="shared" si="60"/>
        <v>-127.16171000000001</v>
      </c>
      <c r="P239" s="9">
        <f t="shared" si="61"/>
        <v>0.83649247439051311</v>
      </c>
      <c r="Q239" s="9">
        <f t="shared" si="62"/>
        <v>4.1320680761702722</v>
      </c>
      <c r="R239" s="9">
        <f t="shared" si="63"/>
        <v>-0.25987849535662083</v>
      </c>
      <c r="S239" s="8">
        <f t="shared" si="64"/>
        <v>-97.205085187464292</v>
      </c>
      <c r="T239" s="8">
        <f t="shared" si="65"/>
        <v>-0.19990653488970833</v>
      </c>
      <c r="U239" s="8">
        <f t="shared" si="66"/>
        <v>-14.670064175752438</v>
      </c>
      <c r="V239" s="8">
        <f t="shared" si="67"/>
        <v>111.87568517291919</v>
      </c>
      <c r="W239" s="8">
        <f t="shared" si="51"/>
        <v>1.2558553339792682</v>
      </c>
      <c r="X239" s="3">
        <f t="shared" si="52"/>
        <v>624.45214288298484</v>
      </c>
      <c r="Y239" s="9">
        <f t="shared" si="53"/>
        <v>1.0074995018084625</v>
      </c>
      <c r="Z239" s="18">
        <v>629.13522285783404</v>
      </c>
      <c r="AA239" s="20">
        <v>89.083258354633102</v>
      </c>
    </row>
    <row r="240" spans="1:27" x14ac:dyDescent="0.45">
      <c r="A240">
        <v>239</v>
      </c>
      <c r="B240">
        <v>78.8</v>
      </c>
      <c r="C240" s="13">
        <f t="shared" si="54"/>
        <v>58.8</v>
      </c>
      <c r="D240">
        <v>116.1</v>
      </c>
      <c r="E240" s="15">
        <f t="shared" si="55"/>
        <v>26.099999999999994</v>
      </c>
      <c r="F240" s="4">
        <v>2.2682999999999998E-2</v>
      </c>
      <c r="G240" s="15">
        <v>31</v>
      </c>
      <c r="H240" s="15">
        <v>1.2</v>
      </c>
      <c r="I240" s="11">
        <v>0.11240712553262699</v>
      </c>
      <c r="J240" s="6">
        <v>71000</v>
      </c>
      <c r="K240" s="7">
        <f t="shared" si="56"/>
        <v>2.3E-5</v>
      </c>
      <c r="L240" s="8">
        <f t="shared" si="57"/>
        <v>1.2</v>
      </c>
      <c r="M240" s="5">
        <f t="shared" si="58"/>
        <v>0.24</v>
      </c>
      <c r="N240" s="5">
        <f t="shared" si="59"/>
        <v>0.14399999999999999</v>
      </c>
      <c r="O240" s="3">
        <f t="shared" si="60"/>
        <v>-115.22448</v>
      </c>
      <c r="P240" s="9">
        <f t="shared" si="61"/>
        <v>0.31647697688859233</v>
      </c>
      <c r="Q240" s="9">
        <f t="shared" si="62"/>
        <v>2.1580745866085929</v>
      </c>
      <c r="R240" s="9">
        <f t="shared" si="63"/>
        <v>-0.13923061849087692</v>
      </c>
      <c r="S240" s="8">
        <f t="shared" si="64"/>
        <v>-95.783562456383905</v>
      </c>
      <c r="T240" s="8">
        <f t="shared" si="65"/>
        <v>-0.11602551540906411</v>
      </c>
      <c r="U240" s="8">
        <f t="shared" si="66"/>
        <v>-8.9919774442024671</v>
      </c>
      <c r="V240" s="8">
        <f t="shared" si="67"/>
        <v>104.77573262554667</v>
      </c>
      <c r="W240" s="8">
        <f t="shared" si="51"/>
        <v>1.2585072147461556</v>
      </c>
      <c r="X240" s="3">
        <f t="shared" si="52"/>
        <v>599.23514233714195</v>
      </c>
      <c r="Y240" s="9">
        <f t="shared" si="53"/>
        <v>1.0102778795485696</v>
      </c>
      <c r="Z240" s="18">
        <v>605.39400895135304</v>
      </c>
      <c r="AA240" s="20">
        <v>83.253978521434405</v>
      </c>
    </row>
    <row r="241" spans="1:27" x14ac:dyDescent="0.45">
      <c r="A241">
        <v>240</v>
      </c>
      <c r="B241">
        <v>70.099999999999994</v>
      </c>
      <c r="C241" s="13">
        <f t="shared" si="54"/>
        <v>50.099999999999994</v>
      </c>
      <c r="D241">
        <v>116.3</v>
      </c>
      <c r="E241" s="15">
        <f t="shared" si="55"/>
        <v>26.299999999999997</v>
      </c>
      <c r="F241" s="4">
        <v>1.4179000000000001E-2</v>
      </c>
      <c r="G241" s="15">
        <v>21</v>
      </c>
      <c r="H241" s="15">
        <v>1.8</v>
      </c>
      <c r="I241" s="11">
        <v>7.3760882019996601E-2</v>
      </c>
      <c r="J241" s="6">
        <v>71000</v>
      </c>
      <c r="K241" s="7">
        <f t="shared" si="56"/>
        <v>2.3E-5</v>
      </c>
      <c r="L241" s="8">
        <f t="shared" si="57"/>
        <v>1.8</v>
      </c>
      <c r="M241" s="5">
        <f t="shared" si="58"/>
        <v>0.54</v>
      </c>
      <c r="N241" s="5">
        <f t="shared" si="59"/>
        <v>0.48600000000000004</v>
      </c>
      <c r="O241" s="3">
        <f t="shared" si="60"/>
        <v>-147.26393999999999</v>
      </c>
      <c r="P241" s="9">
        <f t="shared" si="61"/>
        <v>1.6614908912465114</v>
      </c>
      <c r="Q241" s="9">
        <f t="shared" si="62"/>
        <v>7.7296668511452484</v>
      </c>
      <c r="R241" s="9">
        <f t="shared" si="63"/>
        <v>-0.7361587477281194</v>
      </c>
      <c r="S241" s="8">
        <f t="shared" si="64"/>
        <v>-80.985797756550994</v>
      </c>
      <c r="T241" s="8">
        <f t="shared" si="65"/>
        <v>-0.40897708207117744</v>
      </c>
      <c r="U241" s="8">
        <f t="shared" si="66"/>
        <v>-14.314197872491219</v>
      </c>
      <c r="V241" s="8">
        <f t="shared" si="67"/>
        <v>95.302628262060239</v>
      </c>
      <c r="W241" s="8">
        <f t="shared" si="51"/>
        <v>1.1275114245101761</v>
      </c>
      <c r="X241" s="3">
        <f t="shared" si="52"/>
        <v>610.89406240623339</v>
      </c>
      <c r="Y241" s="9">
        <f t="shared" si="53"/>
        <v>1.0101569326317736</v>
      </c>
      <c r="Z241" s="18">
        <v>617.09887224324405</v>
      </c>
      <c r="AA241" s="20">
        <v>84.524756193457193</v>
      </c>
    </row>
    <row r="242" spans="1:27" x14ac:dyDescent="0.45">
      <c r="A242">
        <v>241</v>
      </c>
      <c r="B242">
        <v>43.4</v>
      </c>
      <c r="C242" s="13">
        <f t="shared" si="54"/>
        <v>23.4</v>
      </c>
      <c r="D242">
        <v>111</v>
      </c>
      <c r="E242" s="15">
        <f t="shared" si="55"/>
        <v>21</v>
      </c>
      <c r="F242" s="4">
        <v>8.1499999999999993E-3</v>
      </c>
      <c r="G242" s="15">
        <v>26.3</v>
      </c>
      <c r="H242" s="15">
        <v>1.3</v>
      </c>
      <c r="I242" s="11">
        <v>4.6838127076625803E-2</v>
      </c>
      <c r="J242" s="6">
        <v>71000</v>
      </c>
      <c r="K242" s="7">
        <f t="shared" si="56"/>
        <v>2.3E-5</v>
      </c>
      <c r="L242" s="8">
        <f t="shared" si="57"/>
        <v>1.3</v>
      </c>
      <c r="M242" s="5">
        <f t="shared" si="58"/>
        <v>0.28166666666666668</v>
      </c>
      <c r="N242" s="5">
        <f t="shared" si="59"/>
        <v>0.18308333333333338</v>
      </c>
      <c r="O242" s="3">
        <f t="shared" si="60"/>
        <v>-49.67586</v>
      </c>
      <c r="P242" s="9">
        <f t="shared" si="61"/>
        <v>0.33262770984493734</v>
      </c>
      <c r="Q242" s="9">
        <f t="shared" si="62"/>
        <v>1.5675209009588926</v>
      </c>
      <c r="R242" s="9">
        <f t="shared" si="63"/>
        <v>-0.11920311033907928</v>
      </c>
      <c r="S242" s="8">
        <f t="shared" si="64"/>
        <v>-37.973327139060132</v>
      </c>
      <c r="T242" s="8">
        <f t="shared" si="65"/>
        <v>-9.1694700260830209E-2</v>
      </c>
      <c r="U242" s="8">
        <f t="shared" si="66"/>
        <v>-5.5651629619842335</v>
      </c>
      <c r="V242" s="8">
        <f t="shared" si="67"/>
        <v>43.538779771979215</v>
      </c>
      <c r="W242" s="8">
        <f t="shared" si="51"/>
        <v>1.2571302584148816</v>
      </c>
      <c r="X242" s="3">
        <f t="shared" si="52"/>
        <v>581.84986190073766</v>
      </c>
      <c r="Y242" s="9">
        <f t="shared" si="53"/>
        <v>1.0088358003835127</v>
      </c>
      <c r="Z242" s="18">
        <v>586.99097113366702</v>
      </c>
      <c r="AA242" s="20">
        <v>34.633467359919699</v>
      </c>
    </row>
    <row r="243" spans="1:27" x14ac:dyDescent="0.45">
      <c r="A243">
        <v>242</v>
      </c>
      <c r="B243">
        <v>69.2</v>
      </c>
      <c r="C243" s="13">
        <f t="shared" si="54"/>
        <v>49.2</v>
      </c>
      <c r="D243">
        <v>124.1</v>
      </c>
      <c r="E243" s="15">
        <f t="shared" si="55"/>
        <v>34.099999999999994</v>
      </c>
      <c r="F243" s="4">
        <v>1.9296000000000001E-2</v>
      </c>
      <c r="G243" s="15">
        <v>34.299999999999997</v>
      </c>
      <c r="H243" s="15">
        <v>1.9</v>
      </c>
      <c r="I243" s="11">
        <v>8.43023210763931E-2</v>
      </c>
      <c r="J243" s="6">
        <v>71000</v>
      </c>
      <c r="K243" s="7">
        <f t="shared" si="56"/>
        <v>2.3E-5</v>
      </c>
      <c r="L243" s="8">
        <f t="shared" si="57"/>
        <v>1.9</v>
      </c>
      <c r="M243" s="5">
        <f t="shared" si="58"/>
        <v>0.60166666666666668</v>
      </c>
      <c r="N243" s="5">
        <f t="shared" si="59"/>
        <v>0.57158333333333322</v>
      </c>
      <c r="O243" s="3">
        <f t="shared" si="60"/>
        <v>-152.65284</v>
      </c>
      <c r="P243" s="9">
        <f t="shared" si="61"/>
        <v>0.48987017142018385</v>
      </c>
      <c r="Q243" s="9">
        <f t="shared" si="62"/>
        <v>4.7100814943718161</v>
      </c>
      <c r="R243" s="9">
        <f t="shared" si="63"/>
        <v>-0.27464032037153469</v>
      </c>
      <c r="S243" s="8">
        <f t="shared" si="64"/>
        <v>-80.130104179964334</v>
      </c>
      <c r="T243" s="8">
        <f t="shared" si="65"/>
        <v>-0.14454753703764983</v>
      </c>
      <c r="U243" s="8">
        <f t="shared" si="66"/>
        <v>-7.828390295354831</v>
      </c>
      <c r="V243" s="8">
        <f t="shared" si="67"/>
        <v>87.958850790219756</v>
      </c>
      <c r="W243" s="8">
        <f t="shared" si="51"/>
        <v>1.1505921106135533</v>
      </c>
      <c r="X243" s="3">
        <f t="shared" si="52"/>
        <v>778.55422552282289</v>
      </c>
      <c r="Y243" s="9">
        <f t="shared" si="53"/>
        <v>1.0108110962562291</v>
      </c>
      <c r="Z243" s="18">
        <v>786.97125019564396</v>
      </c>
      <c r="AA243" s="20">
        <v>76.446596477456893</v>
      </c>
    </row>
    <row r="244" spans="1:27" x14ac:dyDescent="0.45">
      <c r="A244">
        <v>243</v>
      </c>
      <c r="B244">
        <v>85.3</v>
      </c>
      <c r="C244" s="13">
        <f t="shared" si="54"/>
        <v>65.3</v>
      </c>
      <c r="D244">
        <v>106.3</v>
      </c>
      <c r="E244" s="15">
        <f t="shared" si="55"/>
        <v>16.299999999999997</v>
      </c>
      <c r="F244" s="4">
        <v>2.4187E-2</v>
      </c>
      <c r="G244" s="15">
        <v>27.6</v>
      </c>
      <c r="H244" s="15">
        <v>1.8</v>
      </c>
      <c r="I244" s="11">
        <v>0.161220863461494</v>
      </c>
      <c r="J244" s="6">
        <v>71000</v>
      </c>
      <c r="K244" s="7">
        <f t="shared" si="56"/>
        <v>2.3E-5</v>
      </c>
      <c r="L244" s="8">
        <f t="shared" si="57"/>
        <v>1.8</v>
      </c>
      <c r="M244" s="5">
        <f t="shared" si="58"/>
        <v>0.54</v>
      </c>
      <c r="N244" s="5">
        <f t="shared" si="59"/>
        <v>0.48600000000000004</v>
      </c>
      <c r="O244" s="3">
        <f t="shared" si="60"/>
        <v>-191.94281999999998</v>
      </c>
      <c r="P244" s="9">
        <f t="shared" si="61"/>
        <v>3.7152591759170854</v>
      </c>
      <c r="Q244" s="9">
        <f t="shared" si="62"/>
        <v>14.389944006555213</v>
      </c>
      <c r="R244" s="9">
        <f t="shared" si="63"/>
        <v>-1.0427495656924064</v>
      </c>
      <c r="S244" s="8">
        <f t="shared" si="64"/>
        <v>-104.65383032327522</v>
      </c>
      <c r="T244" s="8">
        <f t="shared" si="65"/>
        <v>-0.57930531427355914</v>
      </c>
      <c r="U244" s="8">
        <f t="shared" si="66"/>
        <v>-26.648044456583712</v>
      </c>
      <c r="V244" s="8">
        <f t="shared" si="67"/>
        <v>131.30570857600668</v>
      </c>
      <c r="W244" s="8">
        <f t="shared" si="51"/>
        <v>1.1891508371554818</v>
      </c>
      <c r="X244" s="3">
        <f t="shared" si="52"/>
        <v>680.58456439508609</v>
      </c>
      <c r="Y244" s="9">
        <f t="shared" si="53"/>
        <v>1.0065218948062393</v>
      </c>
      <c r="Z244" s="18">
        <v>685.023265330821</v>
      </c>
      <c r="AA244" s="20">
        <v>110.419725129318</v>
      </c>
    </row>
    <row r="245" spans="1:27" x14ac:dyDescent="0.45">
      <c r="A245">
        <v>244</v>
      </c>
      <c r="B245">
        <v>46.9</v>
      </c>
      <c r="C245" s="13">
        <f t="shared" si="54"/>
        <v>26.9</v>
      </c>
      <c r="D245">
        <v>102.3</v>
      </c>
      <c r="E245" s="15">
        <f t="shared" si="55"/>
        <v>12.299999999999997</v>
      </c>
      <c r="F245" s="4">
        <v>1.1068E-2</v>
      </c>
      <c r="G245" s="15">
        <v>30.8</v>
      </c>
      <c r="H245" s="15">
        <v>1.4</v>
      </c>
      <c r="I245" s="11">
        <v>9.0963587164878804E-2</v>
      </c>
      <c r="J245" s="6">
        <v>71000</v>
      </c>
      <c r="K245" s="7">
        <f t="shared" si="56"/>
        <v>2.3E-5</v>
      </c>
      <c r="L245" s="8">
        <f t="shared" si="57"/>
        <v>1.4</v>
      </c>
      <c r="M245" s="5">
        <f t="shared" si="58"/>
        <v>0.32666666666666661</v>
      </c>
      <c r="N245" s="5">
        <f t="shared" si="59"/>
        <v>0.2286666666666666</v>
      </c>
      <c r="O245" s="3">
        <f t="shared" si="60"/>
        <v>-61.498779999999996</v>
      </c>
      <c r="P245" s="9">
        <f t="shared" si="61"/>
        <v>1.0631854057220813</v>
      </c>
      <c r="Q245" s="9">
        <f t="shared" si="62"/>
        <v>3.4879582840085459</v>
      </c>
      <c r="R245" s="9">
        <f t="shared" si="63"/>
        <v>-0.2264907976628926</v>
      </c>
      <c r="S245" s="8">
        <f t="shared" si="64"/>
        <v>-43.185713860382201</v>
      </c>
      <c r="T245" s="8">
        <f t="shared" si="65"/>
        <v>-0.16177914118778045</v>
      </c>
      <c r="U245" s="8">
        <f t="shared" si="66"/>
        <v>-10.677423318393513</v>
      </c>
      <c r="V245" s="8">
        <f t="shared" si="67"/>
        <v>53.863866034765657</v>
      </c>
      <c r="W245" s="8">
        <f t="shared" si="51"/>
        <v>1.2743948242536089</v>
      </c>
      <c r="X245" s="3">
        <f t="shared" si="52"/>
        <v>635.91469433113241</v>
      </c>
      <c r="Y245" s="9">
        <f t="shared" si="53"/>
        <v>1.0062861865997927</v>
      </c>
      <c r="Z245" s="18">
        <v>639.91217276124803</v>
      </c>
      <c r="AA245" s="20">
        <v>42.266231006009299</v>
      </c>
    </row>
    <row r="246" spans="1:27" x14ac:dyDescent="0.45">
      <c r="A246">
        <v>245</v>
      </c>
      <c r="B246">
        <v>55</v>
      </c>
      <c r="C246" s="13">
        <f t="shared" si="54"/>
        <v>35</v>
      </c>
      <c r="D246">
        <v>110.1</v>
      </c>
      <c r="E246" s="15">
        <f t="shared" si="55"/>
        <v>20.099999999999994</v>
      </c>
      <c r="F246" s="4">
        <v>1.1011999999999999E-2</v>
      </c>
      <c r="G246" s="15">
        <v>23</v>
      </c>
      <c r="H246" s="15">
        <v>1.3</v>
      </c>
      <c r="I246" s="11">
        <v>6.6128656268119798E-2</v>
      </c>
      <c r="J246" s="6">
        <v>71000</v>
      </c>
      <c r="K246" s="7">
        <f t="shared" si="56"/>
        <v>2.3E-5</v>
      </c>
      <c r="L246" s="8">
        <f t="shared" si="57"/>
        <v>1.3</v>
      </c>
      <c r="M246" s="5">
        <f t="shared" si="58"/>
        <v>0.28166666666666668</v>
      </c>
      <c r="N246" s="5">
        <f t="shared" si="59"/>
        <v>0.18308333333333338</v>
      </c>
      <c r="O246" s="3">
        <f t="shared" si="60"/>
        <v>-74.301500000000004</v>
      </c>
      <c r="P246" s="9">
        <f t="shared" si="61"/>
        <v>0.67594540440390871</v>
      </c>
      <c r="Q246" s="9">
        <f t="shared" si="62"/>
        <v>2.6713946991909778</v>
      </c>
      <c r="R246" s="9">
        <f t="shared" si="63"/>
        <v>-0.23229519123399794</v>
      </c>
      <c r="S246" s="8">
        <f t="shared" si="64"/>
        <v>-56.666710427688045</v>
      </c>
      <c r="T246" s="8">
        <f t="shared" si="65"/>
        <v>-0.17868860864153688</v>
      </c>
      <c r="U246" s="8">
        <f t="shared" si="66"/>
        <v>-9.4842415355892573</v>
      </c>
      <c r="V246" s="8">
        <f t="shared" si="67"/>
        <v>66.151675976534392</v>
      </c>
      <c r="W246" s="8">
        <f t="shared" si="51"/>
        <v>1.2540438727208603</v>
      </c>
      <c r="X246" s="3">
        <f t="shared" si="52"/>
        <v>556.01175112636804</v>
      </c>
      <c r="Y246" s="9">
        <f t="shared" si="53"/>
        <v>1.0089749354576478</v>
      </c>
      <c r="Z246" s="18">
        <v>561.00192070642095</v>
      </c>
      <c r="AA246" s="20">
        <v>52.750687129475899</v>
      </c>
    </row>
    <row r="247" spans="1:27" x14ac:dyDescent="0.45">
      <c r="A247">
        <v>246</v>
      </c>
      <c r="B247">
        <v>60.9</v>
      </c>
      <c r="C247" s="13">
        <f t="shared" si="54"/>
        <v>40.9</v>
      </c>
      <c r="D247">
        <v>126.2</v>
      </c>
      <c r="E247" s="15">
        <f t="shared" si="55"/>
        <v>36.200000000000003</v>
      </c>
      <c r="F247" s="4">
        <v>1.2692999999999999E-2</v>
      </c>
      <c r="G247" s="15">
        <v>26.3</v>
      </c>
      <c r="H247" s="15">
        <v>1.7</v>
      </c>
      <c r="I247" s="11">
        <v>5.6638427078723901E-2</v>
      </c>
      <c r="J247" s="6">
        <v>71000</v>
      </c>
      <c r="K247" s="7">
        <f t="shared" si="56"/>
        <v>2.3E-5</v>
      </c>
      <c r="L247" s="8">
        <f t="shared" si="57"/>
        <v>1.7</v>
      </c>
      <c r="M247" s="5">
        <f t="shared" si="58"/>
        <v>0.48166666666666663</v>
      </c>
      <c r="N247" s="5">
        <f t="shared" si="59"/>
        <v>0.4094166666666666</v>
      </c>
      <c r="O247" s="3">
        <f t="shared" si="60"/>
        <v>-113.54249</v>
      </c>
      <c r="P247" s="9">
        <f t="shared" si="61"/>
        <v>0.39663773112070572</v>
      </c>
      <c r="Q247" s="9">
        <f t="shared" si="62"/>
        <v>3.0804728696921297</v>
      </c>
      <c r="R247" s="9">
        <f t="shared" si="63"/>
        <v>-0.23425649199179685</v>
      </c>
      <c r="S247" s="8">
        <f t="shared" si="64"/>
        <v>-66.60142299569813</v>
      </c>
      <c r="T247" s="8">
        <f t="shared" si="65"/>
        <v>-0.13779793646576285</v>
      </c>
      <c r="U247" s="8">
        <f t="shared" si="66"/>
        <v>-6.3954454042051108</v>
      </c>
      <c r="V247" s="8">
        <f t="shared" si="67"/>
        <v>72.997258585556992</v>
      </c>
      <c r="W247" s="8">
        <f t="shared" si="51"/>
        <v>1.1596078324109333</v>
      </c>
      <c r="X247" s="3">
        <f t="shared" si="52"/>
        <v>653.54005366931187</v>
      </c>
      <c r="Y247" s="9">
        <f t="shared" si="53"/>
        <v>1.0140387248571601</v>
      </c>
      <c r="Z247" s="18">
        <v>662.71492266590894</v>
      </c>
      <c r="AA247" s="20">
        <v>62.949953031783899</v>
      </c>
    </row>
    <row r="248" spans="1:27" x14ac:dyDescent="0.45">
      <c r="A248">
        <v>247</v>
      </c>
      <c r="B248">
        <v>87.7</v>
      </c>
      <c r="C248" s="13">
        <f t="shared" si="54"/>
        <v>67.7</v>
      </c>
      <c r="D248">
        <v>112.3</v>
      </c>
      <c r="E248" s="15">
        <f t="shared" si="55"/>
        <v>22.299999999999997</v>
      </c>
      <c r="F248" s="4">
        <v>2.7052E-2</v>
      </c>
      <c r="G248" s="15">
        <v>31.4</v>
      </c>
      <c r="H248" s="15">
        <v>1</v>
      </c>
      <c r="I248" s="11">
        <v>0.14656184613704601</v>
      </c>
      <c r="J248" s="6">
        <v>71000</v>
      </c>
      <c r="K248" s="7">
        <f t="shared" si="56"/>
        <v>2.3E-5</v>
      </c>
      <c r="L248" s="8">
        <f t="shared" si="57"/>
        <v>1</v>
      </c>
      <c r="M248" s="5">
        <f t="shared" si="58"/>
        <v>0.16666666666666666</v>
      </c>
      <c r="N248" s="5">
        <f t="shared" si="59"/>
        <v>8.3333333333333329E-2</v>
      </c>
      <c r="O248" s="3">
        <f t="shared" si="60"/>
        <v>-110.55410000000001</v>
      </c>
      <c r="P248" s="9">
        <f t="shared" si="61"/>
        <v>0.28789235359876009</v>
      </c>
      <c r="Q248" s="9">
        <f t="shared" si="62"/>
        <v>1.7151076716133233</v>
      </c>
      <c r="R248" s="9">
        <f t="shared" si="63"/>
        <v>-0.10924252685435183</v>
      </c>
      <c r="S248" s="8">
        <f t="shared" si="64"/>
        <v>-110.28773919660148</v>
      </c>
      <c r="T248" s="8">
        <f t="shared" si="65"/>
        <v>-0.10924252685435183</v>
      </c>
      <c r="U248" s="8">
        <f t="shared" si="66"/>
        <v>-10.290646029679943</v>
      </c>
      <c r="V248" s="8">
        <f t="shared" si="67"/>
        <v>120.57853368475892</v>
      </c>
      <c r="W248" s="8">
        <f t="shared" si="51"/>
        <v>1.3021222196957485</v>
      </c>
      <c r="X248" s="3">
        <f t="shared" si="52"/>
        <v>561.37003237378053</v>
      </c>
      <c r="Y248" s="9">
        <f t="shared" si="53"/>
        <v>1.0095724634791752</v>
      </c>
      <c r="Z248" s="18">
        <v>566.74372650698194</v>
      </c>
      <c r="AA248" s="20">
        <v>92.601548349995198</v>
      </c>
    </row>
    <row r="249" spans="1:27" x14ac:dyDescent="0.45">
      <c r="A249">
        <v>248</v>
      </c>
      <c r="B249">
        <v>84.9</v>
      </c>
      <c r="C249" s="13">
        <f t="shared" si="54"/>
        <v>64.900000000000006</v>
      </c>
      <c r="D249">
        <v>126.9</v>
      </c>
      <c r="E249" s="15">
        <f t="shared" si="55"/>
        <v>36.900000000000006</v>
      </c>
      <c r="F249" s="4">
        <v>2.4555E-2</v>
      </c>
      <c r="G249" s="15">
        <v>34</v>
      </c>
      <c r="H249" s="15">
        <v>1.2</v>
      </c>
      <c r="I249" s="11">
        <v>0.104877486824989</v>
      </c>
      <c r="J249" s="6">
        <v>71000</v>
      </c>
      <c r="K249" s="7">
        <f t="shared" si="56"/>
        <v>2.3E-5</v>
      </c>
      <c r="L249" s="8">
        <f t="shared" si="57"/>
        <v>1.2</v>
      </c>
      <c r="M249" s="5">
        <f t="shared" si="58"/>
        <v>0.24</v>
      </c>
      <c r="N249" s="5">
        <f t="shared" si="59"/>
        <v>0.14399999999999999</v>
      </c>
      <c r="O249" s="3">
        <f t="shared" si="60"/>
        <v>-127.17804000000001</v>
      </c>
      <c r="P249" s="9">
        <f t="shared" si="61"/>
        <v>0.13849734308488021</v>
      </c>
      <c r="Q249" s="9">
        <f t="shared" si="62"/>
        <v>1.4136623010150202</v>
      </c>
      <c r="R249" s="9">
        <f t="shared" si="63"/>
        <v>-8.315660594206005E-2</v>
      </c>
      <c r="S249" s="8">
        <f t="shared" si="64"/>
        <v>-105.88940483291151</v>
      </c>
      <c r="T249" s="8">
        <f t="shared" si="65"/>
        <v>-6.9297171618383377E-2</v>
      </c>
      <c r="U249" s="8">
        <f t="shared" si="66"/>
        <v>-5.89025958756259</v>
      </c>
      <c r="V249" s="8">
        <f t="shared" si="67"/>
        <v>111.77972886104075</v>
      </c>
      <c r="W249" s="8">
        <f t="shared" si="51"/>
        <v>1.2885577228210814</v>
      </c>
      <c r="X249" s="3">
        <f t="shared" si="52"/>
        <v>622.80709798190082</v>
      </c>
      <c r="Y249" s="9">
        <f t="shared" si="53"/>
        <v>1.0151659468655392</v>
      </c>
      <c r="Z249" s="18">
        <v>632.25255733737504</v>
      </c>
      <c r="AA249" s="20">
        <v>86.747940648182805</v>
      </c>
    </row>
    <row r="250" spans="1:27" x14ac:dyDescent="0.45">
      <c r="A250">
        <v>249</v>
      </c>
      <c r="B250">
        <v>79.8</v>
      </c>
      <c r="C250" s="13">
        <f t="shared" si="54"/>
        <v>59.8</v>
      </c>
      <c r="D250">
        <v>121</v>
      </c>
      <c r="E250" s="15">
        <f t="shared" si="55"/>
        <v>31</v>
      </c>
      <c r="F250" s="4">
        <v>1.6478E-2</v>
      </c>
      <c r="G250" s="15">
        <v>21.2</v>
      </c>
      <c r="H250" s="15">
        <v>1.2</v>
      </c>
      <c r="I250" s="11">
        <v>7.9889684915542603E-2</v>
      </c>
      <c r="J250" s="6">
        <v>71000</v>
      </c>
      <c r="K250" s="7">
        <f t="shared" si="56"/>
        <v>2.3E-5</v>
      </c>
      <c r="L250" s="8">
        <f t="shared" si="57"/>
        <v>1.2</v>
      </c>
      <c r="M250" s="5">
        <f t="shared" si="58"/>
        <v>0.24</v>
      </c>
      <c r="N250" s="5">
        <f t="shared" si="59"/>
        <v>0.14399999999999999</v>
      </c>
      <c r="O250" s="3">
        <f t="shared" si="60"/>
        <v>-117.18407999999999</v>
      </c>
      <c r="P250" s="9">
        <f t="shared" si="61"/>
        <v>0.4097309972795154</v>
      </c>
      <c r="Q250" s="9">
        <f t="shared" si="62"/>
        <v>2.2368868791400729</v>
      </c>
      <c r="R250" s="9">
        <f t="shared" si="63"/>
        <v>-0.21102706406981825</v>
      </c>
      <c r="S250" s="8">
        <f t="shared" si="64"/>
        <v>-97.360726655873279</v>
      </c>
      <c r="T250" s="8">
        <f t="shared" si="65"/>
        <v>-0.17585588672484856</v>
      </c>
      <c r="U250" s="8">
        <f t="shared" si="66"/>
        <v>-9.3203619964169739</v>
      </c>
      <c r="V250" s="8">
        <f t="shared" si="67"/>
        <v>106.68152347954401</v>
      </c>
      <c r="W250" s="8">
        <f t="shared" si="51"/>
        <v>1.2318412977731894</v>
      </c>
      <c r="X250" s="3">
        <f t="shared" si="52"/>
        <v>529.4395209199007</v>
      </c>
      <c r="Y250" s="9">
        <f t="shared" si="53"/>
        <v>1.0140390556902379</v>
      </c>
      <c r="Z250" s="18">
        <v>536.87235183870803</v>
      </c>
      <c r="AA250" s="20">
        <v>86.603301636658202</v>
      </c>
    </row>
    <row r="251" spans="1:27" x14ac:dyDescent="0.45">
      <c r="A251">
        <v>250</v>
      </c>
      <c r="B251">
        <v>53.4</v>
      </c>
      <c r="C251" s="13">
        <f t="shared" si="54"/>
        <v>33.4</v>
      </c>
      <c r="D251">
        <v>105.8</v>
      </c>
      <c r="E251" s="15">
        <f t="shared" si="55"/>
        <v>15.799999999999997</v>
      </c>
      <c r="F251" s="4">
        <v>1.4375000000000001E-2</v>
      </c>
      <c r="G251" s="15">
        <v>33</v>
      </c>
      <c r="H251" s="15">
        <v>1.6</v>
      </c>
      <c r="I251" s="11">
        <v>9.7265511751174899E-2</v>
      </c>
      <c r="J251" s="6">
        <v>71000</v>
      </c>
      <c r="K251" s="7">
        <f t="shared" si="56"/>
        <v>2.3E-5</v>
      </c>
      <c r="L251" s="8">
        <f t="shared" si="57"/>
        <v>1.6</v>
      </c>
      <c r="M251" s="5">
        <f t="shared" si="58"/>
        <v>0.42666666666666675</v>
      </c>
      <c r="N251" s="5">
        <f t="shared" si="59"/>
        <v>0.34133333333333343</v>
      </c>
      <c r="O251" s="3">
        <f t="shared" si="60"/>
        <v>-87.26751999999999</v>
      </c>
      <c r="P251" s="9">
        <f t="shared" si="61"/>
        <v>1.062307529786773</v>
      </c>
      <c r="Q251" s="9">
        <f t="shared" si="62"/>
        <v>4.7725483846161803</v>
      </c>
      <c r="R251" s="9">
        <f t="shared" si="63"/>
        <v>-0.28924535664340478</v>
      </c>
      <c r="S251" s="8">
        <f t="shared" si="64"/>
        <v>-53.903342862610941</v>
      </c>
      <c r="T251" s="8">
        <f t="shared" si="65"/>
        <v>-0.18077834790212799</v>
      </c>
      <c r="U251" s="8">
        <f t="shared" si="66"/>
        <v>-11.185660276444162</v>
      </c>
      <c r="V251" s="8">
        <f t="shared" si="67"/>
        <v>65.089756276000429</v>
      </c>
      <c r="W251" s="8">
        <f t="shared" si="51"/>
        <v>1.22572859653577</v>
      </c>
      <c r="X251" s="3">
        <f t="shared" si="52"/>
        <v>696.75389831526331</v>
      </c>
      <c r="Y251" s="9">
        <f t="shared" si="53"/>
        <v>1.0062805565785877</v>
      </c>
      <c r="Z251" s="18">
        <v>701.12990059498395</v>
      </c>
      <c r="AA251" s="20">
        <v>53.102910758516302</v>
      </c>
    </row>
    <row r="252" spans="1:27" x14ac:dyDescent="0.45">
      <c r="A252">
        <v>251</v>
      </c>
      <c r="B252">
        <v>87.3</v>
      </c>
      <c r="C252" s="13">
        <f t="shared" si="54"/>
        <v>67.3</v>
      </c>
      <c r="D252">
        <v>122.3</v>
      </c>
      <c r="E252" s="15">
        <f t="shared" si="55"/>
        <v>32.299999999999997</v>
      </c>
      <c r="F252" s="4">
        <v>1.9973000000000001E-2</v>
      </c>
      <c r="G252" s="15">
        <v>23.7</v>
      </c>
      <c r="H252" s="15">
        <v>1.3</v>
      </c>
      <c r="I252" s="11">
        <v>9.3661218881607E-2</v>
      </c>
      <c r="J252" s="6">
        <v>71000</v>
      </c>
      <c r="K252" s="7">
        <f t="shared" si="56"/>
        <v>2.3E-5</v>
      </c>
      <c r="L252" s="8">
        <f t="shared" si="57"/>
        <v>1.3</v>
      </c>
      <c r="M252" s="5">
        <f t="shared" si="58"/>
        <v>0.28166666666666668</v>
      </c>
      <c r="N252" s="5">
        <f t="shared" si="59"/>
        <v>0.18308333333333338</v>
      </c>
      <c r="O252" s="3">
        <f t="shared" si="60"/>
        <v>-142.87117000000001</v>
      </c>
      <c r="P252" s="9">
        <f t="shared" si="61"/>
        <v>0.44949766684055792</v>
      </c>
      <c r="Q252" s="9">
        <f t="shared" si="62"/>
        <v>2.8462530917097455</v>
      </c>
      <c r="R252" s="9">
        <f t="shared" si="63"/>
        <v>-0.24019013432149752</v>
      </c>
      <c r="S252" s="8">
        <f t="shared" si="64"/>
        <v>-109.60863598315184</v>
      </c>
      <c r="T252" s="8">
        <f t="shared" si="65"/>
        <v>-0.18476164178576732</v>
      </c>
      <c r="U252" s="8">
        <f t="shared" si="66"/>
        <v>-10.10504056228312</v>
      </c>
      <c r="V252" s="8">
        <f t="shared" si="67"/>
        <v>119.71410427605367</v>
      </c>
      <c r="W252" s="8">
        <f t="shared" si="51"/>
        <v>1.2229205695770393</v>
      </c>
      <c r="X252" s="3">
        <f t="shared" si="52"/>
        <v>563.3158197080046</v>
      </c>
      <c r="Y252" s="9">
        <f t="shared" si="53"/>
        <v>1.0138948665976479</v>
      </c>
      <c r="Z252" s="18">
        <v>571.14301787519196</v>
      </c>
      <c r="AA252" s="20">
        <v>97.891970463345899</v>
      </c>
    </row>
    <row r="253" spans="1:27" x14ac:dyDescent="0.45">
      <c r="A253">
        <v>252</v>
      </c>
      <c r="B253">
        <v>61.9</v>
      </c>
      <c r="C253" s="13">
        <f t="shared" si="54"/>
        <v>41.9</v>
      </c>
      <c r="D253">
        <v>113</v>
      </c>
      <c r="E253" s="15">
        <f t="shared" si="55"/>
        <v>23</v>
      </c>
      <c r="F253" s="4">
        <v>1.7332E-2</v>
      </c>
      <c r="G253" s="15">
        <v>32.9</v>
      </c>
      <c r="H253" s="15">
        <v>1.8</v>
      </c>
      <c r="I253" s="11">
        <v>9.1354049742221805E-2</v>
      </c>
      <c r="J253" s="6">
        <v>71000</v>
      </c>
      <c r="K253" s="7">
        <f t="shared" si="56"/>
        <v>2.3E-5</v>
      </c>
      <c r="L253" s="8">
        <f t="shared" si="57"/>
        <v>1.8</v>
      </c>
      <c r="M253" s="5">
        <f t="shared" si="58"/>
        <v>0.54</v>
      </c>
      <c r="N253" s="5">
        <f t="shared" si="59"/>
        <v>0.48600000000000004</v>
      </c>
      <c r="O253" s="3">
        <f t="shared" si="60"/>
        <v>-123.16086</v>
      </c>
      <c r="P253" s="9">
        <f t="shared" si="61"/>
        <v>0.88800405655053116</v>
      </c>
      <c r="Q253" s="9">
        <f t="shared" si="62"/>
        <v>5.7076701061082424</v>
      </c>
      <c r="R253" s="9">
        <f t="shared" si="63"/>
        <v>-0.34697082711904192</v>
      </c>
      <c r="S253" s="8">
        <f t="shared" si="64"/>
        <v>-67.968582197810989</v>
      </c>
      <c r="T253" s="8">
        <f t="shared" si="65"/>
        <v>-0.19276157062168994</v>
      </c>
      <c r="U253" s="8">
        <f t="shared" si="66"/>
        <v>-10.569759455755994</v>
      </c>
      <c r="V253" s="8">
        <f t="shared" si="67"/>
        <v>78.539051310553404</v>
      </c>
      <c r="W253" s="8">
        <f t="shared" si="51"/>
        <v>1.1769544574006767</v>
      </c>
      <c r="X253" s="3">
        <f t="shared" si="52"/>
        <v>738.7853841519543</v>
      </c>
      <c r="Y253" s="9">
        <f t="shared" si="53"/>
        <v>1.0074531502131561</v>
      </c>
      <c r="Z253" s="18">
        <v>744.29166259532303</v>
      </c>
      <c r="AA253" s="20">
        <v>66.730748005329104</v>
      </c>
    </row>
    <row r="254" spans="1:27" x14ac:dyDescent="0.45">
      <c r="A254">
        <v>253</v>
      </c>
      <c r="B254">
        <v>74.3</v>
      </c>
      <c r="C254" s="13">
        <f t="shared" si="54"/>
        <v>54.3</v>
      </c>
      <c r="D254">
        <v>115.2</v>
      </c>
      <c r="E254" s="15">
        <f t="shared" si="55"/>
        <v>25.200000000000003</v>
      </c>
      <c r="F254" s="4">
        <v>2.0909000000000001E-2</v>
      </c>
      <c r="G254" s="15">
        <v>30.7</v>
      </c>
      <c r="H254" s="15">
        <v>1.6</v>
      </c>
      <c r="I254" s="11">
        <v>0.105685465037822</v>
      </c>
      <c r="J254" s="6">
        <v>71000</v>
      </c>
      <c r="K254" s="7">
        <f t="shared" si="56"/>
        <v>2.3E-5</v>
      </c>
      <c r="L254" s="8">
        <f t="shared" si="57"/>
        <v>1.6</v>
      </c>
      <c r="M254" s="5">
        <f t="shared" si="58"/>
        <v>0.42666666666666675</v>
      </c>
      <c r="N254" s="5">
        <f t="shared" si="59"/>
        <v>0.34133333333333343</v>
      </c>
      <c r="O254" s="3">
        <f t="shared" si="60"/>
        <v>-141.87503999999998</v>
      </c>
      <c r="P254" s="9">
        <f t="shared" si="61"/>
        <v>0.75489869464805015</v>
      </c>
      <c r="Q254" s="9">
        <f t="shared" si="62"/>
        <v>4.9338005521534001</v>
      </c>
      <c r="R254" s="9">
        <f t="shared" si="63"/>
        <v>-0.32142023141064496</v>
      </c>
      <c r="S254" s="8">
        <f t="shared" si="64"/>
        <v>-88.244992024506956</v>
      </c>
      <c r="T254" s="8">
        <f t="shared" si="65"/>
        <v>-0.2008876446316531</v>
      </c>
      <c r="U254" s="8">
        <f t="shared" si="66"/>
        <v>-11.56359504410953</v>
      </c>
      <c r="V254" s="8">
        <f t="shared" si="67"/>
        <v>99.809193565377001</v>
      </c>
      <c r="W254" s="8">
        <f t="shared" si="51"/>
        <v>1.1980033505278729</v>
      </c>
      <c r="X254" s="3">
        <f t="shared" si="52"/>
        <v>675.93952471212287</v>
      </c>
      <c r="Y254" s="9">
        <f t="shared" si="53"/>
        <v>1.0088144501955727</v>
      </c>
      <c r="Z254" s="18">
        <v>681.89755998791702</v>
      </c>
      <c r="AA254" s="20">
        <v>83.312950269628502</v>
      </c>
    </row>
    <row r="255" spans="1:27" x14ac:dyDescent="0.45">
      <c r="A255">
        <v>254</v>
      </c>
      <c r="B255">
        <v>81.5</v>
      </c>
      <c r="C255" s="13">
        <f t="shared" si="54"/>
        <v>61.5</v>
      </c>
      <c r="D255">
        <v>121.9</v>
      </c>
      <c r="E255" s="15">
        <f t="shared" si="55"/>
        <v>31.900000000000006</v>
      </c>
      <c r="F255" s="4">
        <v>2.4622000000000002E-2</v>
      </c>
      <c r="G255" s="15">
        <v>34.299999999999997</v>
      </c>
      <c r="H255" s="15">
        <v>1.4</v>
      </c>
      <c r="I255" s="11">
        <v>0.10983720421791</v>
      </c>
      <c r="J255" s="6">
        <v>71000</v>
      </c>
      <c r="K255" s="7">
        <f t="shared" si="56"/>
        <v>2.3E-5</v>
      </c>
      <c r="L255" s="8">
        <f t="shared" si="57"/>
        <v>1.4</v>
      </c>
      <c r="M255" s="5">
        <f t="shared" si="58"/>
        <v>0.32666666666666661</v>
      </c>
      <c r="N255" s="5">
        <f t="shared" si="59"/>
        <v>0.2286666666666666</v>
      </c>
      <c r="O255" s="3">
        <f t="shared" si="60"/>
        <v>-140.60130000000001</v>
      </c>
      <c r="P255" s="9">
        <f t="shared" si="61"/>
        <v>0.28521629830558559</v>
      </c>
      <c r="Q255" s="9">
        <f t="shared" si="62"/>
        <v>2.5848347209655307</v>
      </c>
      <c r="R255" s="9">
        <f t="shared" si="63"/>
        <v>-0.15071922571227589</v>
      </c>
      <c r="S255" s="8">
        <f t="shared" si="64"/>
        <v>-100.25654245563442</v>
      </c>
      <c r="T255" s="8">
        <f t="shared" si="65"/>
        <v>-0.10765658979448278</v>
      </c>
      <c r="U255" s="8">
        <f t="shared" si="66"/>
        <v>-7.9127593498944861</v>
      </c>
      <c r="V255" s="8">
        <f t="shared" si="67"/>
        <v>108.16946252487149</v>
      </c>
      <c r="W255" s="8">
        <f t="shared" si="51"/>
        <v>1.2349538415671355</v>
      </c>
      <c r="X255" s="3">
        <f t="shared" si="52"/>
        <v>667.90864577559239</v>
      </c>
      <c r="Y255" s="9">
        <f t="shared" si="53"/>
        <v>1.0115331990377643</v>
      </c>
      <c r="Z255" s="18">
        <v>675.61176912636597</v>
      </c>
      <c r="AA255" s="20">
        <v>87.589883025592499</v>
      </c>
    </row>
    <row r="256" spans="1:27" x14ac:dyDescent="0.45">
      <c r="A256">
        <v>255</v>
      </c>
      <c r="B256">
        <v>57.4</v>
      </c>
      <c r="C256" s="13">
        <f t="shared" si="54"/>
        <v>37.4</v>
      </c>
      <c r="D256">
        <v>102.3</v>
      </c>
      <c r="E256" s="15">
        <f t="shared" si="55"/>
        <v>12.299999999999997</v>
      </c>
      <c r="F256" s="4">
        <v>1.5055000000000001E-2</v>
      </c>
      <c r="G256" s="15">
        <v>30</v>
      </c>
      <c r="H256" s="15">
        <v>1.1000000000000001</v>
      </c>
      <c r="I256" s="11">
        <v>0.12548862397670699</v>
      </c>
      <c r="J256" s="6">
        <v>71000</v>
      </c>
      <c r="K256" s="7">
        <f t="shared" si="56"/>
        <v>2.3E-5</v>
      </c>
      <c r="L256" s="8">
        <f t="shared" si="57"/>
        <v>1.1000000000000001</v>
      </c>
      <c r="M256" s="5">
        <f t="shared" si="58"/>
        <v>0.20166666666666669</v>
      </c>
      <c r="N256" s="5">
        <f t="shared" si="59"/>
        <v>0.11091666666666671</v>
      </c>
      <c r="O256" s="3">
        <f t="shared" si="60"/>
        <v>-67.181619999999995</v>
      </c>
      <c r="P256" s="9">
        <f t="shared" si="61"/>
        <v>0.76192698537624026</v>
      </c>
      <c r="Q256" s="9">
        <f t="shared" si="62"/>
        <v>2.4347040001204334</v>
      </c>
      <c r="R256" s="9">
        <f t="shared" si="63"/>
        <v>-0.16231360000802883</v>
      </c>
      <c r="S256" s="8">
        <f t="shared" si="64"/>
        <v>-60.397438737177573</v>
      </c>
      <c r="T256" s="8">
        <f t="shared" si="65"/>
        <v>-0.14755781818911712</v>
      </c>
      <c r="U256" s="8">
        <f t="shared" si="66"/>
        <v>-12.072912397291395</v>
      </c>
      <c r="V256" s="8">
        <f t="shared" si="67"/>
        <v>72.470801799637584</v>
      </c>
      <c r="W256" s="8">
        <f t="shared" si="51"/>
        <v>1.3148336757034838</v>
      </c>
      <c r="X256" s="3">
        <f t="shared" si="52"/>
        <v>571.5101169744612</v>
      </c>
      <c r="Y256" s="9">
        <f t="shared" si="53"/>
        <v>1.0069945890919276</v>
      </c>
      <c r="Z256" s="18">
        <v>575.50759540457705</v>
      </c>
      <c r="AA256" s="20">
        <v>55.117847328380201</v>
      </c>
    </row>
    <row r="257" spans="1:27" x14ac:dyDescent="0.45">
      <c r="A257">
        <v>256</v>
      </c>
      <c r="B257">
        <v>85.4</v>
      </c>
      <c r="C257" s="13">
        <f t="shared" si="54"/>
        <v>65.400000000000006</v>
      </c>
      <c r="D257">
        <v>112.2</v>
      </c>
      <c r="E257" s="15">
        <f t="shared" si="55"/>
        <v>22.200000000000003</v>
      </c>
      <c r="F257" s="4">
        <v>2.4008999999999999E-2</v>
      </c>
      <c r="G257" s="15">
        <v>28.3</v>
      </c>
      <c r="H257" s="15">
        <v>1.3</v>
      </c>
      <c r="I257" s="11">
        <v>0.132088482379913</v>
      </c>
      <c r="J257" s="6">
        <v>71000</v>
      </c>
      <c r="K257" s="7">
        <f t="shared" si="56"/>
        <v>2.3E-5</v>
      </c>
      <c r="L257" s="8">
        <f t="shared" si="57"/>
        <v>1.3</v>
      </c>
      <c r="M257" s="5">
        <f t="shared" si="58"/>
        <v>0.28166666666666668</v>
      </c>
      <c r="N257" s="5">
        <f t="shared" si="59"/>
        <v>0.18308333333333338</v>
      </c>
      <c r="O257" s="3">
        <f t="shared" si="60"/>
        <v>-138.83766</v>
      </c>
      <c r="P257" s="9">
        <f t="shared" si="61"/>
        <v>0.73330380234568071</v>
      </c>
      <c r="Q257" s="9">
        <f t="shared" si="62"/>
        <v>3.9205700120220102</v>
      </c>
      <c r="R257" s="9">
        <f t="shared" si="63"/>
        <v>-0.27707208565526575</v>
      </c>
      <c r="S257" s="8">
        <f t="shared" si="64"/>
        <v>-106.27593506129139</v>
      </c>
      <c r="T257" s="8">
        <f t="shared" si="65"/>
        <v>-0.21313237358097364</v>
      </c>
      <c r="U257" s="8">
        <f t="shared" si="66"/>
        <v>-13.919183474634355</v>
      </c>
      <c r="V257" s="8">
        <f t="shared" si="67"/>
        <v>120.19568543043151</v>
      </c>
      <c r="W257" s="8">
        <f t="shared" si="51"/>
        <v>1.2530542965162887</v>
      </c>
      <c r="X257" s="3">
        <f t="shared" si="52"/>
        <v>597.58900703827999</v>
      </c>
      <c r="Y257" s="9">
        <f t="shared" si="53"/>
        <v>1.0089613072065078</v>
      </c>
      <c r="Z257" s="18">
        <v>602.94418571358199</v>
      </c>
      <c r="AA257" s="20">
        <v>95.922168548160002</v>
      </c>
    </row>
    <row r="258" spans="1:27" x14ac:dyDescent="0.45">
      <c r="A258">
        <v>257</v>
      </c>
      <c r="B258">
        <v>88.1</v>
      </c>
      <c r="C258" s="13">
        <f t="shared" si="54"/>
        <v>68.099999999999994</v>
      </c>
      <c r="D258">
        <v>128.4</v>
      </c>
      <c r="E258" s="15">
        <f t="shared" si="55"/>
        <v>38.400000000000006</v>
      </c>
      <c r="F258" s="4">
        <v>1.7677999999999999E-2</v>
      </c>
      <c r="G258" s="15">
        <v>21.4</v>
      </c>
      <c r="H258" s="15">
        <v>1.8</v>
      </c>
      <c r="I258" s="11">
        <v>8.0379433929920197E-2</v>
      </c>
      <c r="J258" s="6">
        <v>71000</v>
      </c>
      <c r="K258" s="7">
        <f t="shared" si="56"/>
        <v>2.3E-5</v>
      </c>
      <c r="L258" s="8">
        <f t="shared" si="57"/>
        <v>1.8</v>
      </c>
      <c r="M258" s="5">
        <f t="shared" si="58"/>
        <v>0.54</v>
      </c>
      <c r="N258" s="5">
        <f t="shared" si="59"/>
        <v>0.48600000000000004</v>
      </c>
      <c r="O258" s="3">
        <f t="shared" si="60"/>
        <v>-200.17313999999999</v>
      </c>
      <c r="P258" s="9">
        <f t="shared" si="61"/>
        <v>0.93024717127206547</v>
      </c>
      <c r="Q258" s="9">
        <f t="shared" si="62"/>
        <v>6.1826843313402797</v>
      </c>
      <c r="R258" s="9">
        <f t="shared" si="63"/>
        <v>-0.57782096554582074</v>
      </c>
      <c r="S258" s="8">
        <f t="shared" si="64"/>
        <v>-110.80228409898788</v>
      </c>
      <c r="T258" s="8">
        <f t="shared" si="65"/>
        <v>-0.32101164752545597</v>
      </c>
      <c r="U258" s="8">
        <f t="shared" si="66"/>
        <v>-11.449415428407928</v>
      </c>
      <c r="V258" s="8">
        <f t="shared" si="67"/>
        <v>122.25296390178117</v>
      </c>
      <c r="W258" s="8">
        <f t="shared" ref="W258:W321" si="68">V258/AA258</f>
        <v>1.1132719417512691</v>
      </c>
      <c r="X258" s="3">
        <f t="shared" ref="X258:X321" si="69">((3*10+H258/COS(RADIANS(E258)))*(3+3)+3*G258*H258)*2</f>
        <v>618.68179702418934</v>
      </c>
      <c r="Y258" s="9">
        <f t="shared" ref="Y258:Y321" si="70">Z258/X258</f>
        <v>1.0162569003157749</v>
      </c>
      <c r="Z258" s="18">
        <v>628.73964532559603</v>
      </c>
      <c r="AA258" s="20">
        <v>109.81410679359</v>
      </c>
    </row>
    <row r="259" spans="1:27" x14ac:dyDescent="0.45">
      <c r="A259">
        <v>258</v>
      </c>
      <c r="B259">
        <v>86.7</v>
      </c>
      <c r="C259" s="13">
        <f t="shared" ref="C259:C322" si="71">B259-20</f>
        <v>66.7</v>
      </c>
      <c r="D259">
        <v>118.4</v>
      </c>
      <c r="E259" s="15">
        <f t="shared" ref="E259:E322" si="72">D259-90</f>
        <v>28.400000000000006</v>
      </c>
      <c r="F259" s="4">
        <v>2.6433999999999999E-2</v>
      </c>
      <c r="G259" s="15">
        <v>32.700000000000003</v>
      </c>
      <c r="H259" s="15">
        <v>1.5</v>
      </c>
      <c r="I259" s="11">
        <v>0.124716080725193</v>
      </c>
      <c r="J259" s="6">
        <v>71000</v>
      </c>
      <c r="K259" s="7">
        <f t="shared" si="56"/>
        <v>2.3E-5</v>
      </c>
      <c r="L259" s="8">
        <f t="shared" si="57"/>
        <v>1.5</v>
      </c>
      <c r="M259" s="5">
        <f t="shared" si="58"/>
        <v>0.375</v>
      </c>
      <c r="N259" s="5">
        <f t="shared" si="59"/>
        <v>0.28125</v>
      </c>
      <c r="O259" s="3">
        <f t="shared" si="60"/>
        <v>-163.38165000000001</v>
      </c>
      <c r="P259" s="9">
        <f t="shared" si="61"/>
        <v>0.53218588386455234</v>
      </c>
      <c r="Q259" s="9">
        <f t="shared" si="62"/>
        <v>4.1385200129950945</v>
      </c>
      <c r="R259" s="9">
        <f t="shared" si="63"/>
        <v>-0.25312049009144311</v>
      </c>
      <c r="S259" s="8">
        <f t="shared" si="64"/>
        <v>-108.60900896450586</v>
      </c>
      <c r="T259" s="8">
        <f t="shared" si="65"/>
        <v>-0.16874699339429541</v>
      </c>
      <c r="U259" s="8">
        <f t="shared" si="66"/>
        <v>-11.036053367986923</v>
      </c>
      <c r="V259" s="8">
        <f t="shared" si="67"/>
        <v>119.64541933224783</v>
      </c>
      <c r="W259" s="8">
        <f t="shared" si="68"/>
        <v>1.2158492006584483</v>
      </c>
      <c r="X259" s="3">
        <f t="shared" si="69"/>
        <v>674.76271722051592</v>
      </c>
      <c r="Y259" s="9">
        <f t="shared" si="70"/>
        <v>1.0099549844336375</v>
      </c>
      <c r="Z259" s="18">
        <v>681.47996956684506</v>
      </c>
      <c r="AA259" s="20">
        <v>98.404818021390597</v>
      </c>
    </row>
    <row r="260" spans="1:27" x14ac:dyDescent="0.45">
      <c r="A260">
        <v>259</v>
      </c>
      <c r="B260">
        <v>58.2</v>
      </c>
      <c r="C260" s="13">
        <f t="shared" si="71"/>
        <v>38.200000000000003</v>
      </c>
      <c r="D260">
        <v>102</v>
      </c>
      <c r="E260" s="15">
        <f t="shared" si="72"/>
        <v>12</v>
      </c>
      <c r="F260" s="4">
        <v>1.6754999999999999E-2</v>
      </c>
      <c r="G260" s="15">
        <v>33.200000000000003</v>
      </c>
      <c r="H260" s="15">
        <v>1.6</v>
      </c>
      <c r="I260" s="11">
        <v>0.13863492012023901</v>
      </c>
      <c r="J260" s="6">
        <v>71000</v>
      </c>
      <c r="K260" s="7">
        <f t="shared" si="56"/>
        <v>2.3E-5</v>
      </c>
      <c r="L260" s="8">
        <f t="shared" si="57"/>
        <v>1.6</v>
      </c>
      <c r="M260" s="5">
        <f t="shared" si="58"/>
        <v>0.42666666666666675</v>
      </c>
      <c r="N260" s="5">
        <f t="shared" si="59"/>
        <v>0.34133333333333343</v>
      </c>
      <c r="O260" s="3">
        <f t="shared" si="60"/>
        <v>-99.808960000000013</v>
      </c>
      <c r="P260" s="9">
        <f t="shared" si="61"/>
        <v>2.0592730820836764</v>
      </c>
      <c r="Q260" s="9">
        <f t="shared" si="62"/>
        <v>7.1072393426351592</v>
      </c>
      <c r="R260" s="9">
        <f t="shared" si="63"/>
        <v>-0.42814694835151568</v>
      </c>
      <c r="S260" s="8">
        <f t="shared" si="64"/>
        <v>-61.121679359690091</v>
      </c>
      <c r="T260" s="8">
        <f t="shared" si="65"/>
        <v>-0.26759184271969727</v>
      </c>
      <c r="U260" s="8">
        <f t="shared" si="66"/>
        <v>-16.657592209301157</v>
      </c>
      <c r="V260" s="8">
        <f t="shared" si="67"/>
        <v>77.780652491386064</v>
      </c>
      <c r="W260" s="8">
        <f t="shared" si="68"/>
        <v>1.2466433289460557</v>
      </c>
      <c r="X260" s="3">
        <f t="shared" si="69"/>
        <v>698.34893942140866</v>
      </c>
      <c r="Y260" s="9">
        <f t="shared" si="70"/>
        <v>1.0056845560124876</v>
      </c>
      <c r="Z260" s="18">
        <v>702.318743083811</v>
      </c>
      <c r="AA260" s="20">
        <v>62.392065705869399</v>
      </c>
    </row>
    <row r="261" spans="1:27" x14ac:dyDescent="0.45">
      <c r="A261">
        <v>260</v>
      </c>
      <c r="B261">
        <v>59</v>
      </c>
      <c r="C261" s="13">
        <f t="shared" si="71"/>
        <v>39</v>
      </c>
      <c r="D261">
        <v>109.4</v>
      </c>
      <c r="E261" s="15">
        <f t="shared" si="72"/>
        <v>19.400000000000006</v>
      </c>
      <c r="F261" s="4">
        <v>1.2648E-2</v>
      </c>
      <c r="G261" s="15">
        <v>23.8</v>
      </c>
      <c r="H261" s="15">
        <v>2</v>
      </c>
      <c r="I261" s="11">
        <v>7.59636536240577E-2</v>
      </c>
      <c r="J261" s="6">
        <v>71000</v>
      </c>
      <c r="K261" s="7">
        <f t="shared" ref="K261:K324" si="73">23*10^-6</f>
        <v>2.3E-5</v>
      </c>
      <c r="L261" s="8">
        <f t="shared" ref="L261:L324" si="74">H261</f>
        <v>2</v>
      </c>
      <c r="M261" s="5">
        <f t="shared" ref="M261:M324" si="75">H261^2/6</f>
        <v>0.66666666666666663</v>
      </c>
      <c r="N261" s="5">
        <f t="shared" ref="N261:N324" si="76">H261^3/12</f>
        <v>0.66666666666666663</v>
      </c>
      <c r="O261" s="3">
        <f t="shared" ref="O261:O324" si="77">-J261*L261*K261*C261</f>
        <v>-127.374</v>
      </c>
      <c r="P261" s="9">
        <f t="shared" ref="P261:P324" si="78">-(12*F261*J261*L261*N261+12*O261*N261*G261*COS(RADIANS(E261)))/(12*N261*G261*COS(RADIANS(E261))^2+L261*G261^3*SIN(RADIANS(E261))^2)</f>
        <v>2.7055920955199491</v>
      </c>
      <c r="Q261" s="9">
        <f t="shared" ref="Q261:Q324" si="79">-(6*F261*J261*L261*N261*SIN(RADIANS(E261))+6*O261*N261*G261*SIN(RADIANS(E261))*COS(RADIANS(E261)))/(12*N261*COS(RADIANS(E261))^2+L261*G261^2*SIN(RADIANS(E261))^2)</f>
        <v>10.694441141075735</v>
      </c>
      <c r="R261" s="9">
        <f t="shared" ref="R261:R324" si="80">-P261*SIN(RADIANS(E261))</f>
        <v>-0.89869253286350725</v>
      </c>
      <c r="S261" s="8">
        <f t="shared" ref="S261:S324" si="81">(O261+P261*COS(RADIANS(E261)))/L261</f>
        <v>-62.411012116170824</v>
      </c>
      <c r="T261" s="8">
        <f t="shared" ref="T261:T324" si="82">R261/L261</f>
        <v>-0.44934626643175363</v>
      </c>
      <c r="U261" s="8">
        <f t="shared" ref="U261:U324" si="83">(Q261-P261*G261*SIN(RADIANS(E261)))/M261</f>
        <v>-16.041661711613603</v>
      </c>
      <c r="V261" s="8">
        <f t="shared" ref="V261:V324" si="84">SQRT((S261+U261)^2+3*T261^2)</f>
        <v>78.45653425260511</v>
      </c>
      <c r="W261" s="8">
        <f t="shared" si="68"/>
        <v>1.1300264390103429</v>
      </c>
      <c r="X261" s="3">
        <f t="shared" si="69"/>
        <v>671.04468137801382</v>
      </c>
      <c r="Y261" s="9">
        <f t="shared" si="70"/>
        <v>1.0072697256964134</v>
      </c>
      <c r="Z261" s="18">
        <v>675.92299214166906</v>
      </c>
      <c r="AA261" s="20">
        <v>69.428936832058497</v>
      </c>
    </row>
    <row r="262" spans="1:27" x14ac:dyDescent="0.45">
      <c r="A262">
        <v>261</v>
      </c>
      <c r="B262">
        <v>73.2</v>
      </c>
      <c r="C262" s="13">
        <f t="shared" si="71"/>
        <v>53.2</v>
      </c>
      <c r="D262">
        <v>108.7</v>
      </c>
      <c r="E262" s="15">
        <f t="shared" si="72"/>
        <v>18.700000000000003</v>
      </c>
      <c r="F262" s="4">
        <v>1.9035E-2</v>
      </c>
      <c r="G262" s="15">
        <v>26.8</v>
      </c>
      <c r="H262" s="15">
        <v>1.7</v>
      </c>
      <c r="I262" s="11">
        <v>0.11667133122682501</v>
      </c>
      <c r="J262" s="6">
        <v>71000</v>
      </c>
      <c r="K262" s="7">
        <f t="shared" si="73"/>
        <v>2.3E-5</v>
      </c>
      <c r="L262" s="8">
        <f t="shared" si="74"/>
        <v>1.7</v>
      </c>
      <c r="M262" s="5">
        <f t="shared" si="75"/>
        <v>0.48166666666666663</v>
      </c>
      <c r="N262" s="5">
        <f t="shared" si="76"/>
        <v>0.4094166666666666</v>
      </c>
      <c r="O262" s="3">
        <f t="shared" si="77"/>
        <v>-147.68852000000001</v>
      </c>
      <c r="P262" s="9">
        <f t="shared" si="78"/>
        <v>2.0482471670790101</v>
      </c>
      <c r="Q262" s="9">
        <f t="shared" si="79"/>
        <v>8.7997083059242698</v>
      </c>
      <c r="R262" s="9">
        <f t="shared" si="80"/>
        <v>-0.6566946496958409</v>
      </c>
      <c r="S262" s="8">
        <f t="shared" si="81"/>
        <v>-85.734352489399171</v>
      </c>
      <c r="T262" s="8">
        <f t="shared" si="82"/>
        <v>-0.3862909704093182</v>
      </c>
      <c r="U262" s="8">
        <f t="shared" si="83"/>
        <v>-18.269290600534809</v>
      </c>
      <c r="V262" s="8">
        <f t="shared" si="84"/>
        <v>104.00579521411214</v>
      </c>
      <c r="W262" s="8">
        <f t="shared" si="68"/>
        <v>1.188256373916156</v>
      </c>
      <c r="X262" s="3">
        <f t="shared" si="69"/>
        <v>654.89692847225388</v>
      </c>
      <c r="Y262" s="9">
        <f t="shared" si="70"/>
        <v>1.0072854094846702</v>
      </c>
      <c r="Z262" s="18">
        <v>659.66812076642702</v>
      </c>
      <c r="AA262" s="20">
        <v>87.528076850401007</v>
      </c>
    </row>
    <row r="263" spans="1:27" x14ac:dyDescent="0.45">
      <c r="A263">
        <v>262</v>
      </c>
      <c r="B263">
        <v>82.6</v>
      </c>
      <c r="C263" s="13">
        <f t="shared" si="71"/>
        <v>62.599999999999994</v>
      </c>
      <c r="D263">
        <v>106.7</v>
      </c>
      <c r="E263" s="15">
        <f t="shared" si="72"/>
        <v>16.700000000000003</v>
      </c>
      <c r="F263" s="4">
        <v>2.8001000000000002E-2</v>
      </c>
      <c r="G263" s="15">
        <v>34.700000000000003</v>
      </c>
      <c r="H263" s="15">
        <v>1.2</v>
      </c>
      <c r="I263" s="11">
        <v>0.182452023029327</v>
      </c>
      <c r="J263" s="6">
        <v>71000</v>
      </c>
      <c r="K263" s="7">
        <f t="shared" si="73"/>
        <v>2.3E-5</v>
      </c>
      <c r="L263" s="8">
        <f t="shared" si="74"/>
        <v>1.2</v>
      </c>
      <c r="M263" s="5">
        <f t="shared" si="75"/>
        <v>0.24</v>
      </c>
      <c r="N263" s="5">
        <f t="shared" si="76"/>
        <v>0.14399999999999999</v>
      </c>
      <c r="O263" s="3">
        <f t="shared" si="77"/>
        <v>-122.67095999999999</v>
      </c>
      <c r="P263" s="9">
        <f t="shared" si="78"/>
        <v>0.69670583860686564</v>
      </c>
      <c r="Q263" s="9">
        <f t="shared" si="79"/>
        <v>3.4735697965823147</v>
      </c>
      <c r="R263" s="9">
        <f t="shared" si="80"/>
        <v>-0.20020575196439849</v>
      </c>
      <c r="S263" s="8">
        <f t="shared" si="81"/>
        <v>-101.66969956291022</v>
      </c>
      <c r="T263" s="8">
        <f t="shared" si="82"/>
        <v>-0.16683812663699876</v>
      </c>
      <c r="U263" s="8">
        <f t="shared" si="83"/>
        <v>-14.473207485759641</v>
      </c>
      <c r="V263" s="8">
        <f t="shared" si="84"/>
        <v>116.14326654006881</v>
      </c>
      <c r="W263" s="8">
        <f t="shared" si="68"/>
        <v>1.2740224445739394</v>
      </c>
      <c r="X263" s="3">
        <f t="shared" si="69"/>
        <v>624.87410086680575</v>
      </c>
      <c r="Y263" s="9">
        <f t="shared" si="70"/>
        <v>1.0071861902380372</v>
      </c>
      <c r="Z263" s="18">
        <v>629.36456503045702</v>
      </c>
      <c r="AA263" s="20">
        <v>91.162653401219799</v>
      </c>
    </row>
    <row r="264" spans="1:27" x14ac:dyDescent="0.45">
      <c r="A264">
        <v>263</v>
      </c>
      <c r="B264">
        <v>88.5</v>
      </c>
      <c r="C264" s="13">
        <f t="shared" si="71"/>
        <v>68.5</v>
      </c>
      <c r="D264">
        <v>104.1</v>
      </c>
      <c r="E264" s="15">
        <f t="shared" si="72"/>
        <v>14.099999999999994</v>
      </c>
      <c r="F264" s="4">
        <v>2.6119E-2</v>
      </c>
      <c r="G264" s="15">
        <v>28.3</v>
      </c>
      <c r="H264" s="15">
        <v>1</v>
      </c>
      <c r="I264" s="11">
        <v>0.197558984160423</v>
      </c>
      <c r="J264" s="6">
        <v>71000</v>
      </c>
      <c r="K264" s="7">
        <f t="shared" si="73"/>
        <v>2.3E-5</v>
      </c>
      <c r="L264" s="8">
        <f t="shared" si="74"/>
        <v>1</v>
      </c>
      <c r="M264" s="5">
        <f t="shared" si="75"/>
        <v>0.16666666666666666</v>
      </c>
      <c r="N264" s="5">
        <f t="shared" si="76"/>
        <v>8.3333333333333329E-2</v>
      </c>
      <c r="O264" s="3">
        <f t="shared" si="77"/>
        <v>-111.8605</v>
      </c>
      <c r="P264" s="9">
        <f t="shared" si="78"/>
        <v>0.88632725728441231</v>
      </c>
      <c r="Q264" s="9">
        <f t="shared" si="79"/>
        <v>3.0553051469990518</v>
      </c>
      <c r="R264" s="9">
        <f t="shared" si="80"/>
        <v>-0.21592262522961503</v>
      </c>
      <c r="S264" s="8">
        <f t="shared" si="81"/>
        <v>-111.00087599677576</v>
      </c>
      <c r="T264" s="8">
        <f t="shared" si="82"/>
        <v>-0.21592262522961503</v>
      </c>
      <c r="U264" s="8">
        <f t="shared" si="83"/>
        <v>-18.331830881994321</v>
      </c>
      <c r="V264" s="8">
        <f t="shared" si="84"/>
        <v>129.33324760605882</v>
      </c>
      <c r="W264" s="8">
        <f t="shared" si="68"/>
        <v>1.3170450769584117</v>
      </c>
      <c r="X264" s="3">
        <f t="shared" si="69"/>
        <v>542.17276652061855</v>
      </c>
      <c r="Y264" s="9">
        <f t="shared" si="70"/>
        <v>1.0077081747460281</v>
      </c>
      <c r="Z264" s="18">
        <v>546.35192894749696</v>
      </c>
      <c r="AA264" s="20">
        <v>98.199560416520796</v>
      </c>
    </row>
    <row r="265" spans="1:27" x14ac:dyDescent="0.45">
      <c r="A265">
        <v>264</v>
      </c>
      <c r="B265">
        <v>44.5</v>
      </c>
      <c r="C265" s="13">
        <f t="shared" si="71"/>
        <v>24.5</v>
      </c>
      <c r="D265">
        <v>113.1</v>
      </c>
      <c r="E265" s="15">
        <f t="shared" si="72"/>
        <v>23.099999999999994</v>
      </c>
      <c r="F265" s="4">
        <v>7.7130000000000002E-3</v>
      </c>
      <c r="G265" s="15">
        <v>23.5</v>
      </c>
      <c r="H265" s="15">
        <v>1.7</v>
      </c>
      <c r="I265" s="11">
        <v>4.2301438748836503E-2</v>
      </c>
      <c r="J265" s="6">
        <v>71000</v>
      </c>
      <c r="K265" s="7">
        <f t="shared" si="73"/>
        <v>2.3E-5</v>
      </c>
      <c r="L265" s="8">
        <f t="shared" si="74"/>
        <v>1.7</v>
      </c>
      <c r="M265" s="5">
        <f t="shared" si="75"/>
        <v>0.48166666666666663</v>
      </c>
      <c r="N265" s="5">
        <f t="shared" si="76"/>
        <v>0.4094166666666666</v>
      </c>
      <c r="O265" s="3">
        <f t="shared" si="77"/>
        <v>-68.014449999999997</v>
      </c>
      <c r="P265" s="9">
        <f t="shared" si="78"/>
        <v>0.75828437900367585</v>
      </c>
      <c r="Q265" s="9">
        <f t="shared" si="79"/>
        <v>3.4956615051799358</v>
      </c>
      <c r="R265" s="9">
        <f t="shared" si="80"/>
        <v>-0.2975031068238243</v>
      </c>
      <c r="S265" s="8">
        <f t="shared" si="81"/>
        <v>-39.598213957123036</v>
      </c>
      <c r="T265" s="8">
        <f t="shared" si="82"/>
        <v>-0.17500182754342605</v>
      </c>
      <c r="U265" s="8">
        <f t="shared" si="83"/>
        <v>-7.2574287304773737</v>
      </c>
      <c r="V265" s="8">
        <f t="shared" si="84"/>
        <v>46.856623102684345</v>
      </c>
      <c r="W265" s="8">
        <f t="shared" si="68"/>
        <v>1.1729310978737799</v>
      </c>
      <c r="X265" s="3">
        <f t="shared" si="69"/>
        <v>621.87821616411338</v>
      </c>
      <c r="Y265" s="9">
        <f t="shared" si="70"/>
        <v>1.0088854188145213</v>
      </c>
      <c r="Z265" s="18">
        <v>627.40386456635895</v>
      </c>
      <c r="AA265" s="20">
        <v>39.948316817265102</v>
      </c>
    </row>
    <row r="266" spans="1:27" x14ac:dyDescent="0.45">
      <c r="A266">
        <v>265</v>
      </c>
      <c r="B266">
        <v>79.5</v>
      </c>
      <c r="C266" s="13">
        <f t="shared" si="71"/>
        <v>59.5</v>
      </c>
      <c r="D266">
        <v>107.9</v>
      </c>
      <c r="E266" s="15">
        <f t="shared" si="72"/>
        <v>17.900000000000006</v>
      </c>
      <c r="F266" s="4">
        <v>2.2724000000000001E-2</v>
      </c>
      <c r="G266" s="15">
        <v>28.9</v>
      </c>
      <c r="H266" s="15">
        <v>1.6</v>
      </c>
      <c r="I266" s="11">
        <v>0.14261581003665899</v>
      </c>
      <c r="J266" s="6">
        <v>71000</v>
      </c>
      <c r="K266" s="7">
        <f t="shared" si="73"/>
        <v>2.3E-5</v>
      </c>
      <c r="L266" s="8">
        <f t="shared" si="74"/>
        <v>1.6</v>
      </c>
      <c r="M266" s="5">
        <f t="shared" si="75"/>
        <v>0.42666666666666675</v>
      </c>
      <c r="N266" s="5">
        <f t="shared" si="76"/>
        <v>0.34133333333333343</v>
      </c>
      <c r="O266" s="3">
        <f t="shared" si="77"/>
        <v>-155.4616</v>
      </c>
      <c r="P266" s="9">
        <f t="shared" si="78"/>
        <v>1.8474680211317038</v>
      </c>
      <c r="Q266" s="9">
        <f t="shared" si="79"/>
        <v>8.2051654996675598</v>
      </c>
      <c r="R266" s="9">
        <f t="shared" si="80"/>
        <v>-0.56783152246834312</v>
      </c>
      <c r="S266" s="8">
        <f t="shared" si="81"/>
        <v>-96.064724856090535</v>
      </c>
      <c r="T266" s="8">
        <f t="shared" si="82"/>
        <v>-0.35489470154271441</v>
      </c>
      <c r="U266" s="8">
        <f t="shared" si="83"/>
        <v>-19.230856639845832</v>
      </c>
      <c r="V266" s="8">
        <f t="shared" si="84"/>
        <v>115.29722010193332</v>
      </c>
      <c r="W266" s="8">
        <f t="shared" si="68"/>
        <v>1.217033646512282</v>
      </c>
      <c r="X266" s="3">
        <f t="shared" si="69"/>
        <v>657.61666342059789</v>
      </c>
      <c r="Y266" s="9">
        <f t="shared" si="70"/>
        <v>1.0070777687371484</v>
      </c>
      <c r="Z266" s="18">
        <v>662.271122081984</v>
      </c>
      <c r="AA266" s="20">
        <v>94.736263399411101</v>
      </c>
    </row>
    <row r="267" spans="1:27" x14ac:dyDescent="0.45">
      <c r="A267">
        <v>266</v>
      </c>
      <c r="B267">
        <v>79.7</v>
      </c>
      <c r="C267" s="13">
        <f t="shared" si="71"/>
        <v>59.7</v>
      </c>
      <c r="D267">
        <v>108.2</v>
      </c>
      <c r="E267" s="15">
        <f t="shared" si="72"/>
        <v>18.200000000000003</v>
      </c>
      <c r="F267" s="4">
        <v>2.3866999999999999E-2</v>
      </c>
      <c r="G267" s="15">
        <v>30.6</v>
      </c>
      <c r="H267" s="15">
        <v>1.2</v>
      </c>
      <c r="I267" s="11">
        <v>0.14819182455539701</v>
      </c>
      <c r="J267" s="6">
        <v>71000</v>
      </c>
      <c r="K267" s="7">
        <f t="shared" si="73"/>
        <v>2.3E-5</v>
      </c>
      <c r="L267" s="8">
        <f t="shared" si="74"/>
        <v>1.2</v>
      </c>
      <c r="M267" s="5">
        <f t="shared" si="75"/>
        <v>0.24</v>
      </c>
      <c r="N267" s="5">
        <f t="shared" si="76"/>
        <v>0.14399999999999999</v>
      </c>
      <c r="O267" s="3">
        <f t="shared" si="77"/>
        <v>-116.98812000000001</v>
      </c>
      <c r="P267" s="9">
        <f t="shared" si="78"/>
        <v>0.69450983707461533</v>
      </c>
      <c r="Q267" s="9">
        <f t="shared" si="79"/>
        <v>3.3188710025402526</v>
      </c>
      <c r="R267" s="9">
        <f t="shared" si="80"/>
        <v>-0.21691967336864393</v>
      </c>
      <c r="S267" s="8">
        <f t="shared" si="81"/>
        <v>-96.940295887725156</v>
      </c>
      <c r="T267" s="8">
        <f t="shared" si="82"/>
        <v>-0.18076639447386994</v>
      </c>
      <c r="U267" s="8">
        <f t="shared" si="83"/>
        <v>-13.828629177251049</v>
      </c>
      <c r="V267" s="8">
        <f t="shared" si="84"/>
        <v>110.76936755944048</v>
      </c>
      <c r="W267" s="8">
        <f t="shared" si="68"/>
        <v>1.281423746990874</v>
      </c>
      <c r="X267" s="3">
        <f t="shared" si="69"/>
        <v>595.4783406868537</v>
      </c>
      <c r="Y267" s="9">
        <f t="shared" si="70"/>
        <v>1.0078886673274783</v>
      </c>
      <c r="Z267" s="18">
        <v>600.17587121725103</v>
      </c>
      <c r="AA267" s="20">
        <v>86.4424183019525</v>
      </c>
    </row>
    <row r="268" spans="1:27" x14ac:dyDescent="0.45">
      <c r="A268">
        <v>267</v>
      </c>
      <c r="B268">
        <v>68.2</v>
      </c>
      <c r="C268" s="13">
        <f t="shared" si="71"/>
        <v>48.2</v>
      </c>
      <c r="D268">
        <v>102</v>
      </c>
      <c r="E268" s="15">
        <f t="shared" si="72"/>
        <v>12</v>
      </c>
      <c r="F268" s="4">
        <v>1.8776000000000001E-2</v>
      </c>
      <c r="G268" s="15">
        <v>28.8</v>
      </c>
      <c r="H268" s="15">
        <v>1.1000000000000001</v>
      </c>
      <c r="I268" s="11">
        <v>0.159904479980468</v>
      </c>
      <c r="J268" s="6">
        <v>71000</v>
      </c>
      <c r="K268" s="7">
        <f t="shared" si="73"/>
        <v>2.3E-5</v>
      </c>
      <c r="L268" s="8">
        <f t="shared" si="74"/>
        <v>1.1000000000000001</v>
      </c>
      <c r="M268" s="5">
        <f t="shared" si="75"/>
        <v>0.20166666666666669</v>
      </c>
      <c r="N268" s="5">
        <f t="shared" si="76"/>
        <v>0.11091666666666671</v>
      </c>
      <c r="O268" s="3">
        <f t="shared" si="77"/>
        <v>-86.581659999999999</v>
      </c>
      <c r="P268" s="9">
        <f t="shared" si="78"/>
        <v>1.1040994944548079</v>
      </c>
      <c r="Q268" s="9">
        <f t="shared" si="79"/>
        <v>3.3055947752131076</v>
      </c>
      <c r="R268" s="9">
        <f t="shared" si="80"/>
        <v>-0.22955519272313243</v>
      </c>
      <c r="S268" s="8">
        <f t="shared" si="81"/>
        <v>-77.728807025934202</v>
      </c>
      <c r="T268" s="8">
        <f t="shared" si="82"/>
        <v>-0.20868653883921129</v>
      </c>
      <c r="U268" s="8">
        <f t="shared" si="83"/>
        <v>-16.391379050643497</v>
      </c>
      <c r="V268" s="8">
        <f t="shared" si="84"/>
        <v>94.120880134559343</v>
      </c>
      <c r="W268" s="8">
        <f t="shared" si="68"/>
        <v>1.3281843882302464</v>
      </c>
      <c r="X268" s="3">
        <f t="shared" si="69"/>
        <v>563.57489585221845</v>
      </c>
      <c r="Y268" s="9">
        <f t="shared" si="70"/>
        <v>1.007043968231407</v>
      </c>
      <c r="Z268" s="18">
        <v>567.54469951461999</v>
      </c>
      <c r="AA268" s="20">
        <v>70.864317461201097</v>
      </c>
    </row>
    <row r="269" spans="1:27" x14ac:dyDescent="0.45">
      <c r="A269">
        <v>268</v>
      </c>
      <c r="B269">
        <v>54.2</v>
      </c>
      <c r="C269" s="13">
        <f t="shared" si="71"/>
        <v>34.200000000000003</v>
      </c>
      <c r="D269">
        <v>123.9</v>
      </c>
      <c r="E269" s="15">
        <f t="shared" si="72"/>
        <v>33.900000000000006</v>
      </c>
      <c r="F269" s="4">
        <v>1.1174E-2</v>
      </c>
      <c r="G269" s="15">
        <v>27.3</v>
      </c>
      <c r="H269" s="15">
        <v>1.4</v>
      </c>
      <c r="I269" s="11">
        <v>5.0448082387447302E-2</v>
      </c>
      <c r="J269" s="6">
        <v>71000</v>
      </c>
      <c r="K269" s="7">
        <f t="shared" si="73"/>
        <v>2.3E-5</v>
      </c>
      <c r="L269" s="8">
        <f t="shared" si="74"/>
        <v>1.4</v>
      </c>
      <c r="M269" s="5">
        <f t="shared" si="75"/>
        <v>0.32666666666666661</v>
      </c>
      <c r="N269" s="5">
        <f t="shared" si="76"/>
        <v>0.2286666666666666</v>
      </c>
      <c r="O269" s="3">
        <f t="shared" si="77"/>
        <v>-78.188040000000001</v>
      </c>
      <c r="P269" s="9">
        <f t="shared" si="78"/>
        <v>0.20350341059365532</v>
      </c>
      <c r="Q269" s="9">
        <f t="shared" si="79"/>
        <v>1.5493163856984036</v>
      </c>
      <c r="R269" s="9">
        <f t="shared" si="80"/>
        <v>-0.11350303191929692</v>
      </c>
      <c r="S269" s="8">
        <f t="shared" si="81"/>
        <v>-55.727949763677472</v>
      </c>
      <c r="T269" s="8">
        <f t="shared" si="82"/>
        <v>-8.1073594228069229E-2</v>
      </c>
      <c r="U269" s="8">
        <f t="shared" si="83"/>
        <v>-4.74280526234205</v>
      </c>
      <c r="V269" s="8">
        <f t="shared" si="84"/>
        <v>60.470918069762334</v>
      </c>
      <c r="W269" s="8">
        <f t="shared" si="68"/>
        <v>1.219679161507661</v>
      </c>
      <c r="X269" s="3">
        <f t="shared" si="69"/>
        <v>609.56066426687858</v>
      </c>
      <c r="Y269" s="9">
        <f t="shared" si="70"/>
        <v>1.0136965269283784</v>
      </c>
      <c r="Z269" s="18">
        <v>617.90952831949005</v>
      </c>
      <c r="AA269" s="20">
        <v>49.579364785583003</v>
      </c>
    </row>
    <row r="270" spans="1:27" x14ac:dyDescent="0.45">
      <c r="A270">
        <v>269</v>
      </c>
      <c r="B270">
        <v>83.5</v>
      </c>
      <c r="C270" s="13">
        <f t="shared" si="71"/>
        <v>63.5</v>
      </c>
      <c r="D270">
        <v>125.3</v>
      </c>
      <c r="E270" s="15">
        <f t="shared" si="72"/>
        <v>35.299999999999997</v>
      </c>
      <c r="F270" s="4">
        <v>2.2304000000000001E-2</v>
      </c>
      <c r="G270" s="15">
        <v>30.4</v>
      </c>
      <c r="H270" s="15">
        <v>1.3</v>
      </c>
      <c r="I270" s="11">
        <v>9.7892433404922402E-2</v>
      </c>
      <c r="J270" s="6">
        <v>71000</v>
      </c>
      <c r="K270" s="7">
        <f t="shared" si="73"/>
        <v>2.3E-5</v>
      </c>
      <c r="L270" s="8">
        <f t="shared" si="74"/>
        <v>1.3</v>
      </c>
      <c r="M270" s="5">
        <f t="shared" si="75"/>
        <v>0.28166666666666668</v>
      </c>
      <c r="N270" s="5">
        <f t="shared" si="76"/>
        <v>0.18308333333333338</v>
      </c>
      <c r="O270" s="3">
        <f t="shared" si="77"/>
        <v>-134.80414999999999</v>
      </c>
      <c r="P270" s="9">
        <f t="shared" si="78"/>
        <v>0.23080947079054012</v>
      </c>
      <c r="Q270" s="9">
        <f t="shared" si="79"/>
        <v>2.0273001896387806</v>
      </c>
      <c r="R270" s="9">
        <f t="shared" si="80"/>
        <v>-0.13337501247623557</v>
      </c>
      <c r="S270" s="8">
        <f t="shared" si="81"/>
        <v>-103.55059824210871</v>
      </c>
      <c r="T270" s="8">
        <f t="shared" si="82"/>
        <v>-0.10259616344325813</v>
      </c>
      <c r="U270" s="8">
        <f t="shared" si="83"/>
        <v>-7.1975154661731855</v>
      </c>
      <c r="V270" s="8">
        <f t="shared" si="84"/>
        <v>110.74825627458337</v>
      </c>
      <c r="W270" s="8">
        <f t="shared" si="68"/>
        <v>1.2504112371991885</v>
      </c>
      <c r="X270" s="3">
        <f t="shared" si="69"/>
        <v>616.23442407458253</v>
      </c>
      <c r="Y270" s="9">
        <f t="shared" si="70"/>
        <v>1.0143458971275507</v>
      </c>
      <c r="Z270" s="18">
        <v>625.07485972881204</v>
      </c>
      <c r="AA270" s="20">
        <v>88.569466572173297</v>
      </c>
    </row>
    <row r="271" spans="1:27" x14ac:dyDescent="0.45">
      <c r="A271">
        <v>270</v>
      </c>
      <c r="B271">
        <v>63.2</v>
      </c>
      <c r="C271" s="13">
        <f t="shared" si="71"/>
        <v>43.2</v>
      </c>
      <c r="D271">
        <v>117.3</v>
      </c>
      <c r="E271" s="15">
        <f t="shared" si="72"/>
        <v>27.299999999999997</v>
      </c>
      <c r="F271" s="4">
        <v>1.4376999999999999E-2</v>
      </c>
      <c r="G271" s="15">
        <v>26.1</v>
      </c>
      <c r="H271" s="15">
        <v>1.7</v>
      </c>
      <c r="I271" s="11">
        <v>7.1320354938506997E-2</v>
      </c>
      <c r="J271" s="6">
        <v>71000</v>
      </c>
      <c r="K271" s="7">
        <f t="shared" si="73"/>
        <v>2.3E-5</v>
      </c>
      <c r="L271" s="8">
        <f t="shared" si="74"/>
        <v>1.7</v>
      </c>
      <c r="M271" s="5">
        <f t="shared" si="75"/>
        <v>0.48166666666666663</v>
      </c>
      <c r="N271" s="5">
        <f t="shared" si="76"/>
        <v>0.4094166666666666</v>
      </c>
      <c r="O271" s="3">
        <f t="shared" si="77"/>
        <v>-119.92752000000002</v>
      </c>
      <c r="P271" s="9">
        <f t="shared" si="78"/>
        <v>0.79570579258536334</v>
      </c>
      <c r="Q271" s="9">
        <f t="shared" si="79"/>
        <v>4.7625988998717466</v>
      </c>
      <c r="R271" s="9">
        <f t="shared" si="80"/>
        <v>-0.36495010726986554</v>
      </c>
      <c r="S271" s="8">
        <f t="shared" si="81"/>
        <v>-70.129671835638419</v>
      </c>
      <c r="T271" s="8">
        <f t="shared" si="82"/>
        <v>-0.2146765336881562</v>
      </c>
      <c r="U271" s="8">
        <f t="shared" si="83"/>
        <v>-9.887748581048605</v>
      </c>
      <c r="V271" s="8">
        <f t="shared" si="84"/>
        <v>80.018284336663896</v>
      </c>
      <c r="W271" s="8">
        <f t="shared" si="68"/>
        <v>1.1763977110369315</v>
      </c>
      <c r="X271" s="3">
        <f t="shared" si="69"/>
        <v>649.17701596856318</v>
      </c>
      <c r="Y271" s="9">
        <f t="shared" si="70"/>
        <v>1.009923153943908</v>
      </c>
      <c r="Z271" s="18">
        <v>655.61889943486597</v>
      </c>
      <c r="AA271" s="20">
        <v>68.019755211978506</v>
      </c>
    </row>
    <row r="272" spans="1:27" x14ac:dyDescent="0.45">
      <c r="A272">
        <v>271</v>
      </c>
      <c r="B272">
        <v>68.2</v>
      </c>
      <c r="C272" s="13">
        <f t="shared" si="71"/>
        <v>48.2</v>
      </c>
      <c r="D272">
        <v>112.9</v>
      </c>
      <c r="E272" s="15">
        <f t="shared" si="72"/>
        <v>22.900000000000006</v>
      </c>
      <c r="F272" s="4">
        <v>1.7267000000000001E-2</v>
      </c>
      <c r="G272" s="15">
        <v>27.6</v>
      </c>
      <c r="H272" s="15">
        <v>1.5</v>
      </c>
      <c r="I272" s="11">
        <v>9.34361442923545E-2</v>
      </c>
      <c r="J272" s="6">
        <v>71000</v>
      </c>
      <c r="K272" s="7">
        <f t="shared" si="73"/>
        <v>2.3E-5</v>
      </c>
      <c r="L272" s="8">
        <f t="shared" si="74"/>
        <v>1.5</v>
      </c>
      <c r="M272" s="5">
        <f t="shared" si="75"/>
        <v>0.375</v>
      </c>
      <c r="N272" s="5">
        <f t="shared" si="76"/>
        <v>0.28125</v>
      </c>
      <c r="O272" s="3">
        <f t="shared" si="77"/>
        <v>-118.06590000000001</v>
      </c>
      <c r="P272" s="9">
        <f t="shared" si="78"/>
        <v>0.8084913834111459</v>
      </c>
      <c r="Q272" s="9">
        <f t="shared" si="79"/>
        <v>4.3415263785882612</v>
      </c>
      <c r="R272" s="9">
        <f t="shared" si="80"/>
        <v>-0.31460336076726519</v>
      </c>
      <c r="S272" s="8">
        <f t="shared" si="81"/>
        <v>-78.214086358050693</v>
      </c>
      <c r="T272" s="8">
        <f t="shared" si="82"/>
        <v>-0.20973557384484345</v>
      </c>
      <c r="U272" s="8">
        <f t="shared" si="83"/>
        <v>-11.577403676235358</v>
      </c>
      <c r="V272" s="8">
        <f t="shared" si="84"/>
        <v>89.792224883951391</v>
      </c>
      <c r="W272" s="8">
        <f t="shared" si="68"/>
        <v>1.2182989065829624</v>
      </c>
      <c r="X272" s="3">
        <f t="shared" si="69"/>
        <v>627.94004035587795</v>
      </c>
      <c r="Y272" s="9">
        <f t="shared" si="70"/>
        <v>1.0087381217539519</v>
      </c>
      <c r="Z272" s="18">
        <v>633.42705688268904</v>
      </c>
      <c r="AA272" s="20">
        <v>73.702951220564699</v>
      </c>
    </row>
    <row r="273" spans="1:27" x14ac:dyDescent="0.45">
      <c r="A273">
        <v>272</v>
      </c>
      <c r="B273">
        <v>47.5</v>
      </c>
      <c r="C273" s="13">
        <f t="shared" si="71"/>
        <v>27.5</v>
      </c>
      <c r="D273">
        <v>100.5</v>
      </c>
      <c r="E273" s="15">
        <f t="shared" si="72"/>
        <v>10.5</v>
      </c>
      <c r="F273" s="4">
        <v>1.1344E-2</v>
      </c>
      <c r="G273" s="15">
        <v>30.7</v>
      </c>
      <c r="H273" s="15">
        <v>1.2</v>
      </c>
      <c r="I273" s="11">
        <v>0.106294229626655</v>
      </c>
      <c r="J273" s="6">
        <v>71000</v>
      </c>
      <c r="K273" s="7">
        <f t="shared" si="73"/>
        <v>2.3E-5</v>
      </c>
      <c r="L273" s="8">
        <f t="shared" si="74"/>
        <v>1.2</v>
      </c>
      <c r="M273" s="5">
        <f t="shared" si="75"/>
        <v>0.24</v>
      </c>
      <c r="N273" s="5">
        <f t="shared" si="76"/>
        <v>0.14399999999999999</v>
      </c>
      <c r="O273" s="3">
        <f t="shared" si="77"/>
        <v>-53.889000000000003</v>
      </c>
      <c r="P273" s="9">
        <f t="shared" si="78"/>
        <v>0.9472059613490641</v>
      </c>
      <c r="Q273" s="9">
        <f t="shared" si="79"/>
        <v>2.6496337433766297</v>
      </c>
      <c r="R273" s="9">
        <f t="shared" si="80"/>
        <v>-0.17261457611574144</v>
      </c>
      <c r="S273" s="8">
        <f t="shared" si="81"/>
        <v>-44.13137924169142</v>
      </c>
      <c r="T273" s="8">
        <f t="shared" si="82"/>
        <v>-0.14384548009645121</v>
      </c>
      <c r="U273" s="8">
        <f t="shared" si="83"/>
        <v>-11.040140597402635</v>
      </c>
      <c r="V273" s="8">
        <f t="shared" si="84"/>
        <v>55.172082396099398</v>
      </c>
      <c r="W273" s="8">
        <f t="shared" si="68"/>
        <v>1.3190006033493298</v>
      </c>
      <c r="X273" s="3">
        <f t="shared" si="69"/>
        <v>595.68523582768216</v>
      </c>
      <c r="Y273" s="9">
        <f t="shared" si="70"/>
        <v>1.0064503122354092</v>
      </c>
      <c r="Z273" s="18">
        <v>599.52759159279401</v>
      </c>
      <c r="AA273" s="20">
        <v>41.828701409234597</v>
      </c>
    </row>
    <row r="274" spans="1:27" x14ac:dyDescent="0.45">
      <c r="A274">
        <v>273</v>
      </c>
      <c r="B274">
        <v>85.6</v>
      </c>
      <c r="C274" s="13">
        <f t="shared" si="71"/>
        <v>65.599999999999994</v>
      </c>
      <c r="D274">
        <v>105.3</v>
      </c>
      <c r="E274" s="15">
        <f t="shared" si="72"/>
        <v>15.299999999999997</v>
      </c>
      <c r="F274" s="4">
        <v>2.6703999999999999E-2</v>
      </c>
      <c r="G274" s="15">
        <v>30.8</v>
      </c>
      <c r="H274" s="15">
        <v>1.2</v>
      </c>
      <c r="I274" s="11">
        <v>0.187683790922164</v>
      </c>
      <c r="J274" s="6">
        <v>71000</v>
      </c>
      <c r="K274" s="7">
        <f t="shared" si="73"/>
        <v>2.3E-5</v>
      </c>
      <c r="L274" s="8">
        <f t="shared" si="74"/>
        <v>1.2</v>
      </c>
      <c r="M274" s="5">
        <f t="shared" si="75"/>
        <v>0.24</v>
      </c>
      <c r="N274" s="5">
        <f t="shared" si="76"/>
        <v>0.14399999999999999</v>
      </c>
      <c r="O274" s="3">
        <f t="shared" si="77"/>
        <v>-128.54975999999999</v>
      </c>
      <c r="P274" s="9">
        <f t="shared" si="78"/>
        <v>1.0710190115326366</v>
      </c>
      <c r="Q274" s="9">
        <f t="shared" si="79"/>
        <v>4.3522410184178417</v>
      </c>
      <c r="R274" s="9">
        <f t="shared" si="80"/>
        <v>-0.28261305314401558</v>
      </c>
      <c r="S274" s="8">
        <f t="shared" si="81"/>
        <v>-106.26391722259739</v>
      </c>
      <c r="T274" s="8">
        <f t="shared" si="82"/>
        <v>-0.23551087762001299</v>
      </c>
      <c r="U274" s="8">
        <f t="shared" si="83"/>
        <v>-18.134337576741</v>
      </c>
      <c r="V274" s="8">
        <f t="shared" si="84"/>
        <v>124.39892360161944</v>
      </c>
      <c r="W274" s="8">
        <f t="shared" si="68"/>
        <v>1.2933715204826175</v>
      </c>
      <c r="X274" s="3">
        <f t="shared" si="69"/>
        <v>596.68912679374102</v>
      </c>
      <c r="Y274" s="9">
        <f t="shared" si="70"/>
        <v>1.0072324216772592</v>
      </c>
      <c r="Z274" s="18">
        <v>601.004634168949</v>
      </c>
      <c r="AA274" s="20">
        <v>96.181894862815895</v>
      </c>
    </row>
    <row r="275" spans="1:27" x14ac:dyDescent="0.45">
      <c r="A275">
        <v>274</v>
      </c>
      <c r="B275">
        <v>69</v>
      </c>
      <c r="C275" s="13">
        <f t="shared" si="71"/>
        <v>49</v>
      </c>
      <c r="D275">
        <v>114.5</v>
      </c>
      <c r="E275" s="15">
        <f t="shared" si="72"/>
        <v>24.5</v>
      </c>
      <c r="F275" s="4">
        <v>1.8957000000000002E-2</v>
      </c>
      <c r="G275" s="15">
        <v>30.7</v>
      </c>
      <c r="H275" s="15">
        <v>1.8</v>
      </c>
      <c r="I275" s="11">
        <v>9.7226478159427601E-2</v>
      </c>
      <c r="J275" s="6">
        <v>71000</v>
      </c>
      <c r="K275" s="7">
        <f t="shared" si="73"/>
        <v>2.3E-5</v>
      </c>
      <c r="L275" s="8">
        <f t="shared" si="74"/>
        <v>1.8</v>
      </c>
      <c r="M275" s="5">
        <f t="shared" si="75"/>
        <v>0.54</v>
      </c>
      <c r="N275" s="5">
        <f t="shared" si="76"/>
        <v>0.48600000000000004</v>
      </c>
      <c r="O275" s="3">
        <f t="shared" si="77"/>
        <v>-144.03059999999999</v>
      </c>
      <c r="P275" s="9">
        <f t="shared" si="78"/>
        <v>1.0254448757623373</v>
      </c>
      <c r="Q275" s="9">
        <f t="shared" si="79"/>
        <v>6.527511681669905</v>
      </c>
      <c r="R275" s="9">
        <f t="shared" si="80"/>
        <v>-0.42524506069510781</v>
      </c>
      <c r="S275" s="8">
        <f t="shared" si="81"/>
        <v>-79.49860270979859</v>
      </c>
      <c r="T275" s="8">
        <f t="shared" si="82"/>
        <v>-0.23624725594172655</v>
      </c>
      <c r="U275" s="8">
        <f t="shared" si="83"/>
        <v>-12.087984595685009</v>
      </c>
      <c r="V275" s="8">
        <f t="shared" si="84"/>
        <v>91.587501399278224</v>
      </c>
      <c r="W275" s="8">
        <f t="shared" si="68"/>
        <v>1.178109416605466</v>
      </c>
      <c r="X275" s="3">
        <f t="shared" si="69"/>
        <v>715.29727398221382</v>
      </c>
      <c r="Y275" s="9">
        <f t="shared" si="70"/>
        <v>1.0081202298205776</v>
      </c>
      <c r="Z275" s="18">
        <v>721.105652236982</v>
      </c>
      <c r="AA275" s="20">
        <v>77.741082541529096</v>
      </c>
    </row>
    <row r="276" spans="1:27" x14ac:dyDescent="0.45">
      <c r="A276">
        <v>275</v>
      </c>
      <c r="B276">
        <v>59</v>
      </c>
      <c r="C276" s="13">
        <f t="shared" si="71"/>
        <v>39</v>
      </c>
      <c r="D276">
        <v>108.8</v>
      </c>
      <c r="E276" s="15">
        <f t="shared" si="72"/>
        <v>18.799999999999997</v>
      </c>
      <c r="F276" s="4">
        <v>1.6767000000000001E-2</v>
      </c>
      <c r="G276" s="15">
        <v>33.5</v>
      </c>
      <c r="H276" s="15">
        <v>1.5</v>
      </c>
      <c r="I276" s="11">
        <v>0.10049425065517401</v>
      </c>
      <c r="J276" s="6">
        <v>71000</v>
      </c>
      <c r="K276" s="7">
        <f t="shared" si="73"/>
        <v>2.3E-5</v>
      </c>
      <c r="L276" s="8">
        <f t="shared" si="74"/>
        <v>1.5</v>
      </c>
      <c r="M276" s="5">
        <f t="shared" si="75"/>
        <v>0.375</v>
      </c>
      <c r="N276" s="5">
        <f t="shared" si="76"/>
        <v>0.28125</v>
      </c>
      <c r="O276" s="3">
        <f t="shared" si="77"/>
        <v>-95.530500000000004</v>
      </c>
      <c r="P276" s="9">
        <f t="shared" si="78"/>
        <v>0.70459368414597401</v>
      </c>
      <c r="Q276" s="9">
        <f t="shared" si="79"/>
        <v>3.8033617557285169</v>
      </c>
      <c r="R276" s="9">
        <f t="shared" si="80"/>
        <v>-0.22706637347632941</v>
      </c>
      <c r="S276" s="8">
        <f t="shared" si="81"/>
        <v>-63.242331273480687</v>
      </c>
      <c r="T276" s="8">
        <f t="shared" si="82"/>
        <v>-0.15137758231755294</v>
      </c>
      <c r="U276" s="8">
        <f t="shared" si="83"/>
        <v>-10.142298015276047</v>
      </c>
      <c r="V276" s="8">
        <f t="shared" si="84"/>
        <v>73.385097679062469</v>
      </c>
      <c r="W276" s="8">
        <f t="shared" si="68"/>
        <v>1.2351166517742402</v>
      </c>
      <c r="X276" s="3">
        <f t="shared" si="69"/>
        <v>680.51443412927836</v>
      </c>
      <c r="Y276" s="9">
        <f t="shared" si="70"/>
        <v>1.0070332207292598</v>
      </c>
      <c r="Z276" s="18">
        <v>685.30064235395696</v>
      </c>
      <c r="AA276" s="20">
        <v>59.415519638282802</v>
      </c>
    </row>
    <row r="277" spans="1:27" x14ac:dyDescent="0.45">
      <c r="A277">
        <v>276</v>
      </c>
      <c r="B277">
        <v>44.2</v>
      </c>
      <c r="C277" s="13">
        <f t="shared" si="71"/>
        <v>24.200000000000003</v>
      </c>
      <c r="D277">
        <v>104.3</v>
      </c>
      <c r="E277" s="15">
        <f t="shared" si="72"/>
        <v>14.299999999999997</v>
      </c>
      <c r="F277" s="4">
        <v>9.2739999999999993E-3</v>
      </c>
      <c r="G277" s="15">
        <v>28.5</v>
      </c>
      <c r="H277" s="15">
        <v>1.4</v>
      </c>
      <c r="I277" s="11">
        <v>6.8507865071296595E-2</v>
      </c>
      <c r="J277" s="6">
        <v>71000</v>
      </c>
      <c r="K277" s="7">
        <f t="shared" si="73"/>
        <v>2.3E-5</v>
      </c>
      <c r="L277" s="8">
        <f t="shared" si="74"/>
        <v>1.4</v>
      </c>
      <c r="M277" s="5">
        <f t="shared" si="75"/>
        <v>0.32666666666666661</v>
      </c>
      <c r="N277" s="5">
        <f t="shared" si="76"/>
        <v>0.2286666666666666</v>
      </c>
      <c r="O277" s="3">
        <f t="shared" si="77"/>
        <v>-55.326040000000006</v>
      </c>
      <c r="P277" s="9">
        <f t="shared" si="78"/>
        <v>0.81103328205419778</v>
      </c>
      <c r="Q277" s="9">
        <f t="shared" si="79"/>
        <v>2.8546229843255859</v>
      </c>
      <c r="R277" s="9">
        <f t="shared" si="80"/>
        <v>-0.20032441995267269</v>
      </c>
      <c r="S277" s="8">
        <f t="shared" si="81"/>
        <v>-38.957239993567818</v>
      </c>
      <c r="T277" s="8">
        <f t="shared" si="82"/>
        <v>-0.14308887139476623</v>
      </c>
      <c r="U277" s="8">
        <f t="shared" si="83"/>
        <v>-8.7386417887517958</v>
      </c>
      <c r="V277" s="8">
        <f t="shared" si="84"/>
        <v>47.696525683411778</v>
      </c>
      <c r="W277" s="8">
        <f t="shared" si="68"/>
        <v>1.2661384162029081</v>
      </c>
      <c r="X277" s="3">
        <f t="shared" si="69"/>
        <v>616.73717983670792</v>
      </c>
      <c r="Y277" s="9">
        <f t="shared" si="70"/>
        <v>1.0068117008179698</v>
      </c>
      <c r="Z277" s="18">
        <v>620.93820898907404</v>
      </c>
      <c r="AA277" s="20">
        <v>37.670862105623101</v>
      </c>
    </row>
    <row r="278" spans="1:27" x14ac:dyDescent="0.45">
      <c r="A278">
        <v>277</v>
      </c>
      <c r="B278">
        <v>80.099999999999994</v>
      </c>
      <c r="C278" s="13">
        <f t="shared" si="71"/>
        <v>60.099999999999994</v>
      </c>
      <c r="D278">
        <v>104.8</v>
      </c>
      <c r="E278" s="15">
        <f t="shared" si="72"/>
        <v>14.799999999999997</v>
      </c>
      <c r="F278" s="4">
        <v>2.4778000000000001E-2</v>
      </c>
      <c r="G278" s="15">
        <v>31.2</v>
      </c>
      <c r="H278" s="15">
        <v>1.4</v>
      </c>
      <c r="I278" s="11">
        <v>0.17741407454013799</v>
      </c>
      <c r="J278" s="6">
        <v>71000</v>
      </c>
      <c r="K278" s="7">
        <f t="shared" si="73"/>
        <v>2.3E-5</v>
      </c>
      <c r="L278" s="8">
        <f t="shared" si="74"/>
        <v>1.4</v>
      </c>
      <c r="M278" s="5">
        <f t="shared" si="75"/>
        <v>0.32666666666666661</v>
      </c>
      <c r="N278" s="5">
        <f t="shared" si="76"/>
        <v>0.2286666666666666</v>
      </c>
      <c r="O278" s="3">
        <f t="shared" si="77"/>
        <v>-137.40061999999998</v>
      </c>
      <c r="P278" s="9">
        <f t="shared" si="78"/>
        <v>1.6166086594387254</v>
      </c>
      <c r="Q278" s="9">
        <f t="shared" si="79"/>
        <v>6.4421108590158429</v>
      </c>
      <c r="R278" s="9">
        <f t="shared" si="80"/>
        <v>-0.41295582429588745</v>
      </c>
      <c r="S278" s="8">
        <f t="shared" si="81"/>
        <v>-97.026889241310087</v>
      </c>
      <c r="T278" s="8">
        <f t="shared" si="82"/>
        <v>-0.29496844592563393</v>
      </c>
      <c r="U278" s="8">
        <f t="shared" si="83"/>
        <v>-19.720747527599528</v>
      </c>
      <c r="V278" s="8">
        <f t="shared" si="84"/>
        <v>116.74875464122746</v>
      </c>
      <c r="W278" s="8">
        <f t="shared" si="68"/>
        <v>1.2642847536355997</v>
      </c>
      <c r="X278" s="3">
        <f t="shared" si="69"/>
        <v>639.45649316102049</v>
      </c>
      <c r="Y278" s="9">
        <f t="shared" si="70"/>
        <v>1.006657514764135</v>
      </c>
      <c r="Z278" s="18">
        <v>643.71368420526198</v>
      </c>
      <c r="AA278" s="20">
        <v>92.343717904928198</v>
      </c>
    </row>
    <row r="279" spans="1:27" x14ac:dyDescent="0.45">
      <c r="A279">
        <v>278</v>
      </c>
      <c r="B279">
        <v>85.7</v>
      </c>
      <c r="C279" s="13">
        <f t="shared" si="71"/>
        <v>65.7</v>
      </c>
      <c r="D279">
        <v>106.5</v>
      </c>
      <c r="E279" s="15">
        <f t="shared" si="72"/>
        <v>16.5</v>
      </c>
      <c r="F279" s="4">
        <v>2.2806E-2</v>
      </c>
      <c r="G279" s="15">
        <v>25.5</v>
      </c>
      <c r="H279" s="15">
        <v>1.6</v>
      </c>
      <c r="I279" s="11">
        <v>0.15266662836074801</v>
      </c>
      <c r="J279" s="6">
        <v>71000</v>
      </c>
      <c r="K279" s="7">
        <f t="shared" si="73"/>
        <v>2.3E-5</v>
      </c>
      <c r="L279" s="8">
        <f t="shared" si="74"/>
        <v>1.6</v>
      </c>
      <c r="M279" s="5">
        <f t="shared" si="75"/>
        <v>0.42666666666666675</v>
      </c>
      <c r="N279" s="5">
        <f t="shared" si="76"/>
        <v>0.34133333333333343</v>
      </c>
      <c r="O279" s="3">
        <f t="shared" si="77"/>
        <v>-171.66096000000002</v>
      </c>
      <c r="P279" s="9">
        <f t="shared" si="78"/>
        <v>2.9424507371511091</v>
      </c>
      <c r="Q279" s="9">
        <f t="shared" si="79"/>
        <v>10.655189794925114</v>
      </c>
      <c r="R279" s="9">
        <f t="shared" si="80"/>
        <v>-0.8357011603862835</v>
      </c>
      <c r="S279" s="8">
        <f t="shared" si="81"/>
        <v>-105.52480010271378</v>
      </c>
      <c r="T279" s="8">
        <f t="shared" si="82"/>
        <v>-0.5223132252414272</v>
      </c>
      <c r="U279" s="8">
        <f t="shared" si="83"/>
        <v>-24.973101081855742</v>
      </c>
      <c r="V279" s="8">
        <f t="shared" si="84"/>
        <v>130.50103695715777</v>
      </c>
      <c r="W279" s="8">
        <f t="shared" si="68"/>
        <v>1.2149526892491087</v>
      </c>
      <c r="X279" s="3">
        <f t="shared" si="69"/>
        <v>624.82461912471945</v>
      </c>
      <c r="Y279" s="9">
        <f t="shared" si="70"/>
        <v>1.0071450502347274</v>
      </c>
      <c r="Z279" s="18">
        <v>629.28902241625997</v>
      </c>
      <c r="AA279" s="20">
        <v>107.412443391366</v>
      </c>
    </row>
    <row r="280" spans="1:27" x14ac:dyDescent="0.45">
      <c r="A280">
        <v>279</v>
      </c>
      <c r="B280">
        <v>48.5</v>
      </c>
      <c r="C280" s="13">
        <f t="shared" si="71"/>
        <v>28.5</v>
      </c>
      <c r="D280">
        <v>129</v>
      </c>
      <c r="E280" s="15">
        <f t="shared" si="72"/>
        <v>39</v>
      </c>
      <c r="F280" s="4">
        <v>1.0331999999999999E-2</v>
      </c>
      <c r="G280" s="15">
        <v>33.200000000000003</v>
      </c>
      <c r="H280" s="15">
        <v>1.2</v>
      </c>
      <c r="I280" s="11">
        <v>4.3825510889291701E-2</v>
      </c>
      <c r="J280" s="6">
        <v>71000</v>
      </c>
      <c r="K280" s="7">
        <f t="shared" si="73"/>
        <v>2.3E-5</v>
      </c>
      <c r="L280" s="8">
        <f t="shared" si="74"/>
        <v>1.2</v>
      </c>
      <c r="M280" s="5">
        <f t="shared" si="75"/>
        <v>0.24</v>
      </c>
      <c r="N280" s="5">
        <f t="shared" si="76"/>
        <v>0.14399999999999999</v>
      </c>
      <c r="O280" s="3">
        <f t="shared" si="77"/>
        <v>-55.848599999999998</v>
      </c>
      <c r="P280" s="9">
        <f t="shared" si="78"/>
        <v>5.5597216933565681E-2</v>
      </c>
      <c r="Q280" s="9">
        <f t="shared" si="79"/>
        <v>0.58080847421177595</v>
      </c>
      <c r="R280" s="9">
        <f t="shared" si="80"/>
        <v>-3.4988462301914193E-2</v>
      </c>
      <c r="S280" s="8">
        <f t="shared" si="81"/>
        <v>-46.504494039493196</v>
      </c>
      <c r="T280" s="8">
        <f t="shared" si="82"/>
        <v>-2.9157051918261827E-2</v>
      </c>
      <c r="U280" s="8">
        <f t="shared" si="83"/>
        <v>-2.4200353092157312</v>
      </c>
      <c r="V280" s="8">
        <f t="shared" si="84"/>
        <v>48.924555413347512</v>
      </c>
      <c r="W280" s="8">
        <f t="shared" si="68"/>
        <v>1.3095300026376155</v>
      </c>
      <c r="X280" s="3">
        <f t="shared" si="69"/>
        <v>617.5693377488617</v>
      </c>
      <c r="Y280" s="9">
        <f t="shared" si="70"/>
        <v>1.0167039688283088</v>
      </c>
      <c r="Z280" s="18">
        <v>627.88519671593804</v>
      </c>
      <c r="AA280" s="20">
        <v>37.360392900357503</v>
      </c>
    </row>
    <row r="281" spans="1:27" x14ac:dyDescent="0.45">
      <c r="A281">
        <v>280</v>
      </c>
      <c r="B281">
        <v>51.6</v>
      </c>
      <c r="C281" s="13">
        <f t="shared" si="71"/>
        <v>31.6</v>
      </c>
      <c r="D281">
        <v>128.1</v>
      </c>
      <c r="E281" s="15">
        <f t="shared" si="72"/>
        <v>38.099999999999994</v>
      </c>
      <c r="F281" s="4">
        <v>9.1350000000000008E-3</v>
      </c>
      <c r="G281" s="15">
        <v>24.6</v>
      </c>
      <c r="H281" s="15">
        <v>1.7</v>
      </c>
      <c r="I281" s="11">
        <v>4.07168380916118E-2</v>
      </c>
      <c r="J281" s="6">
        <v>71000</v>
      </c>
      <c r="K281" s="7">
        <f t="shared" si="73"/>
        <v>2.3E-5</v>
      </c>
      <c r="L281" s="8">
        <f t="shared" si="74"/>
        <v>1.7</v>
      </c>
      <c r="M281" s="5">
        <f t="shared" si="75"/>
        <v>0.48166666666666663</v>
      </c>
      <c r="N281" s="5">
        <f t="shared" si="76"/>
        <v>0.4094166666666666</v>
      </c>
      <c r="O281" s="3">
        <f t="shared" si="77"/>
        <v>-87.724760000000003</v>
      </c>
      <c r="P281" s="9">
        <f t="shared" si="78"/>
        <v>0.30136368976013961</v>
      </c>
      <c r="Q281" s="9">
        <f t="shared" si="79"/>
        <v>2.2872121589755503</v>
      </c>
      <c r="R281" s="9">
        <f t="shared" si="80"/>
        <v>-0.18595220804679277</v>
      </c>
      <c r="S281" s="8">
        <f t="shared" si="81"/>
        <v>-51.463297857753098</v>
      </c>
      <c r="T281" s="8">
        <f t="shared" si="82"/>
        <v>-0.10938365179223104</v>
      </c>
      <c r="U281" s="8">
        <f t="shared" si="83"/>
        <v>-4.7485373542745029</v>
      </c>
      <c r="V281" s="8">
        <f t="shared" si="84"/>
        <v>56.212154488633367</v>
      </c>
      <c r="W281" s="8">
        <f t="shared" si="68"/>
        <v>1.154488424596557</v>
      </c>
      <c r="X281" s="3">
        <f t="shared" si="69"/>
        <v>636.84336016403938</v>
      </c>
      <c r="Y281" s="9">
        <f t="shared" si="70"/>
        <v>1.0155952009365465</v>
      </c>
      <c r="Z281" s="18">
        <v>646.77506033090299</v>
      </c>
      <c r="AA281" s="20">
        <v>48.690097961161499</v>
      </c>
    </row>
    <row r="282" spans="1:27" x14ac:dyDescent="0.45">
      <c r="A282">
        <v>281</v>
      </c>
      <c r="B282">
        <v>43.6</v>
      </c>
      <c r="C282" s="13">
        <f t="shared" si="71"/>
        <v>23.6</v>
      </c>
      <c r="D282">
        <v>126</v>
      </c>
      <c r="E282" s="15">
        <f t="shared" si="72"/>
        <v>36</v>
      </c>
      <c r="F282" s="4">
        <v>7.1859999999999997E-3</v>
      </c>
      <c r="G282" s="15">
        <v>25.6</v>
      </c>
      <c r="H282" s="15">
        <v>1.7</v>
      </c>
      <c r="I282" s="11">
        <v>3.2240375876426697E-2</v>
      </c>
      <c r="J282" s="6">
        <v>71000</v>
      </c>
      <c r="K282" s="7">
        <f t="shared" si="73"/>
        <v>2.3E-5</v>
      </c>
      <c r="L282" s="8">
        <f t="shared" si="74"/>
        <v>1.7</v>
      </c>
      <c r="M282" s="5">
        <f t="shared" si="75"/>
        <v>0.48166666666666663</v>
      </c>
      <c r="N282" s="5">
        <f t="shared" si="76"/>
        <v>0.4094166666666666</v>
      </c>
      <c r="O282" s="3">
        <f t="shared" si="77"/>
        <v>-65.515960000000007</v>
      </c>
      <c r="P282" s="9">
        <f t="shared" si="78"/>
        <v>0.24205594831389027</v>
      </c>
      <c r="Q282" s="9">
        <f t="shared" si="79"/>
        <v>1.8211445331017444</v>
      </c>
      <c r="R282" s="9">
        <f t="shared" si="80"/>
        <v>-0.14227691664857384</v>
      </c>
      <c r="S282" s="8">
        <f t="shared" si="81"/>
        <v>-38.423607426014428</v>
      </c>
      <c r="T282" s="8">
        <f t="shared" si="82"/>
        <v>-8.3692303910925789E-2</v>
      </c>
      <c r="U282" s="8">
        <f t="shared" si="83"/>
        <v>-3.7809229060935898</v>
      </c>
      <c r="V282" s="8">
        <f t="shared" si="84"/>
        <v>42.204779276274245</v>
      </c>
      <c r="W282" s="8">
        <f t="shared" si="68"/>
        <v>1.1588596368489499</v>
      </c>
      <c r="X282" s="3">
        <f t="shared" si="69"/>
        <v>646.33578674099567</v>
      </c>
      <c r="Y282" s="9">
        <f t="shared" si="70"/>
        <v>1.0140782253316303</v>
      </c>
      <c r="Z282" s="18">
        <v>655.43504758663198</v>
      </c>
      <c r="AA282" s="20">
        <v>36.4192331273467</v>
      </c>
    </row>
    <row r="283" spans="1:27" x14ac:dyDescent="0.45">
      <c r="A283">
        <v>282</v>
      </c>
      <c r="B283">
        <v>49.4</v>
      </c>
      <c r="C283" s="13">
        <f t="shared" si="71"/>
        <v>29.4</v>
      </c>
      <c r="D283">
        <v>114.1</v>
      </c>
      <c r="E283" s="15">
        <f t="shared" si="72"/>
        <v>24.099999999999994</v>
      </c>
      <c r="F283" s="4">
        <v>9.5680000000000001E-3</v>
      </c>
      <c r="G283" s="15">
        <v>24.7</v>
      </c>
      <c r="H283" s="15">
        <v>1.7</v>
      </c>
      <c r="I283" s="11">
        <v>5.0956681370735099E-2</v>
      </c>
      <c r="J283" s="6">
        <v>71000</v>
      </c>
      <c r="K283" s="7">
        <f t="shared" si="73"/>
        <v>2.3E-5</v>
      </c>
      <c r="L283" s="8">
        <f t="shared" si="74"/>
        <v>1.7</v>
      </c>
      <c r="M283" s="5">
        <f t="shared" si="75"/>
        <v>0.48166666666666663</v>
      </c>
      <c r="N283" s="5">
        <f t="shared" si="76"/>
        <v>0.4094166666666666</v>
      </c>
      <c r="O283" s="3">
        <f t="shared" si="77"/>
        <v>-81.617339999999999</v>
      </c>
      <c r="P283" s="9">
        <f t="shared" si="78"/>
        <v>0.77009858187800917</v>
      </c>
      <c r="Q283" s="9">
        <f t="shared" si="79"/>
        <v>3.8835156496946417</v>
      </c>
      <c r="R283" s="9">
        <f t="shared" si="80"/>
        <v>-0.31445470847729906</v>
      </c>
      <c r="S283" s="8">
        <f t="shared" si="81"/>
        <v>-47.596686879190031</v>
      </c>
      <c r="T283" s="8">
        <f t="shared" si="82"/>
        <v>-0.18497335792782299</v>
      </c>
      <c r="U283" s="8">
        <f t="shared" si="83"/>
        <v>-8.0626622485009918</v>
      </c>
      <c r="V283" s="8">
        <f t="shared" si="84"/>
        <v>55.660271206199027</v>
      </c>
      <c r="W283" s="8">
        <f t="shared" si="68"/>
        <v>1.1759465721298703</v>
      </c>
      <c r="X283" s="3">
        <f t="shared" si="69"/>
        <v>634.28798006997931</v>
      </c>
      <c r="Y283" s="9">
        <f t="shared" si="70"/>
        <v>1.0090264530061062</v>
      </c>
      <c r="Z283" s="18">
        <v>640.01335071441895</v>
      </c>
      <c r="AA283" s="20">
        <v>47.332312985433802</v>
      </c>
    </row>
    <row r="284" spans="1:27" x14ac:dyDescent="0.45">
      <c r="A284">
        <v>283</v>
      </c>
      <c r="B284">
        <v>81.7</v>
      </c>
      <c r="C284" s="13">
        <f t="shared" si="71"/>
        <v>61.7</v>
      </c>
      <c r="D284">
        <v>108.2</v>
      </c>
      <c r="E284" s="15">
        <f t="shared" si="72"/>
        <v>18.200000000000003</v>
      </c>
      <c r="F284" s="4">
        <v>2.3998999999999999E-2</v>
      </c>
      <c r="G284" s="15">
        <v>29.6</v>
      </c>
      <c r="H284" s="15">
        <v>1.8</v>
      </c>
      <c r="I284" s="11">
        <v>0.148031175136566</v>
      </c>
      <c r="J284" s="6">
        <v>71000</v>
      </c>
      <c r="K284" s="7">
        <f t="shared" si="73"/>
        <v>2.3E-5</v>
      </c>
      <c r="L284" s="8">
        <f t="shared" si="74"/>
        <v>1.8</v>
      </c>
      <c r="M284" s="5">
        <f t="shared" si="75"/>
        <v>0.54</v>
      </c>
      <c r="N284" s="5">
        <f t="shared" si="76"/>
        <v>0.48600000000000004</v>
      </c>
      <c r="O284" s="3">
        <f t="shared" si="77"/>
        <v>-181.36098000000001</v>
      </c>
      <c r="P284" s="9">
        <f t="shared" si="78"/>
        <v>2.516997088032221</v>
      </c>
      <c r="Q284" s="9">
        <f t="shared" si="79"/>
        <v>11.634961989713849</v>
      </c>
      <c r="R284" s="9">
        <f t="shared" si="80"/>
        <v>-0.78614608038607048</v>
      </c>
      <c r="S284" s="8">
        <f t="shared" si="81"/>
        <v>-99.427723951444705</v>
      </c>
      <c r="T284" s="8">
        <f t="shared" si="82"/>
        <v>-0.43674782243670579</v>
      </c>
      <c r="U284" s="8">
        <f t="shared" si="83"/>
        <v>-21.546225906877478</v>
      </c>
      <c r="V284" s="8">
        <f t="shared" si="84"/>
        <v>120.97631499721365</v>
      </c>
      <c r="W284" s="8">
        <f t="shared" si="68"/>
        <v>1.1882473510195126</v>
      </c>
      <c r="X284" s="3">
        <f t="shared" si="69"/>
        <v>702.41751103028059</v>
      </c>
      <c r="Y284" s="9">
        <f t="shared" si="70"/>
        <v>1.0066876614785774</v>
      </c>
      <c r="Z284" s="18">
        <v>707.11504156067599</v>
      </c>
      <c r="AA284" s="20">
        <v>101.81071718225699</v>
      </c>
    </row>
    <row r="285" spans="1:27" x14ac:dyDescent="0.45">
      <c r="A285">
        <v>284</v>
      </c>
      <c r="B285">
        <v>82.6</v>
      </c>
      <c r="C285" s="13">
        <f t="shared" si="71"/>
        <v>62.599999999999994</v>
      </c>
      <c r="D285">
        <v>112.5</v>
      </c>
      <c r="E285" s="15">
        <f t="shared" si="72"/>
        <v>22.5</v>
      </c>
      <c r="F285" s="4">
        <v>2.6962E-2</v>
      </c>
      <c r="G285" s="15">
        <v>34.4</v>
      </c>
      <c r="H285" s="15">
        <v>2</v>
      </c>
      <c r="I285" s="11">
        <v>0.14305287599563599</v>
      </c>
      <c r="J285" s="6">
        <v>71000</v>
      </c>
      <c r="K285" s="7">
        <f t="shared" si="73"/>
        <v>2.3E-5</v>
      </c>
      <c r="L285" s="8">
        <f t="shared" si="74"/>
        <v>2</v>
      </c>
      <c r="M285" s="5">
        <f t="shared" si="75"/>
        <v>0.66666666666666663</v>
      </c>
      <c r="N285" s="5">
        <f t="shared" si="76"/>
        <v>0.66666666666666663</v>
      </c>
      <c r="O285" s="3">
        <f t="shared" si="77"/>
        <v>-204.45159999999998</v>
      </c>
      <c r="P285" s="9">
        <f t="shared" si="78"/>
        <v>1.7563371281950433</v>
      </c>
      <c r="Q285" s="9">
        <f t="shared" si="79"/>
        <v>11.560483274456292</v>
      </c>
      <c r="R285" s="9">
        <f t="shared" si="80"/>
        <v>-0.67212112060792384</v>
      </c>
      <c r="S285" s="8">
        <f t="shared" si="81"/>
        <v>-101.41447803753546</v>
      </c>
      <c r="T285" s="8">
        <f t="shared" si="82"/>
        <v>-0.33606056030396192</v>
      </c>
      <c r="U285" s="8">
        <f t="shared" si="83"/>
        <v>-17.340724911684433</v>
      </c>
      <c r="V285" s="8">
        <f t="shared" si="84"/>
        <v>118.75662944699542</v>
      </c>
      <c r="W285" s="8">
        <f t="shared" si="68"/>
        <v>1.1557482217882926</v>
      </c>
      <c r="X285" s="3">
        <f t="shared" si="69"/>
        <v>798.77741280701741</v>
      </c>
      <c r="Y285" s="9">
        <f t="shared" si="70"/>
        <v>1.0067741552351153</v>
      </c>
      <c r="Z285" s="18">
        <v>804.18845499967597</v>
      </c>
      <c r="AA285" s="20">
        <v>102.75302804554001</v>
      </c>
    </row>
    <row r="286" spans="1:27" x14ac:dyDescent="0.45">
      <c r="A286">
        <v>285</v>
      </c>
      <c r="B286">
        <v>57.6</v>
      </c>
      <c r="C286" s="13">
        <f t="shared" si="71"/>
        <v>37.6</v>
      </c>
      <c r="D286">
        <v>114.4</v>
      </c>
      <c r="E286" s="15">
        <f t="shared" si="72"/>
        <v>24.400000000000006</v>
      </c>
      <c r="F286" s="4">
        <v>1.1238E-2</v>
      </c>
      <c r="G286" s="15">
        <v>22.2</v>
      </c>
      <c r="H286" s="15">
        <v>1.1000000000000001</v>
      </c>
      <c r="I286" s="11">
        <v>6.0642730444669703E-2</v>
      </c>
      <c r="J286" s="6">
        <v>71000</v>
      </c>
      <c r="K286" s="7">
        <f t="shared" si="73"/>
        <v>2.3E-5</v>
      </c>
      <c r="L286" s="8">
        <f t="shared" si="74"/>
        <v>1.1000000000000001</v>
      </c>
      <c r="M286" s="5">
        <f t="shared" si="75"/>
        <v>0.20166666666666669</v>
      </c>
      <c r="N286" s="5">
        <f t="shared" si="76"/>
        <v>0.11091666666666671</v>
      </c>
      <c r="O286" s="3">
        <f t="shared" si="77"/>
        <v>-67.540880000000001</v>
      </c>
      <c r="P286" s="9">
        <f t="shared" si="78"/>
        <v>0.3123890296306383</v>
      </c>
      <c r="Q286" s="9">
        <f t="shared" si="79"/>
        <v>1.4324471408559751</v>
      </c>
      <c r="R286" s="9">
        <f t="shared" si="80"/>
        <v>-0.12904929196900675</v>
      </c>
      <c r="S286" s="8">
        <f t="shared" si="81"/>
        <v>-61.142174922636606</v>
      </c>
      <c r="T286" s="8">
        <f t="shared" si="82"/>
        <v>-0.11731753815364249</v>
      </c>
      <c r="U286" s="8">
        <f t="shared" si="83"/>
        <v>-7.1030436736659874</v>
      </c>
      <c r="V286" s="8">
        <f t="shared" si="84"/>
        <v>68.245521109237643</v>
      </c>
      <c r="W286" s="8">
        <f t="shared" si="68"/>
        <v>1.2719327095241322</v>
      </c>
      <c r="X286" s="3">
        <f t="shared" si="69"/>
        <v>521.01460506221758</v>
      </c>
      <c r="Y286" s="9">
        <f t="shared" si="70"/>
        <v>1.0111080509361179</v>
      </c>
      <c r="Z286" s="18">
        <v>526.80206183371001</v>
      </c>
      <c r="AA286" s="20">
        <v>53.654977655830798</v>
      </c>
    </row>
    <row r="287" spans="1:27" x14ac:dyDescent="0.45">
      <c r="A287">
        <v>286</v>
      </c>
      <c r="B287">
        <v>54.7</v>
      </c>
      <c r="C287" s="13">
        <f t="shared" si="71"/>
        <v>34.700000000000003</v>
      </c>
      <c r="D287">
        <v>122.4</v>
      </c>
      <c r="E287" s="15">
        <f t="shared" si="72"/>
        <v>32.400000000000006</v>
      </c>
      <c r="F287" s="4">
        <v>1.2326999999999999E-2</v>
      </c>
      <c r="G287" s="15">
        <v>29.8</v>
      </c>
      <c r="H287" s="15">
        <v>1.1000000000000001</v>
      </c>
      <c r="I287" s="11">
        <v>5.57100474834442E-2</v>
      </c>
      <c r="J287" s="6">
        <v>71000</v>
      </c>
      <c r="K287" s="7">
        <f t="shared" si="73"/>
        <v>2.3E-5</v>
      </c>
      <c r="L287" s="8">
        <f t="shared" si="74"/>
        <v>1.1000000000000001</v>
      </c>
      <c r="M287" s="5">
        <f t="shared" si="75"/>
        <v>0.20166666666666669</v>
      </c>
      <c r="N287" s="5">
        <f t="shared" si="76"/>
        <v>0.11091666666666671</v>
      </c>
      <c r="O287" s="3">
        <f t="shared" si="77"/>
        <v>-62.331610000000005</v>
      </c>
      <c r="P287" s="9">
        <f t="shared" si="78"/>
        <v>9.611610408872015E-2</v>
      </c>
      <c r="Q287" s="9">
        <f t="shared" si="79"/>
        <v>0.76737360159592616</v>
      </c>
      <c r="R287" s="9">
        <f t="shared" si="80"/>
        <v>-5.1501583999726562E-2</v>
      </c>
      <c r="S287" s="8">
        <f t="shared" si="81"/>
        <v>-56.59132408111585</v>
      </c>
      <c r="T287" s="8">
        <f t="shared" si="82"/>
        <v>-4.6819621817933234E-2</v>
      </c>
      <c r="U287" s="8">
        <f t="shared" si="83"/>
        <v>-3.8051583550211179</v>
      </c>
      <c r="V287" s="8">
        <f t="shared" si="84"/>
        <v>60.396536878281054</v>
      </c>
      <c r="W287" s="8">
        <f t="shared" si="68"/>
        <v>1.2928032619924708</v>
      </c>
      <c r="X287" s="3">
        <f t="shared" si="69"/>
        <v>572.31373613652738</v>
      </c>
      <c r="Y287" s="9">
        <f t="shared" si="70"/>
        <v>1.0137312870251498</v>
      </c>
      <c r="Z287" s="18">
        <v>580.17234031585394</v>
      </c>
      <c r="AA287" s="20">
        <v>46.717500376041599</v>
      </c>
    </row>
    <row r="288" spans="1:27" x14ac:dyDescent="0.45">
      <c r="A288">
        <v>287</v>
      </c>
      <c r="B288">
        <v>88.6</v>
      </c>
      <c r="C288" s="13">
        <f t="shared" si="71"/>
        <v>68.599999999999994</v>
      </c>
      <c r="D288">
        <v>102</v>
      </c>
      <c r="E288" s="15">
        <f t="shared" si="72"/>
        <v>12</v>
      </c>
      <c r="F288" s="4">
        <v>2.0527E-2</v>
      </c>
      <c r="G288" s="15">
        <v>20.7</v>
      </c>
      <c r="H288" s="15">
        <v>1.3</v>
      </c>
      <c r="I288" s="11">
        <v>0.173889115452766</v>
      </c>
      <c r="J288" s="6">
        <v>71000</v>
      </c>
      <c r="K288" s="7">
        <f t="shared" si="73"/>
        <v>2.3E-5</v>
      </c>
      <c r="L288" s="8">
        <f t="shared" si="74"/>
        <v>1.3</v>
      </c>
      <c r="M288" s="5">
        <f t="shared" si="75"/>
        <v>0.28166666666666668</v>
      </c>
      <c r="N288" s="5">
        <f t="shared" si="76"/>
        <v>0.18308333333333338</v>
      </c>
      <c r="O288" s="3">
        <f t="shared" si="77"/>
        <v>-145.63093999999998</v>
      </c>
      <c r="P288" s="9">
        <f t="shared" si="78"/>
        <v>4.2729534886007263</v>
      </c>
      <c r="Q288" s="9">
        <f t="shared" si="79"/>
        <v>9.1949087906164237</v>
      </c>
      <c r="R288" s="9">
        <f t="shared" si="80"/>
        <v>-0.88839698460062033</v>
      </c>
      <c r="S288" s="8">
        <f t="shared" si="81"/>
        <v>-108.8087390746754</v>
      </c>
      <c r="T288" s="8">
        <f t="shared" si="82"/>
        <v>-0.68338229584663102</v>
      </c>
      <c r="U288" s="8">
        <f t="shared" si="83"/>
        <v>-32.644646593904447</v>
      </c>
      <c r="V288" s="8">
        <f t="shared" si="84"/>
        <v>141.45833786380646</v>
      </c>
      <c r="W288" s="8">
        <f t="shared" si="68"/>
        <v>1.2116369847332589</v>
      </c>
      <c r="X288" s="3">
        <f t="shared" si="69"/>
        <v>537.40851327989435</v>
      </c>
      <c r="Y288" s="9">
        <f t="shared" si="70"/>
        <v>1.0073869385473135</v>
      </c>
      <c r="Z288" s="18">
        <v>541.37831694229601</v>
      </c>
      <c r="AA288" s="20">
        <v>116.74976882201101</v>
      </c>
    </row>
    <row r="289" spans="1:27" x14ac:dyDescent="0.45">
      <c r="A289">
        <v>288</v>
      </c>
      <c r="B289">
        <v>44.6</v>
      </c>
      <c r="C289" s="13">
        <f t="shared" si="71"/>
        <v>24.6</v>
      </c>
      <c r="D289">
        <v>123.6</v>
      </c>
      <c r="E289" s="15">
        <f t="shared" si="72"/>
        <v>33.599999999999994</v>
      </c>
      <c r="F289" s="4">
        <v>8.0129999999999993E-3</v>
      </c>
      <c r="G289" s="15">
        <v>27.1</v>
      </c>
      <c r="H289" s="15">
        <v>1.6</v>
      </c>
      <c r="I289" s="11">
        <v>3.6342065781354897E-2</v>
      </c>
      <c r="J289" s="6">
        <v>71000</v>
      </c>
      <c r="K289" s="7">
        <f t="shared" si="73"/>
        <v>2.3E-5</v>
      </c>
      <c r="L289" s="8">
        <f t="shared" si="74"/>
        <v>1.6</v>
      </c>
      <c r="M289" s="5">
        <f t="shared" si="75"/>
        <v>0.42666666666666675</v>
      </c>
      <c r="N289" s="5">
        <f t="shared" si="76"/>
        <v>0.34133333333333343</v>
      </c>
      <c r="O289" s="3">
        <f t="shared" si="77"/>
        <v>-64.27488000000001</v>
      </c>
      <c r="P289" s="9">
        <f t="shared" si="78"/>
        <v>0.22525998136512707</v>
      </c>
      <c r="Q289" s="9">
        <f t="shared" si="79"/>
        <v>1.6891019444508639</v>
      </c>
      <c r="R289" s="9">
        <f t="shared" si="80"/>
        <v>-0.12465697007017447</v>
      </c>
      <c r="S289" s="8">
        <f t="shared" si="81"/>
        <v>-40.054535110524391</v>
      </c>
      <c r="T289" s="8">
        <f t="shared" si="82"/>
        <v>-7.7910606293859042E-2</v>
      </c>
      <c r="U289" s="8">
        <f t="shared" si="83"/>
        <v>-3.9588326823067117</v>
      </c>
      <c r="V289" s="8">
        <f t="shared" si="84"/>
        <v>44.013574663446065</v>
      </c>
      <c r="W289" s="8">
        <f t="shared" si="68"/>
        <v>1.1857681127045618</v>
      </c>
      <c r="X289" s="3">
        <f t="shared" si="69"/>
        <v>643.21139917386574</v>
      </c>
      <c r="Y289" s="9">
        <f t="shared" si="70"/>
        <v>1.0128229667004762</v>
      </c>
      <c r="Z289" s="18">
        <v>651.45927752683895</v>
      </c>
      <c r="AA289" s="20">
        <v>37.118197219064697</v>
      </c>
    </row>
    <row r="290" spans="1:27" x14ac:dyDescent="0.45">
      <c r="A290">
        <v>289</v>
      </c>
      <c r="B290">
        <v>48.8</v>
      </c>
      <c r="C290" s="13">
        <f t="shared" si="71"/>
        <v>28.799999999999997</v>
      </c>
      <c r="D290">
        <v>108.6</v>
      </c>
      <c r="E290" s="15">
        <f t="shared" si="72"/>
        <v>18.599999999999994</v>
      </c>
      <c r="F290" s="4">
        <v>1.0309E-2</v>
      </c>
      <c r="G290" s="15">
        <v>26.8</v>
      </c>
      <c r="H290" s="15">
        <v>1.1000000000000001</v>
      </c>
      <c r="I290" s="11">
        <v>6.4111620187759399E-2</v>
      </c>
      <c r="J290" s="6">
        <v>71000</v>
      </c>
      <c r="K290" s="7">
        <f t="shared" si="73"/>
        <v>2.3E-5</v>
      </c>
      <c r="L290" s="8">
        <f t="shared" si="74"/>
        <v>1.1000000000000001</v>
      </c>
      <c r="M290" s="5">
        <f t="shared" si="75"/>
        <v>0.20166666666666669</v>
      </c>
      <c r="N290" s="5">
        <f t="shared" si="76"/>
        <v>0.11091666666666671</v>
      </c>
      <c r="O290" s="3">
        <f t="shared" si="77"/>
        <v>-51.733439999999995</v>
      </c>
      <c r="P290" s="9">
        <f t="shared" si="78"/>
        <v>0.30983891117469731</v>
      </c>
      <c r="Q290" s="9">
        <f t="shared" si="79"/>
        <v>1.3242684683660955</v>
      </c>
      <c r="R290" s="9">
        <f t="shared" si="80"/>
        <v>-9.8826005101947473E-2</v>
      </c>
      <c r="S290" s="8">
        <f t="shared" si="81"/>
        <v>-46.763440425269856</v>
      </c>
      <c r="T290" s="8">
        <f t="shared" si="82"/>
        <v>-8.9841822819952247E-2</v>
      </c>
      <c r="U290" s="8">
        <f t="shared" si="83"/>
        <v>-6.5666205042946961</v>
      </c>
      <c r="V290" s="8">
        <f t="shared" si="84"/>
        <v>53.330287955442827</v>
      </c>
      <c r="W290" s="8">
        <f t="shared" si="68"/>
        <v>1.3005820142761624</v>
      </c>
      <c r="X290" s="3">
        <f t="shared" si="69"/>
        <v>550.80745301551724</v>
      </c>
      <c r="Y290" s="9">
        <f t="shared" si="70"/>
        <v>1.0086350887338151</v>
      </c>
      <c r="Z290" s="18">
        <v>555.56372424755295</v>
      </c>
      <c r="AA290" s="20">
        <v>41.004940380575498</v>
      </c>
    </row>
    <row r="291" spans="1:27" x14ac:dyDescent="0.45">
      <c r="A291">
        <v>290</v>
      </c>
      <c r="B291">
        <v>63.1</v>
      </c>
      <c r="C291" s="13">
        <f t="shared" si="71"/>
        <v>43.1</v>
      </c>
      <c r="D291">
        <v>112.4</v>
      </c>
      <c r="E291" s="15">
        <f t="shared" si="72"/>
        <v>22.400000000000006</v>
      </c>
      <c r="F291" s="4">
        <v>1.8529E-2</v>
      </c>
      <c r="G291" s="15">
        <v>34.299999999999997</v>
      </c>
      <c r="H291" s="15">
        <v>1.3</v>
      </c>
      <c r="I291" s="11">
        <v>9.8940148949623094E-2</v>
      </c>
      <c r="J291" s="6">
        <v>71000</v>
      </c>
      <c r="K291" s="7">
        <f t="shared" si="73"/>
        <v>2.3E-5</v>
      </c>
      <c r="L291" s="8">
        <f t="shared" si="74"/>
        <v>1.3</v>
      </c>
      <c r="M291" s="5">
        <f t="shared" si="75"/>
        <v>0.28166666666666668</v>
      </c>
      <c r="N291" s="5">
        <f t="shared" si="76"/>
        <v>0.18308333333333338</v>
      </c>
      <c r="O291" s="3">
        <f t="shared" si="77"/>
        <v>-91.496989999999997</v>
      </c>
      <c r="P291" s="9">
        <f t="shared" si="78"/>
        <v>0.34069469648006845</v>
      </c>
      <c r="Q291" s="9">
        <f t="shared" si="79"/>
        <v>2.2265614539706657</v>
      </c>
      <c r="R291" s="9">
        <f t="shared" si="80"/>
        <v>-0.12982865620820211</v>
      </c>
      <c r="S291" s="8">
        <f t="shared" si="81"/>
        <v>-70.140001592074299</v>
      </c>
      <c r="T291" s="8">
        <f t="shared" si="82"/>
        <v>-9.9868197083232385E-2</v>
      </c>
      <c r="U291" s="8">
        <f t="shared" si="83"/>
        <v>-7.9049519075881651</v>
      </c>
      <c r="V291" s="8">
        <f t="shared" si="84"/>
        <v>78.045145190042689</v>
      </c>
      <c r="W291" s="8">
        <f t="shared" si="68"/>
        <v>1.250745126052234</v>
      </c>
      <c r="X291" s="3">
        <f t="shared" si="69"/>
        <v>644.41314577409287</v>
      </c>
      <c r="Y291" s="9">
        <f t="shared" si="70"/>
        <v>1.0083677920404008</v>
      </c>
      <c r="Z291" s="18">
        <v>649.80546096603098</v>
      </c>
      <c r="AA291" s="20">
        <v>62.398920103233998</v>
      </c>
    </row>
    <row r="292" spans="1:27" x14ac:dyDescent="0.45">
      <c r="A292">
        <v>291</v>
      </c>
      <c r="B292">
        <v>57.9</v>
      </c>
      <c r="C292" s="13">
        <f t="shared" si="71"/>
        <v>37.9</v>
      </c>
      <c r="D292">
        <v>108.3</v>
      </c>
      <c r="E292" s="15">
        <f t="shared" si="72"/>
        <v>18.299999999999997</v>
      </c>
      <c r="F292" s="4">
        <v>1.1535E-2</v>
      </c>
      <c r="G292" s="15">
        <v>21.8</v>
      </c>
      <c r="H292" s="15">
        <v>1.3</v>
      </c>
      <c r="I292" s="11">
        <v>7.3932521045207894E-2</v>
      </c>
      <c r="J292" s="6">
        <v>71000</v>
      </c>
      <c r="K292" s="7">
        <f t="shared" si="73"/>
        <v>2.3E-5</v>
      </c>
      <c r="L292" s="8">
        <f t="shared" si="74"/>
        <v>1.3</v>
      </c>
      <c r="M292" s="5">
        <f t="shared" si="75"/>
        <v>0.28166666666666668</v>
      </c>
      <c r="N292" s="5">
        <f t="shared" si="76"/>
        <v>0.18308333333333338</v>
      </c>
      <c r="O292" s="3">
        <f t="shared" si="77"/>
        <v>-80.457909999999998</v>
      </c>
      <c r="P292" s="9">
        <f t="shared" si="78"/>
        <v>0.96242093703335441</v>
      </c>
      <c r="Q292" s="9">
        <f t="shared" si="79"/>
        <v>3.2939027592597401</v>
      </c>
      <c r="R292" s="9">
        <f t="shared" si="80"/>
        <v>-0.30219291369355405</v>
      </c>
      <c r="S292" s="8">
        <f t="shared" si="81"/>
        <v>-61.187817724741954</v>
      </c>
      <c r="T292" s="8">
        <f t="shared" si="82"/>
        <v>-0.23245608745658003</v>
      </c>
      <c r="U292" s="8">
        <f t="shared" si="83"/>
        <v>-11.694329322815639</v>
      </c>
      <c r="V292" s="8">
        <f t="shared" si="84"/>
        <v>72.883259159834466</v>
      </c>
      <c r="W292" s="8">
        <f t="shared" si="68"/>
        <v>1.2541577581529877</v>
      </c>
      <c r="X292" s="3">
        <f t="shared" si="69"/>
        <v>546.47098944294805</v>
      </c>
      <c r="Y292" s="9">
        <f t="shared" si="70"/>
        <v>1.0086227352842394</v>
      </c>
      <c r="Z292" s="18">
        <v>551.18306412543097</v>
      </c>
      <c r="AA292" s="20">
        <v>58.113310455592497</v>
      </c>
    </row>
    <row r="293" spans="1:27" x14ac:dyDescent="0.45">
      <c r="A293">
        <v>292</v>
      </c>
      <c r="B293">
        <v>82.7</v>
      </c>
      <c r="C293" s="13">
        <f t="shared" si="71"/>
        <v>62.7</v>
      </c>
      <c r="D293">
        <v>115.7</v>
      </c>
      <c r="E293" s="15">
        <f t="shared" si="72"/>
        <v>25.700000000000003</v>
      </c>
      <c r="F293" s="4">
        <v>2.3352999999999999E-2</v>
      </c>
      <c r="G293" s="15">
        <v>29.6</v>
      </c>
      <c r="H293" s="15">
        <v>1.4</v>
      </c>
      <c r="I293" s="11">
        <v>0.117432720959186</v>
      </c>
      <c r="J293" s="6">
        <v>71000</v>
      </c>
      <c r="K293" s="7">
        <f t="shared" si="73"/>
        <v>2.3E-5</v>
      </c>
      <c r="L293" s="8">
        <f t="shared" si="74"/>
        <v>1.4</v>
      </c>
      <c r="M293" s="5">
        <f t="shared" si="75"/>
        <v>0.32666666666666661</v>
      </c>
      <c r="N293" s="5">
        <f t="shared" si="76"/>
        <v>0.2286666666666666</v>
      </c>
      <c r="O293" s="3">
        <f t="shared" si="77"/>
        <v>-143.34474</v>
      </c>
      <c r="P293" s="9">
        <f t="shared" si="78"/>
        <v>0.59782678019544722</v>
      </c>
      <c r="Q293" s="9">
        <f t="shared" si="79"/>
        <v>3.8369446107738563</v>
      </c>
      <c r="R293" s="9">
        <f t="shared" si="80"/>
        <v>-0.25925301424147673</v>
      </c>
      <c r="S293" s="8">
        <f t="shared" si="81"/>
        <v>-102.00432287545351</v>
      </c>
      <c r="T293" s="8">
        <f t="shared" si="82"/>
        <v>-0.18518072445819767</v>
      </c>
      <c r="U293" s="8">
        <f t="shared" si="83"/>
        <v>-11.745748808491395</v>
      </c>
      <c r="V293" s="8">
        <f t="shared" si="84"/>
        <v>113.75052388364961</v>
      </c>
      <c r="W293" s="8">
        <f t="shared" si="68"/>
        <v>1.2314473529388177</v>
      </c>
      <c r="X293" s="3">
        <f t="shared" si="69"/>
        <v>627.28435514663374</v>
      </c>
      <c r="Y293" s="9">
        <f t="shared" si="70"/>
        <v>1.0096741173320698</v>
      </c>
      <c r="Z293" s="18">
        <v>633.35277759889402</v>
      </c>
      <c r="AA293" s="20">
        <v>92.371406387927905</v>
      </c>
    </row>
    <row r="294" spans="1:27" x14ac:dyDescent="0.45">
      <c r="A294">
        <v>293</v>
      </c>
      <c r="B294">
        <v>70.7</v>
      </c>
      <c r="C294" s="13">
        <f t="shared" si="71"/>
        <v>50.7</v>
      </c>
      <c r="D294">
        <v>106.5</v>
      </c>
      <c r="E294" s="15">
        <f t="shared" si="72"/>
        <v>16.5</v>
      </c>
      <c r="F294" s="4">
        <v>1.7877000000000001E-2</v>
      </c>
      <c r="G294" s="15">
        <v>26</v>
      </c>
      <c r="H294" s="15">
        <v>1.7</v>
      </c>
      <c r="I294" s="11">
        <v>0.11907372623682</v>
      </c>
      <c r="J294" s="6">
        <v>71000</v>
      </c>
      <c r="K294" s="7">
        <f t="shared" si="73"/>
        <v>2.3E-5</v>
      </c>
      <c r="L294" s="8">
        <f t="shared" si="74"/>
        <v>1.7</v>
      </c>
      <c r="M294" s="5">
        <f t="shared" si="75"/>
        <v>0.48166666666666663</v>
      </c>
      <c r="N294" s="5">
        <f t="shared" si="76"/>
        <v>0.4094166666666666</v>
      </c>
      <c r="O294" s="3">
        <f t="shared" si="77"/>
        <v>-140.74827000000002</v>
      </c>
      <c r="P294" s="9">
        <f t="shared" si="78"/>
        <v>2.6259691453335834</v>
      </c>
      <c r="Q294" s="9">
        <f t="shared" si="79"/>
        <v>9.6956019159191733</v>
      </c>
      <c r="R294" s="9">
        <f t="shared" si="80"/>
        <v>-0.74581553199378281</v>
      </c>
      <c r="S294" s="8">
        <f t="shared" si="81"/>
        <v>-81.312022917823072</v>
      </c>
      <c r="T294" s="8">
        <f t="shared" si="82"/>
        <v>-0.43871501881987224</v>
      </c>
      <c r="U294" s="8">
        <f t="shared" si="83"/>
        <v>-20.129277334088265</v>
      </c>
      <c r="V294" s="8">
        <f t="shared" si="84"/>
        <v>101.44414625497936</v>
      </c>
      <c r="W294" s="8">
        <f t="shared" si="68"/>
        <v>1.2023722573587114</v>
      </c>
      <c r="X294" s="3">
        <f t="shared" si="69"/>
        <v>646.47615782001435</v>
      </c>
      <c r="Y294" s="9">
        <f t="shared" si="70"/>
        <v>1.0069057508734631</v>
      </c>
      <c r="Z294" s="18">
        <v>650.94056111155305</v>
      </c>
      <c r="AA294" s="20">
        <v>84.369999086493294</v>
      </c>
    </row>
    <row r="295" spans="1:27" x14ac:dyDescent="0.45">
      <c r="A295">
        <v>294</v>
      </c>
      <c r="B295">
        <v>86.9</v>
      </c>
      <c r="C295" s="13">
        <f t="shared" si="71"/>
        <v>66.900000000000006</v>
      </c>
      <c r="D295">
        <v>129.19999999999999</v>
      </c>
      <c r="E295" s="15">
        <f t="shared" si="72"/>
        <v>39.199999999999989</v>
      </c>
      <c r="F295" s="4">
        <v>1.9115E-2</v>
      </c>
      <c r="G295" s="15">
        <v>24.6</v>
      </c>
      <c r="H295" s="15">
        <v>1.2</v>
      </c>
      <c r="I295" s="11">
        <v>8.4578111767768804E-2</v>
      </c>
      <c r="J295" s="6">
        <v>71000</v>
      </c>
      <c r="K295" s="7">
        <f t="shared" si="73"/>
        <v>2.3E-5</v>
      </c>
      <c r="L295" s="8">
        <f t="shared" si="74"/>
        <v>1.2</v>
      </c>
      <c r="M295" s="5">
        <f t="shared" si="75"/>
        <v>0.24</v>
      </c>
      <c r="N295" s="5">
        <f t="shared" si="76"/>
        <v>0.14399999999999999</v>
      </c>
      <c r="O295" s="3">
        <f t="shared" si="77"/>
        <v>-131.09724</v>
      </c>
      <c r="P295" s="9">
        <f t="shared" si="78"/>
        <v>0.21006151883590293</v>
      </c>
      <c r="Q295" s="9">
        <f t="shared" si="79"/>
        <v>1.6330099337788735</v>
      </c>
      <c r="R295" s="9">
        <f t="shared" si="80"/>
        <v>-0.13276503526657513</v>
      </c>
      <c r="S295" s="8">
        <f t="shared" si="81"/>
        <v>-109.11204498640774</v>
      </c>
      <c r="T295" s="8">
        <f t="shared" si="82"/>
        <v>-0.11063752938881261</v>
      </c>
      <c r="U295" s="8">
        <f t="shared" si="83"/>
        <v>-6.8042080574119801</v>
      </c>
      <c r="V295" s="8">
        <f t="shared" si="84"/>
        <v>115.91641144250271</v>
      </c>
      <c r="W295" s="8">
        <f t="shared" si="68"/>
        <v>1.2737937459541369</v>
      </c>
      <c r="X295" s="3">
        <f t="shared" si="69"/>
        <v>555.70197614138647</v>
      </c>
      <c r="Y295" s="9">
        <f t="shared" si="70"/>
        <v>1.0187215271277665</v>
      </c>
      <c r="Z295" s="18">
        <v>566.10556576267095</v>
      </c>
      <c r="AA295" s="20">
        <v>91.000926806777002</v>
      </c>
    </row>
    <row r="296" spans="1:27" x14ac:dyDescent="0.45">
      <c r="A296">
        <v>295</v>
      </c>
      <c r="B296">
        <v>55.4</v>
      </c>
      <c r="C296" s="13">
        <f t="shared" si="71"/>
        <v>35.4</v>
      </c>
      <c r="D296">
        <v>102</v>
      </c>
      <c r="E296" s="15">
        <f t="shared" si="72"/>
        <v>12</v>
      </c>
      <c r="F296" s="4">
        <v>1.4027E-2</v>
      </c>
      <c r="G296" s="15">
        <v>29.4</v>
      </c>
      <c r="H296" s="15">
        <v>1.6</v>
      </c>
      <c r="I296" s="11">
        <v>0.116234630346298</v>
      </c>
      <c r="J296" s="6">
        <v>71000</v>
      </c>
      <c r="K296" s="7">
        <f t="shared" si="73"/>
        <v>2.3E-5</v>
      </c>
      <c r="L296" s="8">
        <f t="shared" si="74"/>
        <v>1.6</v>
      </c>
      <c r="M296" s="5">
        <f t="shared" si="75"/>
        <v>0.42666666666666675</v>
      </c>
      <c r="N296" s="5">
        <f t="shared" si="76"/>
        <v>0.34133333333333343</v>
      </c>
      <c r="O296" s="3">
        <f t="shared" si="77"/>
        <v>-92.49311999999999</v>
      </c>
      <c r="P296" s="9">
        <f t="shared" si="78"/>
        <v>2.3323192605927274</v>
      </c>
      <c r="Q296" s="9">
        <f t="shared" si="79"/>
        <v>7.1282716826509045</v>
      </c>
      <c r="R296" s="9">
        <f t="shared" si="80"/>
        <v>-0.4849164409966602</v>
      </c>
      <c r="S296" s="8">
        <f t="shared" si="81"/>
        <v>-56.382354694441233</v>
      </c>
      <c r="T296" s="8">
        <f t="shared" si="82"/>
        <v>-0.30307277562291263</v>
      </c>
      <c r="U296" s="8">
        <f t="shared" si="83"/>
        <v>-16.706886756213059</v>
      </c>
      <c r="V296" s="8">
        <f t="shared" si="84"/>
        <v>73.091126514468328</v>
      </c>
      <c r="W296" s="8">
        <f t="shared" si="68"/>
        <v>1.2407570648060158</v>
      </c>
      <c r="X296" s="3">
        <f t="shared" si="69"/>
        <v>661.86893942140853</v>
      </c>
      <c r="Y296" s="9">
        <f t="shared" si="70"/>
        <v>1.0059978697079723</v>
      </c>
      <c r="Z296" s="18">
        <v>665.83874308381201</v>
      </c>
      <c r="AA296" s="20">
        <v>58.908491104095098</v>
      </c>
    </row>
    <row r="297" spans="1:27" x14ac:dyDescent="0.45">
      <c r="A297">
        <v>296</v>
      </c>
      <c r="B297">
        <v>42.5</v>
      </c>
      <c r="C297" s="13">
        <f t="shared" si="71"/>
        <v>22.5</v>
      </c>
      <c r="D297">
        <v>109.9</v>
      </c>
      <c r="E297" s="15">
        <f t="shared" si="72"/>
        <v>19.900000000000006</v>
      </c>
      <c r="F297" s="4">
        <v>9.3290000000000005E-3</v>
      </c>
      <c r="G297" s="15">
        <v>32.299999999999997</v>
      </c>
      <c r="H297" s="15">
        <v>1.2</v>
      </c>
      <c r="I297" s="11">
        <v>5.4173275828361497E-2</v>
      </c>
      <c r="J297" s="6">
        <v>71000</v>
      </c>
      <c r="K297" s="7">
        <f t="shared" si="73"/>
        <v>2.3E-5</v>
      </c>
      <c r="L297" s="8">
        <f t="shared" si="74"/>
        <v>1.2</v>
      </c>
      <c r="M297" s="5">
        <f t="shared" si="75"/>
        <v>0.24</v>
      </c>
      <c r="N297" s="5">
        <f t="shared" si="76"/>
        <v>0.14399999999999999</v>
      </c>
      <c r="O297" s="3">
        <f t="shared" si="77"/>
        <v>-44.091000000000001</v>
      </c>
      <c r="P297" s="9">
        <f t="shared" si="78"/>
        <v>0.19865169578632114</v>
      </c>
      <c r="Q297" s="9">
        <f t="shared" si="79"/>
        <v>1.0920141440020441</v>
      </c>
      <c r="R297" s="9">
        <f t="shared" si="80"/>
        <v>-6.7616974860807671E-2</v>
      </c>
      <c r="S297" s="8">
        <f t="shared" si="81"/>
        <v>-36.586841807534704</v>
      </c>
      <c r="T297" s="8">
        <f t="shared" si="82"/>
        <v>-5.6347479050673062E-2</v>
      </c>
      <c r="U297" s="8">
        <f t="shared" si="83"/>
        <v>-4.5500589333418491</v>
      </c>
      <c r="V297" s="8">
        <f t="shared" si="84"/>
        <v>41.137016514082738</v>
      </c>
      <c r="W297" s="8">
        <f t="shared" si="68"/>
        <v>1.2733233098403953</v>
      </c>
      <c r="X297" s="3">
        <f t="shared" si="69"/>
        <v>607.87445477864719</v>
      </c>
      <c r="Y297" s="9">
        <f t="shared" si="70"/>
        <v>1.0081558299487845</v>
      </c>
      <c r="Z297" s="18">
        <v>612.83217546203196</v>
      </c>
      <c r="AA297" s="20">
        <v>32.306811786269002</v>
      </c>
    </row>
    <row r="298" spans="1:27" x14ac:dyDescent="0.45">
      <c r="A298">
        <v>297</v>
      </c>
      <c r="B298">
        <v>43.2</v>
      </c>
      <c r="C298" s="13">
        <f t="shared" si="71"/>
        <v>23.200000000000003</v>
      </c>
      <c r="D298">
        <v>115.7</v>
      </c>
      <c r="E298" s="15">
        <f t="shared" si="72"/>
        <v>25.700000000000003</v>
      </c>
      <c r="F298" s="4">
        <v>7.6400000000000001E-3</v>
      </c>
      <c r="G298" s="15">
        <v>25.4</v>
      </c>
      <c r="H298" s="15">
        <v>1.4</v>
      </c>
      <c r="I298" s="11">
        <v>3.9257399737834903E-2</v>
      </c>
      <c r="J298" s="6">
        <v>71000</v>
      </c>
      <c r="K298" s="7">
        <f t="shared" si="73"/>
        <v>2.3E-5</v>
      </c>
      <c r="L298" s="8">
        <f t="shared" si="74"/>
        <v>1.4</v>
      </c>
      <c r="M298" s="5">
        <f t="shared" si="75"/>
        <v>0.32666666666666661</v>
      </c>
      <c r="N298" s="5">
        <f t="shared" si="76"/>
        <v>0.2286666666666666</v>
      </c>
      <c r="O298" s="3">
        <f t="shared" si="77"/>
        <v>-53.039840000000005</v>
      </c>
      <c r="P298" s="9">
        <f t="shared" si="78"/>
        <v>0.28533636771098098</v>
      </c>
      <c r="Q298" s="9">
        <f t="shared" si="79"/>
        <v>1.5714815918677032</v>
      </c>
      <c r="R298" s="9">
        <f t="shared" si="80"/>
        <v>-0.12373870802107896</v>
      </c>
      <c r="S298" s="8">
        <f t="shared" si="81"/>
        <v>-37.701949968362953</v>
      </c>
      <c r="T298" s="8">
        <f t="shared" si="82"/>
        <v>-8.8384791443627833E-2</v>
      </c>
      <c r="U298" s="8">
        <f t="shared" si="83"/>
        <v>-4.8106579342888853</v>
      </c>
      <c r="V298" s="8">
        <f t="shared" si="84"/>
        <v>42.512883533097245</v>
      </c>
      <c r="W298" s="8">
        <f t="shared" si="68"/>
        <v>1.2191310065786267</v>
      </c>
      <c r="X298" s="3">
        <f t="shared" si="69"/>
        <v>592.00435514663377</v>
      </c>
      <c r="Y298" s="9">
        <f t="shared" si="70"/>
        <v>1.0102506381912633</v>
      </c>
      <c r="Z298" s="18">
        <v>598.07277759889405</v>
      </c>
      <c r="AA298" s="20">
        <v>34.871464431378499</v>
      </c>
    </row>
    <row r="299" spans="1:27" x14ac:dyDescent="0.45">
      <c r="A299">
        <v>298</v>
      </c>
      <c r="B299">
        <v>58.1</v>
      </c>
      <c r="C299" s="13">
        <f t="shared" si="71"/>
        <v>38.1</v>
      </c>
      <c r="D299">
        <v>109.7</v>
      </c>
      <c r="E299" s="15">
        <f t="shared" si="72"/>
        <v>19.700000000000003</v>
      </c>
      <c r="F299" s="4">
        <v>1.5037E-2</v>
      </c>
      <c r="G299" s="15">
        <v>30.4</v>
      </c>
      <c r="H299" s="15">
        <v>1.5</v>
      </c>
      <c r="I299" s="11">
        <v>8.82736220955848E-2</v>
      </c>
      <c r="J299" s="6">
        <v>71000</v>
      </c>
      <c r="K299" s="7">
        <f t="shared" si="73"/>
        <v>2.3E-5</v>
      </c>
      <c r="L299" s="8">
        <f t="shared" si="74"/>
        <v>1.5</v>
      </c>
      <c r="M299" s="5">
        <f t="shared" si="75"/>
        <v>0.375</v>
      </c>
      <c r="N299" s="5">
        <f t="shared" si="76"/>
        <v>0.28125</v>
      </c>
      <c r="O299" s="3">
        <f t="shared" si="77"/>
        <v>-93.325950000000006</v>
      </c>
      <c r="P299" s="9">
        <f t="shared" si="78"/>
        <v>0.73979819455060691</v>
      </c>
      <c r="Q299" s="9">
        <f t="shared" si="79"/>
        <v>3.7906134463090897</v>
      </c>
      <c r="R299" s="9">
        <f t="shared" si="80"/>
        <v>-0.24938246357296642</v>
      </c>
      <c r="S299" s="8">
        <f t="shared" si="81"/>
        <v>-61.752967860483658</v>
      </c>
      <c r="T299" s="8">
        <f t="shared" si="82"/>
        <v>-0.16625497571531095</v>
      </c>
      <c r="U299" s="8">
        <f t="shared" si="83"/>
        <v>-10.108302523490906</v>
      </c>
      <c r="V299" s="8">
        <f t="shared" si="84"/>
        <v>71.861847341614791</v>
      </c>
      <c r="W299" s="8">
        <f t="shared" si="68"/>
        <v>1.232481149211661</v>
      </c>
      <c r="X299" s="3">
        <f t="shared" si="69"/>
        <v>652.71902618641525</v>
      </c>
      <c r="Y299" s="9">
        <f t="shared" si="70"/>
        <v>1.0075463776958355</v>
      </c>
      <c r="Z299" s="18">
        <v>657.64469048727597</v>
      </c>
      <c r="AA299" s="20">
        <v>58.306650278245797</v>
      </c>
    </row>
    <row r="300" spans="1:27" x14ac:dyDescent="0.45">
      <c r="A300">
        <v>299</v>
      </c>
      <c r="B300">
        <v>50.1</v>
      </c>
      <c r="C300" s="13">
        <f t="shared" si="71"/>
        <v>30.1</v>
      </c>
      <c r="D300">
        <v>124.2</v>
      </c>
      <c r="E300" s="15">
        <f t="shared" si="72"/>
        <v>34.200000000000003</v>
      </c>
      <c r="F300" s="4">
        <v>8.7279999999999996E-3</v>
      </c>
      <c r="G300" s="15">
        <v>23.5</v>
      </c>
      <c r="H300" s="15">
        <v>1.4</v>
      </c>
      <c r="I300" s="11">
        <v>4.0215946733951499E-2</v>
      </c>
      <c r="J300" s="6">
        <v>71000</v>
      </c>
      <c r="K300" s="7">
        <f t="shared" si="73"/>
        <v>2.3E-5</v>
      </c>
      <c r="L300" s="8">
        <f t="shared" si="74"/>
        <v>1.4</v>
      </c>
      <c r="M300" s="5">
        <f t="shared" si="75"/>
        <v>0.32666666666666661</v>
      </c>
      <c r="N300" s="5">
        <f t="shared" si="76"/>
        <v>0.2286666666666666</v>
      </c>
      <c r="O300" s="3">
        <f t="shared" si="77"/>
        <v>-68.814620000000005</v>
      </c>
      <c r="P300" s="9">
        <f t="shared" si="78"/>
        <v>0.22293246003819686</v>
      </c>
      <c r="Q300" s="9">
        <f t="shared" si="79"/>
        <v>1.4723529045110684</v>
      </c>
      <c r="R300" s="9">
        <f t="shared" si="80"/>
        <v>-0.12530663017115481</v>
      </c>
      <c r="S300" s="8">
        <f t="shared" si="81"/>
        <v>-49.021597780662269</v>
      </c>
      <c r="T300" s="8">
        <f t="shared" si="82"/>
        <v>-8.9504735836539159E-2</v>
      </c>
      <c r="U300" s="8">
        <f t="shared" si="83"/>
        <v>-4.5072027689114389</v>
      </c>
      <c r="V300" s="8">
        <f t="shared" si="84"/>
        <v>53.529025038470991</v>
      </c>
      <c r="W300" s="8">
        <f t="shared" si="68"/>
        <v>1.2050670315694936</v>
      </c>
      <c r="X300" s="3">
        <f t="shared" si="69"/>
        <v>577.7124103292299</v>
      </c>
      <c r="Y300" s="9">
        <f t="shared" si="70"/>
        <v>1.0146290061911267</v>
      </c>
      <c r="Z300" s="18">
        <v>586.16376875662695</v>
      </c>
      <c r="AA300" s="20">
        <v>44.4199564307673</v>
      </c>
    </row>
    <row r="301" spans="1:27" x14ac:dyDescent="0.45">
      <c r="A301">
        <v>300</v>
      </c>
      <c r="B301">
        <v>58.3</v>
      </c>
      <c r="C301" s="13">
        <f t="shared" si="71"/>
        <v>38.299999999999997</v>
      </c>
      <c r="D301">
        <v>103.4</v>
      </c>
      <c r="E301" s="15">
        <f t="shared" si="72"/>
        <v>13.400000000000006</v>
      </c>
      <c r="F301" s="4">
        <v>1.1327E-2</v>
      </c>
      <c r="G301" s="15">
        <v>20.5</v>
      </c>
      <c r="H301" s="15">
        <v>1.7</v>
      </c>
      <c r="I301" s="11">
        <v>8.6198814213275896E-2</v>
      </c>
      <c r="J301" s="6">
        <v>71000</v>
      </c>
      <c r="K301" s="7">
        <f t="shared" si="73"/>
        <v>2.3E-5</v>
      </c>
      <c r="L301" s="8">
        <f t="shared" si="74"/>
        <v>1.7</v>
      </c>
      <c r="M301" s="5">
        <f t="shared" si="75"/>
        <v>0.48166666666666663</v>
      </c>
      <c r="N301" s="5">
        <f t="shared" si="76"/>
        <v>0.4094166666666666</v>
      </c>
      <c r="O301" s="3">
        <f t="shared" si="77"/>
        <v>-106.32463</v>
      </c>
      <c r="P301" s="9">
        <f t="shared" si="78"/>
        <v>4.1957925181017899</v>
      </c>
      <c r="Q301" s="9">
        <f t="shared" si="79"/>
        <v>9.966752725557253</v>
      </c>
      <c r="R301" s="9">
        <f t="shared" si="80"/>
        <v>-0.97236611956656138</v>
      </c>
      <c r="S301" s="8">
        <f t="shared" si="81"/>
        <v>-60.142978969658309</v>
      </c>
      <c r="T301" s="8">
        <f t="shared" si="82"/>
        <v>-0.57198007033327136</v>
      </c>
      <c r="U301" s="8">
        <f t="shared" si="83"/>
        <v>-20.692220191468355</v>
      </c>
      <c r="V301" s="8">
        <f t="shared" si="84"/>
        <v>80.84126982563788</v>
      </c>
      <c r="W301" s="8">
        <f t="shared" si="68"/>
        <v>1.0550371486670944</v>
      </c>
      <c r="X301" s="3">
        <f t="shared" si="69"/>
        <v>590.07091473685648</v>
      </c>
      <c r="Y301" s="9">
        <f t="shared" si="70"/>
        <v>1.0069572888265019</v>
      </c>
      <c r="Z301" s="18">
        <v>594.17620851879894</v>
      </c>
      <c r="AA301" s="20">
        <v>76.624097955006206</v>
      </c>
    </row>
    <row r="302" spans="1:27" x14ac:dyDescent="0.45">
      <c r="A302">
        <v>301</v>
      </c>
      <c r="B302">
        <v>85.8</v>
      </c>
      <c r="C302" s="13">
        <f t="shared" si="71"/>
        <v>65.8</v>
      </c>
      <c r="D302">
        <v>115.7</v>
      </c>
      <c r="E302" s="15">
        <f t="shared" si="72"/>
        <v>25.700000000000003</v>
      </c>
      <c r="F302" s="4">
        <v>1.9911999999999999E-2</v>
      </c>
      <c r="G302" s="15">
        <v>22.8</v>
      </c>
      <c r="H302" s="15">
        <v>1.1000000000000001</v>
      </c>
      <c r="I302" s="11">
        <v>0.104072503745555</v>
      </c>
      <c r="J302" s="6">
        <v>71000</v>
      </c>
      <c r="K302" s="7">
        <f t="shared" si="73"/>
        <v>2.3E-5</v>
      </c>
      <c r="L302" s="8">
        <f t="shared" si="74"/>
        <v>1.1000000000000001</v>
      </c>
      <c r="M302" s="5">
        <f t="shared" si="75"/>
        <v>0.20166666666666669</v>
      </c>
      <c r="N302" s="5">
        <f t="shared" si="76"/>
        <v>0.11091666666666671</v>
      </c>
      <c r="O302" s="3">
        <f t="shared" si="77"/>
        <v>-118.19654</v>
      </c>
      <c r="P302" s="9">
        <f t="shared" si="78"/>
        <v>0.46928775826780583</v>
      </c>
      <c r="Q302" s="9">
        <f t="shared" si="79"/>
        <v>2.3200242561075548</v>
      </c>
      <c r="R302" s="9">
        <f t="shared" si="80"/>
        <v>-0.20351089965855748</v>
      </c>
      <c r="S302" s="8">
        <f t="shared" si="81"/>
        <v>-107.06697780421555</v>
      </c>
      <c r="T302" s="8">
        <f t="shared" si="82"/>
        <v>-0.1850099087805068</v>
      </c>
      <c r="U302" s="8">
        <f t="shared" si="83"/>
        <v>-11.504252509624246</v>
      </c>
      <c r="V302" s="8">
        <f t="shared" si="84"/>
        <v>118.57166332702214</v>
      </c>
      <c r="W302" s="8">
        <f t="shared" si="68"/>
        <v>1.26220838062389</v>
      </c>
      <c r="X302" s="3">
        <f t="shared" si="69"/>
        <v>525.12913618664084</v>
      </c>
      <c r="Y302" s="9">
        <f t="shared" si="70"/>
        <v>1.0115560574229943</v>
      </c>
      <c r="Z302" s="18">
        <v>531.197558638901</v>
      </c>
      <c r="AA302" s="20">
        <v>93.939847926230698</v>
      </c>
    </row>
    <row r="303" spans="1:27" x14ac:dyDescent="0.45">
      <c r="A303">
        <v>302</v>
      </c>
      <c r="B303">
        <v>57.1</v>
      </c>
      <c r="C303" s="13">
        <f t="shared" si="71"/>
        <v>37.1</v>
      </c>
      <c r="D303">
        <v>107.7</v>
      </c>
      <c r="E303" s="15">
        <f t="shared" si="72"/>
        <v>17.700000000000003</v>
      </c>
      <c r="F303" s="4">
        <v>1.6197E-2</v>
      </c>
      <c r="G303" s="15">
        <v>33.9</v>
      </c>
      <c r="H303" s="15">
        <v>1.1000000000000001</v>
      </c>
      <c r="I303" s="11">
        <v>0.101522020995616</v>
      </c>
      <c r="J303" s="6">
        <v>71000</v>
      </c>
      <c r="K303" s="7">
        <f t="shared" si="73"/>
        <v>2.3E-5</v>
      </c>
      <c r="L303" s="8">
        <f t="shared" si="74"/>
        <v>1.1000000000000001</v>
      </c>
      <c r="M303" s="5">
        <f t="shared" si="75"/>
        <v>0.20166666666666669</v>
      </c>
      <c r="N303" s="5">
        <f t="shared" si="76"/>
        <v>0.11091666666666671</v>
      </c>
      <c r="O303" s="3">
        <f t="shared" si="77"/>
        <v>-66.64273</v>
      </c>
      <c r="P303" s="9">
        <f t="shared" si="78"/>
        <v>0.29507143175129413</v>
      </c>
      <c r="Q303" s="9">
        <f t="shared" si="79"/>
        <v>1.5206094264498682</v>
      </c>
      <c r="R303" s="9">
        <f t="shared" si="80"/>
        <v>-8.971147058701287E-2</v>
      </c>
      <c r="S303" s="8">
        <f t="shared" si="81"/>
        <v>-60.32875164795653</v>
      </c>
      <c r="T303" s="8">
        <f t="shared" si="82"/>
        <v>-8.1555882351829881E-2</v>
      </c>
      <c r="U303" s="8">
        <f t="shared" si="83"/>
        <v>-7.5402120319828141</v>
      </c>
      <c r="V303" s="8">
        <f t="shared" si="84"/>
        <v>67.869110684277899</v>
      </c>
      <c r="W303" s="8">
        <f t="shared" si="68"/>
        <v>1.2838580012827361</v>
      </c>
      <c r="X303" s="3">
        <f t="shared" si="69"/>
        <v>597.59591866549533</v>
      </c>
      <c r="Y303" s="9">
        <f t="shared" si="70"/>
        <v>1.0077413660852681</v>
      </c>
      <c r="Z303" s="18">
        <v>602.222127442947</v>
      </c>
      <c r="AA303" s="20">
        <v>52.863409050275102</v>
      </c>
    </row>
    <row r="304" spans="1:27" x14ac:dyDescent="0.45">
      <c r="A304">
        <v>303</v>
      </c>
      <c r="B304">
        <v>62.1</v>
      </c>
      <c r="C304" s="13">
        <f t="shared" si="71"/>
        <v>42.1</v>
      </c>
      <c r="D304">
        <v>105</v>
      </c>
      <c r="E304" s="15">
        <f t="shared" si="72"/>
        <v>15</v>
      </c>
      <c r="F304" s="4">
        <v>1.6926E-2</v>
      </c>
      <c r="G304" s="15">
        <v>30.3</v>
      </c>
      <c r="H304" s="15">
        <v>1.2</v>
      </c>
      <c r="I304" s="11">
        <v>0.12089283019304201</v>
      </c>
      <c r="J304" s="6">
        <v>71000</v>
      </c>
      <c r="K304" s="7">
        <f t="shared" si="73"/>
        <v>2.3E-5</v>
      </c>
      <c r="L304" s="8">
        <f t="shared" si="74"/>
        <v>1.2</v>
      </c>
      <c r="M304" s="5">
        <f t="shared" si="75"/>
        <v>0.24</v>
      </c>
      <c r="N304" s="5">
        <f t="shared" si="76"/>
        <v>0.14399999999999999</v>
      </c>
      <c r="O304" s="3">
        <f t="shared" si="77"/>
        <v>-82.499160000000003</v>
      </c>
      <c r="P304" s="9">
        <f t="shared" si="78"/>
        <v>0.73540307563755147</v>
      </c>
      <c r="Q304" s="9">
        <f t="shared" si="79"/>
        <v>2.8835952752998137</v>
      </c>
      <c r="R304" s="9">
        <f t="shared" si="80"/>
        <v>-0.19033632180196791</v>
      </c>
      <c r="S304" s="8">
        <f t="shared" si="81"/>
        <v>-68.157345980424395</v>
      </c>
      <c r="T304" s="8">
        <f t="shared" si="82"/>
        <v>-0.15861360150163994</v>
      </c>
      <c r="U304" s="8">
        <f t="shared" si="83"/>
        <v>-12.014980313749225</v>
      </c>
      <c r="V304" s="8">
        <f t="shared" si="84"/>
        <v>80.172796996507401</v>
      </c>
      <c r="W304" s="8">
        <f t="shared" si="68"/>
        <v>1.2861601839296324</v>
      </c>
      <c r="X304" s="3">
        <f t="shared" si="69"/>
        <v>593.06797699790513</v>
      </c>
      <c r="Y304" s="9">
        <f t="shared" si="70"/>
        <v>1.0072171452202654</v>
      </c>
      <c r="Z304" s="18">
        <v>597.34823471338802</v>
      </c>
      <c r="AA304" s="20">
        <v>62.3350015015655</v>
      </c>
    </row>
    <row r="305" spans="1:27" x14ac:dyDescent="0.45">
      <c r="A305">
        <v>304</v>
      </c>
      <c r="B305">
        <v>42.4</v>
      </c>
      <c r="C305" s="13">
        <f t="shared" si="71"/>
        <v>22.4</v>
      </c>
      <c r="D305">
        <v>100.4</v>
      </c>
      <c r="E305" s="15">
        <f t="shared" si="72"/>
        <v>10.400000000000006</v>
      </c>
      <c r="F305" s="4">
        <v>9.9209999999999993E-3</v>
      </c>
      <c r="G305" s="15">
        <v>33.4</v>
      </c>
      <c r="H305" s="15">
        <v>1.7</v>
      </c>
      <c r="I305" s="11">
        <v>9.0647488832473699E-2</v>
      </c>
      <c r="J305" s="6">
        <v>71000</v>
      </c>
      <c r="K305" s="7">
        <f t="shared" si="73"/>
        <v>2.3E-5</v>
      </c>
      <c r="L305" s="8">
        <f t="shared" si="74"/>
        <v>1.7</v>
      </c>
      <c r="M305" s="5">
        <f t="shared" si="75"/>
        <v>0.48166666666666663</v>
      </c>
      <c r="N305" s="5">
        <f t="shared" si="76"/>
        <v>0.4094166666666666</v>
      </c>
      <c r="O305" s="3">
        <f t="shared" si="77"/>
        <v>-62.184639999999995</v>
      </c>
      <c r="P305" s="9">
        <f t="shared" si="78"/>
        <v>1.8684683949101184</v>
      </c>
      <c r="Q305" s="9">
        <f t="shared" si="79"/>
        <v>5.6328151035335701</v>
      </c>
      <c r="R305" s="9">
        <f t="shared" si="80"/>
        <v>-0.33729431757686051</v>
      </c>
      <c r="S305" s="8">
        <f t="shared" si="81"/>
        <v>-35.498157525088189</v>
      </c>
      <c r="T305" s="8">
        <f t="shared" si="82"/>
        <v>-0.19840842210403561</v>
      </c>
      <c r="U305" s="8">
        <f t="shared" si="83"/>
        <v>-11.694425820484922</v>
      </c>
      <c r="V305" s="8">
        <f t="shared" si="84"/>
        <v>47.193834560615542</v>
      </c>
      <c r="W305" s="8">
        <f t="shared" si="68"/>
        <v>1.2376520380081157</v>
      </c>
      <c r="X305" s="3">
        <f t="shared" si="69"/>
        <v>721.42073984997728</v>
      </c>
      <c r="Y305" s="9">
        <f t="shared" si="70"/>
        <v>1.0053152059340242</v>
      </c>
      <c r="Z305" s="18">
        <v>725.25523964735601</v>
      </c>
      <c r="AA305" s="20">
        <v>38.131747139987397</v>
      </c>
    </row>
    <row r="306" spans="1:27" x14ac:dyDescent="0.45">
      <c r="A306">
        <v>305</v>
      </c>
      <c r="B306">
        <v>85.8</v>
      </c>
      <c r="C306" s="13">
        <f t="shared" si="71"/>
        <v>65.8</v>
      </c>
      <c r="D306">
        <v>125.7</v>
      </c>
      <c r="E306" s="15">
        <f t="shared" si="72"/>
        <v>35.700000000000003</v>
      </c>
      <c r="F306" s="4">
        <v>1.7292999999999999E-2</v>
      </c>
      <c r="G306" s="15">
        <v>21</v>
      </c>
      <c r="H306" s="15">
        <v>1.6</v>
      </c>
      <c r="I306" s="11">
        <v>8.0144435167312594E-2</v>
      </c>
      <c r="J306" s="6">
        <v>71000</v>
      </c>
      <c r="K306" s="7">
        <f t="shared" si="73"/>
        <v>2.3E-5</v>
      </c>
      <c r="L306" s="8">
        <f t="shared" si="74"/>
        <v>1.6</v>
      </c>
      <c r="M306" s="5">
        <f t="shared" si="75"/>
        <v>0.42666666666666675</v>
      </c>
      <c r="N306" s="5">
        <f t="shared" si="76"/>
        <v>0.34133333333333343</v>
      </c>
      <c r="O306" s="3">
        <f t="shared" si="77"/>
        <v>-171.92223999999999</v>
      </c>
      <c r="P306" s="9">
        <f t="shared" si="78"/>
        <v>0.77661440694065054</v>
      </c>
      <c r="Q306" s="9">
        <f t="shared" si="79"/>
        <v>4.7584583737189803</v>
      </c>
      <c r="R306" s="9">
        <f t="shared" si="80"/>
        <v>-0.45318651178276009</v>
      </c>
      <c r="S306" s="8">
        <f t="shared" si="81"/>
        <v>-107.05722764586039</v>
      </c>
      <c r="T306" s="8">
        <f t="shared" si="82"/>
        <v>-0.28324156986422505</v>
      </c>
      <c r="U306" s="8">
        <f t="shared" si="83"/>
        <v>-11.152636813403857</v>
      </c>
      <c r="V306" s="8">
        <f t="shared" si="84"/>
        <v>118.21088246366459</v>
      </c>
      <c r="W306" s="8">
        <f t="shared" si="68"/>
        <v>1.1392914396110982</v>
      </c>
      <c r="X306" s="3">
        <f t="shared" si="69"/>
        <v>585.24288815645195</v>
      </c>
      <c r="Y306" s="9">
        <f t="shared" si="70"/>
        <v>1.0153564268153934</v>
      </c>
      <c r="Z306" s="18">
        <v>594.23012773765595</v>
      </c>
      <c r="AA306" s="20">
        <v>103.75824688370901</v>
      </c>
    </row>
    <row r="307" spans="1:27" x14ac:dyDescent="0.45">
      <c r="A307">
        <v>306</v>
      </c>
      <c r="B307">
        <v>65.400000000000006</v>
      </c>
      <c r="C307" s="13">
        <f t="shared" si="71"/>
        <v>45.400000000000006</v>
      </c>
      <c r="D307">
        <v>129.80000000000001</v>
      </c>
      <c r="E307" s="15">
        <f t="shared" si="72"/>
        <v>39.800000000000011</v>
      </c>
      <c r="F307" s="4">
        <v>1.5391999999999999E-2</v>
      </c>
      <c r="G307" s="15">
        <v>30.9</v>
      </c>
      <c r="H307" s="15">
        <v>1.9</v>
      </c>
      <c r="I307" s="11">
        <v>6.5999805927276597E-2</v>
      </c>
      <c r="J307" s="6">
        <v>71000</v>
      </c>
      <c r="K307" s="7">
        <f t="shared" si="73"/>
        <v>2.3E-5</v>
      </c>
      <c r="L307" s="8">
        <f t="shared" si="74"/>
        <v>1.9</v>
      </c>
      <c r="M307" s="5">
        <f t="shared" si="75"/>
        <v>0.60166666666666668</v>
      </c>
      <c r="N307" s="5">
        <f t="shared" si="76"/>
        <v>0.57158333333333322</v>
      </c>
      <c r="O307" s="3">
        <f t="shared" si="77"/>
        <v>-140.86258000000001</v>
      </c>
      <c r="P307" s="9">
        <f t="shared" si="78"/>
        <v>0.37651082428937316</v>
      </c>
      <c r="Q307" s="9">
        <f t="shared" si="79"/>
        <v>3.7235771625954697</v>
      </c>
      <c r="R307" s="9">
        <f t="shared" si="80"/>
        <v>-0.2410082305887036</v>
      </c>
      <c r="S307" s="8">
        <f t="shared" si="81"/>
        <v>-73.985954177496765</v>
      </c>
      <c r="T307" s="8">
        <f t="shared" si="82"/>
        <v>-0.12684643715194927</v>
      </c>
      <c r="U307" s="8">
        <f t="shared" si="83"/>
        <v>-6.1887709073608939</v>
      </c>
      <c r="V307" s="8">
        <f t="shared" si="84"/>
        <v>80.175026114672121</v>
      </c>
      <c r="W307" s="8">
        <f t="shared" si="68"/>
        <v>1.1536317577138473</v>
      </c>
      <c r="X307" s="3">
        <f t="shared" si="69"/>
        <v>741.93654427021499</v>
      </c>
      <c r="Y307" s="9">
        <f t="shared" si="70"/>
        <v>1.0143841102327631</v>
      </c>
      <c r="Z307" s="18">
        <v>752.608641308713</v>
      </c>
      <c r="AA307" s="20">
        <v>69.497936042914603</v>
      </c>
    </row>
    <row r="308" spans="1:27" x14ac:dyDescent="0.45">
      <c r="A308">
        <v>307</v>
      </c>
      <c r="B308">
        <v>60.3</v>
      </c>
      <c r="C308" s="13">
        <f t="shared" si="71"/>
        <v>40.299999999999997</v>
      </c>
      <c r="D308">
        <v>122.8</v>
      </c>
      <c r="E308" s="15">
        <f t="shared" si="72"/>
        <v>32.799999999999997</v>
      </c>
      <c r="F308" s="4">
        <v>1.3956E-2</v>
      </c>
      <c r="G308" s="15">
        <v>29</v>
      </c>
      <c r="H308" s="15">
        <v>1.3</v>
      </c>
      <c r="I308" s="11">
        <v>6.3105016946792603E-2</v>
      </c>
      <c r="J308" s="6">
        <v>71000</v>
      </c>
      <c r="K308" s="7">
        <f t="shared" si="73"/>
        <v>2.3E-5</v>
      </c>
      <c r="L308" s="8">
        <f t="shared" si="74"/>
        <v>1.3</v>
      </c>
      <c r="M308" s="5">
        <f t="shared" si="75"/>
        <v>0.28166666666666668</v>
      </c>
      <c r="N308" s="5">
        <f t="shared" si="76"/>
        <v>0.18308333333333338</v>
      </c>
      <c r="O308" s="3">
        <f t="shared" si="77"/>
        <v>-85.552869999999999</v>
      </c>
      <c r="P308" s="9">
        <f t="shared" si="78"/>
        <v>0.18737273706566304</v>
      </c>
      <c r="Q308" s="9">
        <f t="shared" si="79"/>
        <v>1.471769575748471</v>
      </c>
      <c r="R308" s="9">
        <f t="shared" si="80"/>
        <v>-0.1015013500516187</v>
      </c>
      <c r="S308" s="8">
        <f t="shared" si="81"/>
        <v>-65.68874671909002</v>
      </c>
      <c r="T308" s="8">
        <f t="shared" si="82"/>
        <v>-7.8077961578168223E-2</v>
      </c>
      <c r="U308" s="8">
        <f t="shared" si="83"/>
        <v>-5.2252174286927975</v>
      </c>
      <c r="V308" s="8">
        <f t="shared" si="84"/>
        <v>70.914093096205349</v>
      </c>
      <c r="W308" s="8">
        <f t="shared" si="68"/>
        <v>1.2429850797051571</v>
      </c>
      <c r="X308" s="3">
        <f t="shared" si="69"/>
        <v>604.75891006747588</v>
      </c>
      <c r="Y308" s="9">
        <f t="shared" si="70"/>
        <v>1.0132049294144805</v>
      </c>
      <c r="Z308" s="18">
        <v>612.744708787695</v>
      </c>
      <c r="AA308" s="20">
        <v>57.0514435402769</v>
      </c>
    </row>
    <row r="309" spans="1:27" x14ac:dyDescent="0.45">
      <c r="A309">
        <v>308</v>
      </c>
      <c r="B309">
        <v>83.2</v>
      </c>
      <c r="C309" s="13">
        <f t="shared" si="71"/>
        <v>63.2</v>
      </c>
      <c r="D309">
        <v>101.2</v>
      </c>
      <c r="E309" s="15">
        <f t="shared" si="72"/>
        <v>11.200000000000003</v>
      </c>
      <c r="F309" s="4">
        <v>2.1780000000000001E-2</v>
      </c>
      <c r="G309" s="15">
        <v>24.7</v>
      </c>
      <c r="H309" s="15">
        <v>2</v>
      </c>
      <c r="I309" s="11">
        <v>0.180482327938079</v>
      </c>
      <c r="J309" s="6">
        <v>71000</v>
      </c>
      <c r="K309" s="7">
        <f t="shared" si="73"/>
        <v>2.3E-5</v>
      </c>
      <c r="L309" s="8">
        <f t="shared" si="74"/>
        <v>2</v>
      </c>
      <c r="M309" s="5">
        <f t="shared" si="75"/>
        <v>0.66666666666666663</v>
      </c>
      <c r="N309" s="5">
        <f t="shared" si="76"/>
        <v>0.66666666666666663</v>
      </c>
      <c r="O309" s="3">
        <f t="shared" si="77"/>
        <v>-206.41120000000001</v>
      </c>
      <c r="P309" s="9">
        <f t="shared" si="78"/>
        <v>11.504105862279925</v>
      </c>
      <c r="Q309" s="9">
        <f t="shared" si="79"/>
        <v>27.595982850793852</v>
      </c>
      <c r="R309" s="9">
        <f t="shared" si="80"/>
        <v>-2.2344925385258181</v>
      </c>
      <c r="S309" s="8">
        <f t="shared" si="81"/>
        <v>-97.563094023356825</v>
      </c>
      <c r="T309" s="8">
        <f t="shared" si="82"/>
        <v>-1.117246269262909</v>
      </c>
      <c r="U309" s="8">
        <f t="shared" si="83"/>
        <v>-41.393974276190768</v>
      </c>
      <c r="V309" s="8">
        <f t="shared" si="84"/>
        <v>138.97054201550657</v>
      </c>
      <c r="W309" s="8">
        <f t="shared" si="68"/>
        <v>0.99582636214225539</v>
      </c>
      <c r="X309" s="3">
        <f t="shared" si="69"/>
        <v>680.86595022119707</v>
      </c>
      <c r="Y309" s="9">
        <f t="shared" si="70"/>
        <v>1.0057273823218376</v>
      </c>
      <c r="Z309" s="18">
        <v>684.76552982803503</v>
      </c>
      <c r="AA309" s="20">
        <v>139.55298563953301</v>
      </c>
    </row>
    <row r="310" spans="1:27" x14ac:dyDescent="0.45">
      <c r="A310">
        <v>309</v>
      </c>
      <c r="B310">
        <v>58</v>
      </c>
      <c r="C310" s="13">
        <f t="shared" si="71"/>
        <v>38</v>
      </c>
      <c r="D310">
        <v>122.1</v>
      </c>
      <c r="E310" s="15">
        <f t="shared" si="72"/>
        <v>32.099999999999994</v>
      </c>
      <c r="F310" s="4">
        <v>1.4416E-2</v>
      </c>
      <c r="G310" s="15">
        <v>32.200000000000003</v>
      </c>
      <c r="H310" s="15">
        <v>1.7</v>
      </c>
      <c r="I310" s="11">
        <v>6.4789213240146595E-2</v>
      </c>
      <c r="J310" s="6">
        <v>71000</v>
      </c>
      <c r="K310" s="7">
        <f t="shared" si="73"/>
        <v>2.3E-5</v>
      </c>
      <c r="L310" s="8">
        <f t="shared" si="74"/>
        <v>1.7</v>
      </c>
      <c r="M310" s="5">
        <f t="shared" si="75"/>
        <v>0.48166666666666663</v>
      </c>
      <c r="N310" s="5">
        <f t="shared" si="76"/>
        <v>0.4094166666666666</v>
      </c>
      <c r="O310" s="3">
        <f t="shared" si="77"/>
        <v>-105.4918</v>
      </c>
      <c r="P310" s="9">
        <f t="shared" si="78"/>
        <v>0.34624557575894888</v>
      </c>
      <c r="Q310" s="9">
        <f t="shared" si="79"/>
        <v>2.9623099546758906</v>
      </c>
      <c r="R310" s="9">
        <f t="shared" si="80"/>
        <v>-0.18399440712272616</v>
      </c>
      <c r="S310" s="8">
        <f t="shared" si="81"/>
        <v>-61.881463401525302</v>
      </c>
      <c r="T310" s="8">
        <f t="shared" si="82"/>
        <v>-0.10823200418983892</v>
      </c>
      <c r="U310" s="8">
        <f t="shared" si="83"/>
        <v>-6.1501244733755556</v>
      </c>
      <c r="V310" s="8">
        <f t="shared" si="84"/>
        <v>68.031846155168751</v>
      </c>
      <c r="W310" s="8">
        <f t="shared" si="68"/>
        <v>1.1831068879797566</v>
      </c>
      <c r="X310" s="3">
        <f t="shared" si="69"/>
        <v>712.52153948692057</v>
      </c>
      <c r="Y310" s="9">
        <f t="shared" si="70"/>
        <v>1.0108977088847304</v>
      </c>
      <c r="Z310" s="18">
        <v>720.28639179834897</v>
      </c>
      <c r="AA310" s="20">
        <v>57.502704824361402</v>
      </c>
    </row>
    <row r="311" spans="1:27" x14ac:dyDescent="0.45">
      <c r="A311">
        <v>310</v>
      </c>
      <c r="B311">
        <v>66.5</v>
      </c>
      <c r="C311" s="13">
        <f t="shared" si="71"/>
        <v>46.5</v>
      </c>
      <c r="D311">
        <v>113</v>
      </c>
      <c r="E311" s="15">
        <f t="shared" si="72"/>
        <v>23</v>
      </c>
      <c r="F311" s="4">
        <v>1.7087000000000001E-2</v>
      </c>
      <c r="G311" s="15">
        <v>28.5</v>
      </c>
      <c r="H311" s="15">
        <v>1</v>
      </c>
      <c r="I311" s="11">
        <v>9.2036418616771698E-2</v>
      </c>
      <c r="J311" s="6">
        <v>71000</v>
      </c>
      <c r="K311" s="7">
        <f t="shared" si="73"/>
        <v>2.3E-5</v>
      </c>
      <c r="L311" s="8">
        <f t="shared" si="74"/>
        <v>1</v>
      </c>
      <c r="M311" s="5">
        <f t="shared" si="75"/>
        <v>0.16666666666666666</v>
      </c>
      <c r="N311" s="5">
        <f t="shared" si="76"/>
        <v>8.3333333333333329E-2</v>
      </c>
      <c r="O311" s="3">
        <f t="shared" si="77"/>
        <v>-75.9345</v>
      </c>
      <c r="P311" s="9">
        <f t="shared" si="78"/>
        <v>0.21889902055005525</v>
      </c>
      <c r="Q311" s="9">
        <f t="shared" si="79"/>
        <v>1.218811923877257</v>
      </c>
      <c r="R311" s="9">
        <f t="shared" si="80"/>
        <v>-8.5530661324719814E-2</v>
      </c>
      <c r="S311" s="8">
        <f t="shared" si="81"/>
        <v>-75.733002389167694</v>
      </c>
      <c r="T311" s="8">
        <f t="shared" si="82"/>
        <v>-8.5530661324719814E-2</v>
      </c>
      <c r="U311" s="8">
        <f t="shared" si="83"/>
        <v>-7.3128715432635474</v>
      </c>
      <c r="V311" s="8">
        <f t="shared" si="84"/>
        <v>83.046006067018922</v>
      </c>
      <c r="W311" s="8">
        <f t="shared" si="68"/>
        <v>1.3054019188412078</v>
      </c>
      <c r="X311" s="3">
        <f t="shared" si="69"/>
        <v>544.03632452886359</v>
      </c>
      <c r="Y311" s="9">
        <f t="shared" si="70"/>
        <v>1.0101211595533364</v>
      </c>
      <c r="Z311" s="18">
        <v>549.54260297223095</v>
      </c>
      <c r="AA311" s="20">
        <v>63.617193194214103</v>
      </c>
    </row>
    <row r="312" spans="1:27" x14ac:dyDescent="0.45">
      <c r="A312">
        <v>311</v>
      </c>
      <c r="B312">
        <v>88.2</v>
      </c>
      <c r="C312" s="13">
        <f t="shared" si="71"/>
        <v>68.2</v>
      </c>
      <c r="D312">
        <v>109.9</v>
      </c>
      <c r="E312" s="15">
        <f t="shared" si="72"/>
        <v>19.900000000000006</v>
      </c>
      <c r="F312" s="4">
        <v>2.6742999999999999E-2</v>
      </c>
      <c r="G312" s="15">
        <v>30.2</v>
      </c>
      <c r="H312" s="15">
        <v>1.5</v>
      </c>
      <c r="I312" s="11">
        <v>0.156080052256584</v>
      </c>
      <c r="J312" s="6">
        <v>71000</v>
      </c>
      <c r="K312" s="7">
        <f t="shared" si="73"/>
        <v>2.3E-5</v>
      </c>
      <c r="L312" s="8">
        <f t="shared" si="74"/>
        <v>1.5</v>
      </c>
      <c r="M312" s="5">
        <f t="shared" si="75"/>
        <v>0.375</v>
      </c>
      <c r="N312" s="5">
        <f t="shared" si="76"/>
        <v>0.28125</v>
      </c>
      <c r="O312" s="3">
        <f t="shared" si="77"/>
        <v>-167.05590000000001</v>
      </c>
      <c r="P312" s="9">
        <f t="shared" si="78"/>
        <v>1.3119155029302143</v>
      </c>
      <c r="Q312" s="9">
        <f t="shared" si="79"/>
        <v>6.7428930529542006</v>
      </c>
      <c r="R312" s="9">
        <f t="shared" si="80"/>
        <v>-0.44654920880491389</v>
      </c>
      <c r="S312" s="8">
        <f t="shared" si="81"/>
        <v>-110.54821428596921</v>
      </c>
      <c r="T312" s="8">
        <f t="shared" si="82"/>
        <v>-0.29769947253660928</v>
      </c>
      <c r="U312" s="8">
        <f t="shared" si="83"/>
        <v>-17.981048141211197</v>
      </c>
      <c r="V312" s="8">
        <f t="shared" si="84"/>
        <v>128.53029672027859</v>
      </c>
      <c r="W312" s="8">
        <f t="shared" si="68"/>
        <v>1.2293622293097815</v>
      </c>
      <c r="X312" s="3">
        <f t="shared" si="69"/>
        <v>650.94306847330904</v>
      </c>
      <c r="Y312" s="9">
        <f t="shared" si="70"/>
        <v>1.007616212420869</v>
      </c>
      <c r="Z312" s="18">
        <v>655.90078915669403</v>
      </c>
      <c r="AA312" s="20">
        <v>104.55038690463201</v>
      </c>
    </row>
    <row r="313" spans="1:27" x14ac:dyDescent="0.45">
      <c r="A313">
        <v>312</v>
      </c>
      <c r="B313">
        <v>62.1</v>
      </c>
      <c r="C313" s="13">
        <f t="shared" si="71"/>
        <v>42.1</v>
      </c>
      <c r="D313">
        <v>106.4</v>
      </c>
      <c r="E313" s="15">
        <f t="shared" si="72"/>
        <v>16.400000000000006</v>
      </c>
      <c r="F313" s="4">
        <v>1.2318000000000001E-2</v>
      </c>
      <c r="G313" s="15">
        <v>20.5</v>
      </c>
      <c r="H313" s="15">
        <v>1.5</v>
      </c>
      <c r="I313" s="11">
        <v>8.4329791367053902E-2</v>
      </c>
      <c r="J313" s="6">
        <v>71000</v>
      </c>
      <c r="K313" s="7">
        <f t="shared" si="73"/>
        <v>2.3E-5</v>
      </c>
      <c r="L313" s="8">
        <f t="shared" si="74"/>
        <v>1.5</v>
      </c>
      <c r="M313" s="5">
        <f t="shared" si="75"/>
        <v>0.375</v>
      </c>
      <c r="N313" s="5">
        <f t="shared" si="76"/>
        <v>0.28125</v>
      </c>
      <c r="O313" s="3">
        <f t="shared" si="77"/>
        <v>-103.12395000000001</v>
      </c>
      <c r="P313" s="9">
        <f t="shared" si="78"/>
        <v>2.209717761350301</v>
      </c>
      <c r="Q313" s="9">
        <f t="shared" si="79"/>
        <v>6.3949230525000447</v>
      </c>
      <c r="R313" s="9">
        <f t="shared" si="80"/>
        <v>-0.62389493195122392</v>
      </c>
      <c r="S313" s="8">
        <f t="shared" si="81"/>
        <v>-67.336091247831533</v>
      </c>
      <c r="T313" s="8">
        <f t="shared" si="82"/>
        <v>-0.41592995463414928</v>
      </c>
      <c r="U313" s="8">
        <f t="shared" si="83"/>
        <v>-17.053128140000119</v>
      </c>
      <c r="V313" s="8">
        <f t="shared" si="84"/>
        <v>84.392294328742281</v>
      </c>
      <c r="W313" s="8">
        <f t="shared" si="68"/>
        <v>1.2216932979665569</v>
      </c>
      <c r="X313" s="3">
        <f t="shared" si="69"/>
        <v>563.26340851662258</v>
      </c>
      <c r="Y313" s="9">
        <f t="shared" si="70"/>
        <v>1.0079030651387912</v>
      </c>
      <c r="Z313" s="18">
        <v>567.71491592442703</v>
      </c>
      <c r="AA313" s="20">
        <v>69.078134806181495</v>
      </c>
    </row>
    <row r="314" spans="1:27" x14ac:dyDescent="0.45">
      <c r="A314">
        <v>313</v>
      </c>
      <c r="B314">
        <v>42</v>
      </c>
      <c r="C314" s="13">
        <f t="shared" si="71"/>
        <v>22</v>
      </c>
      <c r="D314">
        <v>125.2</v>
      </c>
      <c r="E314" s="15">
        <f t="shared" si="72"/>
        <v>35.200000000000003</v>
      </c>
      <c r="F314" s="4">
        <v>7.9600000000000001E-3</v>
      </c>
      <c r="G314" s="15">
        <v>31.5</v>
      </c>
      <c r="H314" s="15">
        <v>1.8</v>
      </c>
      <c r="I314" s="11">
        <v>3.4861929714679697E-2</v>
      </c>
      <c r="J314" s="6">
        <v>71000</v>
      </c>
      <c r="K314" s="7">
        <f t="shared" si="73"/>
        <v>2.3E-5</v>
      </c>
      <c r="L314" s="8">
        <f t="shared" si="74"/>
        <v>1.8</v>
      </c>
      <c r="M314" s="5">
        <f t="shared" si="75"/>
        <v>0.54</v>
      </c>
      <c r="N314" s="5">
        <f t="shared" si="76"/>
        <v>0.48600000000000004</v>
      </c>
      <c r="O314" s="3">
        <f t="shared" si="77"/>
        <v>-64.666799999999995</v>
      </c>
      <c r="P314" s="9">
        <f t="shared" si="78"/>
        <v>0.20060480063213351</v>
      </c>
      <c r="Q314" s="9">
        <f t="shared" si="79"/>
        <v>1.8212526653447758</v>
      </c>
      <c r="R314" s="9">
        <f t="shared" si="80"/>
        <v>-0.11563508986316033</v>
      </c>
      <c r="S314" s="8">
        <f t="shared" si="81"/>
        <v>-35.834931561434395</v>
      </c>
      <c r="T314" s="8">
        <f t="shared" si="82"/>
        <v>-6.4241716590644621E-2</v>
      </c>
      <c r="U314" s="8">
        <f t="shared" si="83"/>
        <v>-3.372690121008842</v>
      </c>
      <c r="V314" s="8">
        <f t="shared" si="84"/>
        <v>39.207779572274234</v>
      </c>
      <c r="W314" s="8">
        <f t="shared" si="68"/>
        <v>1.1586804492284393</v>
      </c>
      <c r="X314" s="3">
        <f t="shared" si="69"/>
        <v>726.63350040367186</v>
      </c>
      <c r="Y314" s="9">
        <f t="shared" si="70"/>
        <v>1.0121164044663906</v>
      </c>
      <c r="Z314" s="18">
        <v>735.43768579339201</v>
      </c>
      <c r="AA314" s="20">
        <v>33.838302526276799</v>
      </c>
    </row>
    <row r="315" spans="1:27" x14ac:dyDescent="0.45">
      <c r="A315">
        <v>314</v>
      </c>
      <c r="B315">
        <v>59.5</v>
      </c>
      <c r="C315" s="13">
        <f t="shared" si="71"/>
        <v>39.5</v>
      </c>
      <c r="D315">
        <v>129.69999999999999</v>
      </c>
      <c r="E315" s="15">
        <f t="shared" si="72"/>
        <v>39.699999999999989</v>
      </c>
      <c r="F315" s="4">
        <v>1.2056000000000001E-2</v>
      </c>
      <c r="G315" s="15">
        <v>27</v>
      </c>
      <c r="H315" s="15">
        <v>1.4</v>
      </c>
      <c r="I315" s="11">
        <v>5.2574533969163798E-2</v>
      </c>
      <c r="J315" s="6">
        <v>71000</v>
      </c>
      <c r="K315" s="7">
        <f t="shared" si="73"/>
        <v>2.3E-5</v>
      </c>
      <c r="L315" s="8">
        <f t="shared" si="74"/>
        <v>1.4</v>
      </c>
      <c r="M315" s="5">
        <f t="shared" si="75"/>
        <v>0.32666666666666661</v>
      </c>
      <c r="N315" s="5">
        <f t="shared" si="76"/>
        <v>0.2286666666666666</v>
      </c>
      <c r="O315" s="3">
        <f t="shared" si="77"/>
        <v>-90.304900000000004</v>
      </c>
      <c r="P315" s="9">
        <f t="shared" si="78"/>
        <v>0.16472774884402505</v>
      </c>
      <c r="Q315" s="9">
        <f t="shared" si="79"/>
        <v>1.4205075922802977</v>
      </c>
      <c r="R315" s="9">
        <f t="shared" si="80"/>
        <v>-0.10522278461335538</v>
      </c>
      <c r="S315" s="8">
        <f t="shared" si="81"/>
        <v>-64.412970388096809</v>
      </c>
      <c r="T315" s="8">
        <f t="shared" si="82"/>
        <v>-7.5159131866682424E-2</v>
      </c>
      <c r="U315" s="8">
        <f t="shared" si="83"/>
        <v>-4.3484926294294821</v>
      </c>
      <c r="V315" s="8">
        <f t="shared" si="84"/>
        <v>68.761586245489895</v>
      </c>
      <c r="W315" s="8">
        <f t="shared" si="68"/>
        <v>1.2328512723887604</v>
      </c>
      <c r="X315" s="3">
        <f t="shared" si="69"/>
        <v>608.63520888438256</v>
      </c>
      <c r="Y315" s="9">
        <f t="shared" si="70"/>
        <v>1.0174600233105757</v>
      </c>
      <c r="Z315" s="18">
        <v>619.26199381914103</v>
      </c>
      <c r="AA315" s="20">
        <v>55.774437505554197</v>
      </c>
    </row>
    <row r="316" spans="1:27" x14ac:dyDescent="0.45">
      <c r="A316">
        <v>315</v>
      </c>
      <c r="B316">
        <v>77.599999999999994</v>
      </c>
      <c r="C316" s="13">
        <f t="shared" si="71"/>
        <v>57.599999999999994</v>
      </c>
      <c r="D316">
        <v>106.5</v>
      </c>
      <c r="E316" s="15">
        <f t="shared" si="72"/>
        <v>16.5</v>
      </c>
      <c r="F316" s="4">
        <v>2.1883E-2</v>
      </c>
      <c r="G316" s="15">
        <v>28.5</v>
      </c>
      <c r="H316" s="15">
        <v>1.8</v>
      </c>
      <c r="I316" s="11">
        <v>0.14441505074500999</v>
      </c>
      <c r="J316" s="6">
        <v>71000</v>
      </c>
      <c r="K316" s="7">
        <f t="shared" si="73"/>
        <v>2.3E-5</v>
      </c>
      <c r="L316" s="8">
        <f t="shared" si="74"/>
        <v>1.8</v>
      </c>
      <c r="M316" s="5">
        <f t="shared" si="75"/>
        <v>0.54</v>
      </c>
      <c r="N316" s="5">
        <f t="shared" si="76"/>
        <v>0.48600000000000004</v>
      </c>
      <c r="O316" s="3">
        <f t="shared" si="77"/>
        <v>-169.30944</v>
      </c>
      <c r="P316" s="9">
        <f t="shared" si="78"/>
        <v>3.0371145799767323</v>
      </c>
      <c r="Q316" s="9">
        <f t="shared" si="79"/>
        <v>12.291866806807963</v>
      </c>
      <c r="R316" s="9">
        <f t="shared" si="80"/>
        <v>-0.86258714433740091</v>
      </c>
      <c r="S316" s="8">
        <f t="shared" si="81"/>
        <v>-92.442997002034659</v>
      </c>
      <c r="T316" s="8">
        <f t="shared" si="82"/>
        <v>-0.47921508018744496</v>
      </c>
      <c r="U316" s="8">
        <f t="shared" si="83"/>
        <v>-22.762716308903634</v>
      </c>
      <c r="V316" s="8">
        <f t="shared" si="84"/>
        <v>115.20870332037133</v>
      </c>
      <c r="W316" s="8">
        <f t="shared" si="68"/>
        <v>1.1945895405550002</v>
      </c>
      <c r="X316" s="3">
        <f t="shared" si="69"/>
        <v>690.3276965153093</v>
      </c>
      <c r="Y316" s="9">
        <f t="shared" si="70"/>
        <v>1.0064670783369629</v>
      </c>
      <c r="Z316" s="18">
        <v>694.79209980684902</v>
      </c>
      <c r="AA316" s="20">
        <v>96.442082748226596</v>
      </c>
    </row>
    <row r="317" spans="1:27" x14ac:dyDescent="0.45">
      <c r="A317">
        <v>316</v>
      </c>
      <c r="B317">
        <v>77.8</v>
      </c>
      <c r="C317" s="13">
        <f t="shared" si="71"/>
        <v>57.8</v>
      </c>
      <c r="D317">
        <v>101.1</v>
      </c>
      <c r="E317" s="15">
        <f t="shared" si="72"/>
        <v>11.099999999999994</v>
      </c>
      <c r="F317" s="4">
        <v>2.3480999999999998E-2</v>
      </c>
      <c r="G317" s="15">
        <v>30.2</v>
      </c>
      <c r="H317" s="15">
        <v>1.8</v>
      </c>
      <c r="I317" s="11">
        <v>0.20271947979926999</v>
      </c>
      <c r="J317" s="6">
        <v>71000</v>
      </c>
      <c r="K317" s="7">
        <f t="shared" si="73"/>
        <v>2.3E-5</v>
      </c>
      <c r="L317" s="8">
        <f t="shared" si="74"/>
        <v>1.8</v>
      </c>
      <c r="M317" s="5">
        <f t="shared" si="75"/>
        <v>0.54</v>
      </c>
      <c r="N317" s="5">
        <f t="shared" si="76"/>
        <v>0.48600000000000004</v>
      </c>
      <c r="O317" s="3">
        <f t="shared" si="77"/>
        <v>-169.89731999999998</v>
      </c>
      <c r="P317" s="9">
        <f t="shared" si="78"/>
        <v>5.909958380812891</v>
      </c>
      <c r="Q317" s="9">
        <f t="shared" si="79"/>
        <v>17.180731824361509</v>
      </c>
      <c r="R317" s="9">
        <f t="shared" si="80"/>
        <v>-1.137796809560365</v>
      </c>
      <c r="S317" s="8">
        <f t="shared" si="81"/>
        <v>-91.165511775782662</v>
      </c>
      <c r="T317" s="8">
        <f t="shared" si="82"/>
        <v>-0.63210933864464725</v>
      </c>
      <c r="U317" s="8">
        <f t="shared" si="83"/>
        <v>-31.816170045113918</v>
      </c>
      <c r="V317" s="8">
        <f t="shared" si="84"/>
        <v>122.98655516008346</v>
      </c>
      <c r="W317" s="8">
        <f t="shared" si="68"/>
        <v>1.2110748978136856</v>
      </c>
      <c r="X317" s="3">
        <f t="shared" si="69"/>
        <v>708.17178179822884</v>
      </c>
      <c r="Y317" s="9">
        <f t="shared" si="70"/>
        <v>1.005494662194991</v>
      </c>
      <c r="Z317" s="18">
        <v>712.06294651523501</v>
      </c>
      <c r="AA317" s="20">
        <v>101.551568265602</v>
      </c>
    </row>
    <row r="318" spans="1:27" x14ac:dyDescent="0.45">
      <c r="A318">
        <v>317</v>
      </c>
      <c r="B318">
        <v>78.2</v>
      </c>
      <c r="C318" s="13">
        <f t="shared" si="71"/>
        <v>58.2</v>
      </c>
      <c r="D318">
        <v>125.8</v>
      </c>
      <c r="E318" s="15">
        <f t="shared" si="72"/>
        <v>35.799999999999997</v>
      </c>
      <c r="F318" s="4">
        <v>1.8456E-2</v>
      </c>
      <c r="G318" s="15">
        <v>26.9</v>
      </c>
      <c r="H318" s="15">
        <v>1.9</v>
      </c>
      <c r="I318" s="11">
        <v>8.2352533936500494E-2</v>
      </c>
      <c r="J318" s="6">
        <v>71000</v>
      </c>
      <c r="K318" s="7">
        <f t="shared" si="73"/>
        <v>2.3E-5</v>
      </c>
      <c r="L318" s="8">
        <f t="shared" si="74"/>
        <v>1.9</v>
      </c>
      <c r="M318" s="5">
        <f t="shared" si="75"/>
        <v>0.60166666666666668</v>
      </c>
      <c r="N318" s="5">
        <f t="shared" si="76"/>
        <v>0.57158333333333322</v>
      </c>
      <c r="O318" s="3">
        <f t="shared" si="77"/>
        <v>-180.57714000000001</v>
      </c>
      <c r="P318" s="9">
        <f t="shared" si="78"/>
        <v>0.77846396307035304</v>
      </c>
      <c r="Q318" s="9">
        <f t="shared" si="79"/>
        <v>6.1247059201411087</v>
      </c>
      <c r="R318" s="9">
        <f t="shared" si="80"/>
        <v>-0.45536846989896723</v>
      </c>
      <c r="S318" s="8">
        <f t="shared" si="81"/>
        <v>-94.708292655350846</v>
      </c>
      <c r="T318" s="8">
        <f t="shared" si="82"/>
        <v>-0.23966761573629855</v>
      </c>
      <c r="U318" s="8">
        <f t="shared" si="83"/>
        <v>-10.17956662627331</v>
      </c>
      <c r="V318" s="8">
        <f t="shared" si="84"/>
        <v>104.88868073524374</v>
      </c>
      <c r="W318" s="8">
        <f t="shared" si="68"/>
        <v>1.12648800482842</v>
      </c>
      <c r="X318" s="3">
        <f t="shared" si="69"/>
        <v>694.77122807624596</v>
      </c>
      <c r="Y318" s="9">
        <f t="shared" si="70"/>
        <v>1.0129890177039651</v>
      </c>
      <c r="Z318" s="18">
        <v>703.79562385793395</v>
      </c>
      <c r="AA318" s="20">
        <v>93.111227359424703</v>
      </c>
    </row>
    <row r="319" spans="1:27" x14ac:dyDescent="0.45">
      <c r="A319">
        <v>318</v>
      </c>
      <c r="B319">
        <v>54.4</v>
      </c>
      <c r="C319" s="13">
        <f t="shared" si="71"/>
        <v>34.4</v>
      </c>
      <c r="D319">
        <v>115.2</v>
      </c>
      <c r="E319" s="15">
        <f t="shared" si="72"/>
        <v>25.200000000000003</v>
      </c>
      <c r="F319" s="4">
        <v>9.8399999999999998E-3</v>
      </c>
      <c r="G319" s="15">
        <v>21.1</v>
      </c>
      <c r="H319" s="15">
        <v>1.9</v>
      </c>
      <c r="I319" s="11">
        <v>5.2137963473796803E-2</v>
      </c>
      <c r="J319" s="6">
        <v>71000</v>
      </c>
      <c r="K319" s="7">
        <f t="shared" si="73"/>
        <v>2.3E-5</v>
      </c>
      <c r="L319" s="8">
        <f t="shared" si="74"/>
        <v>1.9</v>
      </c>
      <c r="M319" s="5">
        <f t="shared" si="75"/>
        <v>0.60166666666666668</v>
      </c>
      <c r="N319" s="5">
        <f t="shared" si="76"/>
        <v>0.57158333333333322</v>
      </c>
      <c r="O319" s="3">
        <f t="shared" si="77"/>
        <v>-106.73287999999999</v>
      </c>
      <c r="P319" s="9">
        <f t="shared" si="78"/>
        <v>1.4525161256765375</v>
      </c>
      <c r="Q319" s="9">
        <f t="shared" si="79"/>
        <v>6.5246610776115723</v>
      </c>
      <c r="R319" s="9">
        <f t="shared" si="80"/>
        <v>-0.61845128697740026</v>
      </c>
      <c r="S319" s="8">
        <f t="shared" si="81"/>
        <v>-55.483475850181442</v>
      </c>
      <c r="T319" s="8">
        <f t="shared" si="82"/>
        <v>-0.32550067735652649</v>
      </c>
      <c r="U319" s="8">
        <f t="shared" si="83"/>
        <v>-10.84431204035165</v>
      </c>
      <c r="V319" s="8">
        <f t="shared" si="84"/>
        <v>66.330183917462691</v>
      </c>
      <c r="W319" s="8">
        <f t="shared" si="68"/>
        <v>1.1195233496303127</v>
      </c>
      <c r="X319" s="3">
        <f t="shared" si="69"/>
        <v>625.73818559564586</v>
      </c>
      <c r="Y319" s="9">
        <f t="shared" si="70"/>
        <v>1.0095216104961258</v>
      </c>
      <c r="Z319" s="18">
        <v>631.69622087144</v>
      </c>
      <c r="AA319" s="20">
        <v>59.248593554896502</v>
      </c>
    </row>
    <row r="320" spans="1:27" x14ac:dyDescent="0.45">
      <c r="A320">
        <v>319</v>
      </c>
      <c r="B320">
        <v>56.6</v>
      </c>
      <c r="C320" s="13">
        <f t="shared" si="71"/>
        <v>36.6</v>
      </c>
      <c r="D320">
        <v>108.1</v>
      </c>
      <c r="E320" s="15">
        <f t="shared" si="72"/>
        <v>18.099999999999994</v>
      </c>
      <c r="F320" s="4">
        <v>1.5353E-2</v>
      </c>
      <c r="G320" s="15">
        <v>32.4</v>
      </c>
      <c r="H320" s="15">
        <v>1</v>
      </c>
      <c r="I320" s="11">
        <v>9.5263347029685905E-2</v>
      </c>
      <c r="J320" s="6">
        <v>71000</v>
      </c>
      <c r="K320" s="7">
        <f t="shared" si="73"/>
        <v>2.3E-5</v>
      </c>
      <c r="L320" s="8">
        <f t="shared" si="74"/>
        <v>1</v>
      </c>
      <c r="M320" s="5">
        <f t="shared" si="75"/>
        <v>0.16666666666666666</v>
      </c>
      <c r="N320" s="5">
        <f t="shared" si="76"/>
        <v>8.3333333333333329E-2</v>
      </c>
      <c r="O320" s="3">
        <f t="shared" si="77"/>
        <v>-59.767800000000001</v>
      </c>
      <c r="P320" s="9">
        <f t="shared" si="78"/>
        <v>0.22661827768807291</v>
      </c>
      <c r="Q320" s="9">
        <f t="shared" si="79"/>
        <v>1.1405603098993777</v>
      </c>
      <c r="R320" s="9">
        <f t="shared" si="80"/>
        <v>-7.0404957401196192E-2</v>
      </c>
      <c r="S320" s="8">
        <f t="shared" si="81"/>
        <v>-59.552395761983092</v>
      </c>
      <c r="T320" s="8">
        <f t="shared" si="82"/>
        <v>-7.0404957401196192E-2</v>
      </c>
      <c r="U320" s="8">
        <f t="shared" si="83"/>
        <v>-6.8433618593962748</v>
      </c>
      <c r="V320" s="8">
        <f t="shared" si="84"/>
        <v>66.395869605654227</v>
      </c>
      <c r="W320" s="8">
        <f t="shared" si="68"/>
        <v>1.3110018174513511</v>
      </c>
      <c r="X320" s="3">
        <f t="shared" si="69"/>
        <v>567.02472529460363</v>
      </c>
      <c r="Y320" s="9">
        <f t="shared" si="70"/>
        <v>1.0082590401545792</v>
      </c>
      <c r="Z320" s="18">
        <v>571.707805269451</v>
      </c>
      <c r="AA320" s="20">
        <v>50.645139252919499</v>
      </c>
    </row>
    <row r="321" spans="1:27" x14ac:dyDescent="0.45">
      <c r="A321">
        <v>320</v>
      </c>
      <c r="B321">
        <v>76.3</v>
      </c>
      <c r="C321" s="13">
        <f t="shared" si="71"/>
        <v>56.3</v>
      </c>
      <c r="D321">
        <v>117.8</v>
      </c>
      <c r="E321" s="15">
        <f t="shared" si="72"/>
        <v>27.799999999999997</v>
      </c>
      <c r="F321" s="4">
        <v>1.6625000000000001E-2</v>
      </c>
      <c r="G321" s="15">
        <v>22.5</v>
      </c>
      <c r="H321" s="15">
        <v>1.9</v>
      </c>
      <c r="I321" s="11">
        <v>8.3428733050823198E-2</v>
      </c>
      <c r="J321" s="6">
        <v>71000</v>
      </c>
      <c r="K321" s="7">
        <f t="shared" si="73"/>
        <v>2.3E-5</v>
      </c>
      <c r="L321" s="8">
        <f t="shared" si="74"/>
        <v>1.9</v>
      </c>
      <c r="M321" s="5">
        <f t="shared" si="75"/>
        <v>0.60166666666666668</v>
      </c>
      <c r="N321" s="5">
        <f t="shared" si="76"/>
        <v>0.57158333333333322</v>
      </c>
      <c r="O321" s="3">
        <f t="shared" si="77"/>
        <v>-174.68200999999999</v>
      </c>
      <c r="P321" s="9">
        <f t="shared" si="78"/>
        <v>1.752996732360842</v>
      </c>
      <c r="Q321" s="9">
        <f t="shared" si="79"/>
        <v>9.1977103859915292</v>
      </c>
      <c r="R321" s="9">
        <f t="shared" si="80"/>
        <v>-0.81757425653258042</v>
      </c>
      <c r="S321" s="8">
        <f t="shared" si="81"/>
        <v>-91.121759179441796</v>
      </c>
      <c r="T321" s="8">
        <f t="shared" si="82"/>
        <v>-0.4303022402803055</v>
      </c>
      <c r="U321" s="8">
        <f t="shared" si="83"/>
        <v>-15.287053273116115</v>
      </c>
      <c r="V321" s="8">
        <f t="shared" si="84"/>
        <v>106.41142254296581</v>
      </c>
      <c r="W321" s="8">
        <f t="shared" si="68"/>
        <v>1.1135291014127746</v>
      </c>
      <c r="X321" s="3">
        <f t="shared" si="69"/>
        <v>642.27491562539683</v>
      </c>
      <c r="Y321" s="9">
        <f t="shared" si="70"/>
        <v>1.0102216657663559</v>
      </c>
      <c r="Z321" s="18">
        <v>648.84003514303402</v>
      </c>
      <c r="AA321" s="20">
        <v>95.562318405471203</v>
      </c>
    </row>
    <row r="322" spans="1:27" x14ac:dyDescent="0.45">
      <c r="A322">
        <v>321</v>
      </c>
      <c r="B322">
        <v>73.8</v>
      </c>
      <c r="C322" s="13">
        <f t="shared" si="71"/>
        <v>53.8</v>
      </c>
      <c r="D322">
        <v>105</v>
      </c>
      <c r="E322" s="15">
        <f t="shared" si="72"/>
        <v>15</v>
      </c>
      <c r="F322" s="4">
        <v>2.0504999999999999E-2</v>
      </c>
      <c r="G322" s="15">
        <v>28.4</v>
      </c>
      <c r="H322" s="15">
        <v>1.2</v>
      </c>
      <c r="I322" s="11">
        <v>0.14727200567722301</v>
      </c>
      <c r="J322" s="6">
        <v>71000</v>
      </c>
      <c r="K322" s="7">
        <f t="shared" si="73"/>
        <v>2.3E-5</v>
      </c>
      <c r="L322" s="8">
        <f t="shared" si="74"/>
        <v>1.2</v>
      </c>
      <c r="M322" s="5">
        <f t="shared" si="75"/>
        <v>0.24</v>
      </c>
      <c r="N322" s="5">
        <f t="shared" si="76"/>
        <v>0.14399999999999999</v>
      </c>
      <c r="O322" s="3">
        <f t="shared" si="77"/>
        <v>-105.42648</v>
      </c>
      <c r="P322" s="9">
        <f t="shared" si="78"/>
        <v>1.0485215849016536</v>
      </c>
      <c r="Q322" s="9">
        <f t="shared" si="79"/>
        <v>3.8535584463055126</v>
      </c>
      <c r="R322" s="9">
        <f t="shared" si="80"/>
        <v>-0.27137735537362762</v>
      </c>
      <c r="S322" s="8">
        <f t="shared" si="81"/>
        <v>-87.011404934768294</v>
      </c>
      <c r="T322" s="8">
        <f t="shared" si="82"/>
        <v>-0.22614779614468969</v>
      </c>
      <c r="U322" s="8">
        <f t="shared" si="83"/>
        <v>-16.056493526272966</v>
      </c>
      <c r="V322" s="8">
        <f t="shared" si="84"/>
        <v>103.0686427661324</v>
      </c>
      <c r="W322" s="8">
        <f t="shared" ref="W322:W385" si="85">V322/AA322</f>
        <v>1.2860785088289357</v>
      </c>
      <c r="X322" s="3">
        <f t="shared" ref="X322:X385" si="86">((3*10+H322/COS(RADIANS(E322)))*(3+3)+3*G322*H322)*2</f>
        <v>579.38797699790507</v>
      </c>
      <c r="Y322" s="9">
        <f t="shared" ref="Y322:Y385" si="87">Z322/X322</f>
        <v>1.007387550113934</v>
      </c>
      <c r="Z322" s="18">
        <v>583.66823471338796</v>
      </c>
      <c r="AA322" s="20">
        <v>80.141796988726298</v>
      </c>
    </row>
    <row r="323" spans="1:27" x14ac:dyDescent="0.45">
      <c r="A323">
        <v>322</v>
      </c>
      <c r="B323">
        <v>60.2</v>
      </c>
      <c r="C323" s="13">
        <f t="shared" ref="C323:C386" si="88">B323-20</f>
        <v>40.200000000000003</v>
      </c>
      <c r="D323">
        <v>101.8</v>
      </c>
      <c r="E323" s="15">
        <f t="shared" ref="E323:E386" si="89">D323-90</f>
        <v>11.799999999999997</v>
      </c>
      <c r="F323" s="4">
        <v>1.5265000000000001E-2</v>
      </c>
      <c r="G323" s="15">
        <v>27.9</v>
      </c>
      <c r="H323" s="15">
        <v>1.5</v>
      </c>
      <c r="I323" s="11">
        <v>0.12886840105056699</v>
      </c>
      <c r="J323" s="6">
        <v>71000</v>
      </c>
      <c r="K323" s="7">
        <f t="shared" si="73"/>
        <v>2.3E-5</v>
      </c>
      <c r="L323" s="8">
        <f t="shared" si="74"/>
        <v>1.5</v>
      </c>
      <c r="M323" s="5">
        <f t="shared" si="75"/>
        <v>0.375</v>
      </c>
      <c r="N323" s="5">
        <f t="shared" si="76"/>
        <v>0.28125</v>
      </c>
      <c r="O323" s="3">
        <f t="shared" si="77"/>
        <v>-98.46990000000001</v>
      </c>
      <c r="P323" s="9">
        <f t="shared" si="78"/>
        <v>2.4711495000721833</v>
      </c>
      <c r="Q323" s="9">
        <f t="shared" si="79"/>
        <v>7.0494974120442766</v>
      </c>
      <c r="R323" s="9">
        <f t="shared" si="80"/>
        <v>-0.5053403162755753</v>
      </c>
      <c r="S323" s="8">
        <f t="shared" si="81"/>
        <v>-64.033981561083081</v>
      </c>
      <c r="T323" s="8">
        <f t="shared" si="82"/>
        <v>-0.33689354418371686</v>
      </c>
      <c r="U323" s="8">
        <f t="shared" si="83"/>
        <v>-18.798659765451404</v>
      </c>
      <c r="V323" s="8">
        <f t="shared" si="84"/>
        <v>82.834696600583058</v>
      </c>
      <c r="W323" s="8">
        <f t="shared" si="85"/>
        <v>1.2612931984045928</v>
      </c>
      <c r="X323" s="3">
        <f t="shared" si="86"/>
        <v>629.48859911634281</v>
      </c>
      <c r="Y323" s="9">
        <f t="shared" si="87"/>
        <v>1.0062777333001942</v>
      </c>
      <c r="Z323" s="18">
        <v>633.44036065710804</v>
      </c>
      <c r="AA323" s="20">
        <v>65.674417895347801</v>
      </c>
    </row>
    <row r="324" spans="1:27" x14ac:dyDescent="0.45">
      <c r="A324">
        <v>323</v>
      </c>
      <c r="B324">
        <v>89.3</v>
      </c>
      <c r="C324" s="13">
        <f t="shared" si="88"/>
        <v>69.3</v>
      </c>
      <c r="D324">
        <v>117.7</v>
      </c>
      <c r="E324" s="15">
        <f t="shared" si="89"/>
        <v>27.700000000000003</v>
      </c>
      <c r="F324" s="4">
        <v>2.1177999999999999E-2</v>
      </c>
      <c r="G324" s="15">
        <v>23.5</v>
      </c>
      <c r="H324" s="15">
        <v>1.6</v>
      </c>
      <c r="I324" s="11">
        <v>0.105985790491104</v>
      </c>
      <c r="J324" s="6">
        <v>71000</v>
      </c>
      <c r="K324" s="7">
        <f t="shared" si="73"/>
        <v>2.3E-5</v>
      </c>
      <c r="L324" s="8">
        <f t="shared" si="74"/>
        <v>1.6</v>
      </c>
      <c r="M324" s="5">
        <f t="shared" si="75"/>
        <v>0.42666666666666675</v>
      </c>
      <c r="N324" s="5">
        <f t="shared" si="76"/>
        <v>0.34133333333333343</v>
      </c>
      <c r="O324" s="3">
        <f t="shared" si="77"/>
        <v>-181.06703999999999</v>
      </c>
      <c r="P324" s="9">
        <f t="shared" si="78"/>
        <v>1.2224488765578838</v>
      </c>
      <c r="Q324" s="9">
        <f t="shared" si="79"/>
        <v>6.6768862297319247</v>
      </c>
      <c r="R324" s="9">
        <f t="shared" si="80"/>
        <v>-0.56824563657292981</v>
      </c>
      <c r="S324" s="8">
        <f t="shared" si="81"/>
        <v>-112.49043222305312</v>
      </c>
      <c r="T324" s="8">
        <f t="shared" si="82"/>
        <v>-0.35515352285808111</v>
      </c>
      <c r="U324" s="8">
        <f t="shared" si="83"/>
        <v>-15.648952100934199</v>
      </c>
      <c r="V324" s="8">
        <f t="shared" si="84"/>
        <v>128.1408608407362</v>
      </c>
      <c r="W324" s="8">
        <f t="shared" si="85"/>
        <v>1.1750055581571737</v>
      </c>
      <c r="X324" s="3">
        <f t="shared" si="86"/>
        <v>607.28527019114279</v>
      </c>
      <c r="Y324" s="9">
        <f t="shared" si="87"/>
        <v>1.0107695961776082</v>
      </c>
      <c r="Z324" s="18">
        <v>613.82548731571103</v>
      </c>
      <c r="AA324" s="20">
        <v>109.05553590887401</v>
      </c>
    </row>
    <row r="325" spans="1:27" x14ac:dyDescent="0.45">
      <c r="A325">
        <v>324</v>
      </c>
      <c r="B325">
        <v>78.900000000000006</v>
      </c>
      <c r="C325" s="13">
        <f t="shared" si="88"/>
        <v>58.900000000000006</v>
      </c>
      <c r="D325">
        <v>103.9</v>
      </c>
      <c r="E325" s="15">
        <f t="shared" si="89"/>
        <v>13.900000000000006</v>
      </c>
      <c r="F325" s="4">
        <v>2.4559999999999998E-2</v>
      </c>
      <c r="G325" s="15">
        <v>31.5</v>
      </c>
      <c r="H325" s="15">
        <v>1.3</v>
      </c>
      <c r="I325" s="11">
        <v>0.184613972902297</v>
      </c>
      <c r="J325" s="6">
        <v>71000</v>
      </c>
      <c r="K325" s="7">
        <f t="shared" ref="K325:K388" si="90">23*10^-6</f>
        <v>2.3E-5</v>
      </c>
      <c r="L325" s="8">
        <f t="shared" ref="L325:L388" si="91">H325</f>
        <v>1.3</v>
      </c>
      <c r="M325" s="5">
        <f t="shared" ref="M325:M388" si="92">H325^2/6</f>
        <v>0.28166666666666668</v>
      </c>
      <c r="N325" s="5">
        <f t="shared" ref="N325:N388" si="93">H325^3/12</f>
        <v>0.18308333333333338</v>
      </c>
      <c r="O325" s="3">
        <f t="shared" ref="O325:O388" si="94">-J325*L325*K325*C325</f>
        <v>-125.03881000000001</v>
      </c>
      <c r="P325" s="9">
        <f t="shared" ref="P325:P388" si="95">-(12*F325*J325*L325*N325+12*O325*N325*G325*COS(RADIANS(E325)))/(12*N325*G325*COS(RADIANS(E325))^2+L325*G325^3*SIN(RADIANS(E325))^2)</f>
        <v>1.4188694455279045</v>
      </c>
      <c r="Q325" s="9">
        <f t="shared" ref="Q325:Q388" si="96">-(6*F325*J325*L325*N325*SIN(RADIANS(E325))+6*O325*N325*G325*SIN(RADIANS(E325))*COS(RADIANS(E325)))/(12*N325*COS(RADIANS(E325))^2+L325*G325^2*SIN(RADIANS(E325))^2)</f>
        <v>5.3684226135220143</v>
      </c>
      <c r="R325" s="9">
        <f t="shared" ref="R325:R388" si="97">-P325*SIN(RADIANS(E325))</f>
        <v>-0.34085222942996918</v>
      </c>
      <c r="S325" s="8">
        <f t="shared" ref="S325:S388" si="98">(O325+P325*COS(RADIANS(E325)))/L325</f>
        <v>-95.124223110783348</v>
      </c>
      <c r="T325" s="8">
        <f t="shared" ref="T325:T388" si="99">R325/L325</f>
        <v>-0.26219402263843783</v>
      </c>
      <c r="U325" s="8">
        <f t="shared" ref="U325:U388" si="100">(Q325-P325*G325*SIN(RADIANS(E325)))/M325</f>
        <v>-19.059488568717217</v>
      </c>
      <c r="V325" s="8">
        <f t="shared" ref="V325:V388" si="101">SQRT((S325+U325)^2+3*T325^2)</f>
        <v>114.1846147693455</v>
      </c>
      <c r="W325" s="8">
        <f t="shared" si="85"/>
        <v>1.2832454010393872</v>
      </c>
      <c r="X325" s="3">
        <f t="shared" si="86"/>
        <v>621.77060382310344</v>
      </c>
      <c r="Y325" s="9">
        <f t="shared" si="87"/>
        <v>1.0066867671803306</v>
      </c>
      <c r="Z325" s="18">
        <v>625.92823909044205</v>
      </c>
      <c r="AA325" s="20">
        <v>88.981121363738893</v>
      </c>
    </row>
    <row r="326" spans="1:27" x14ac:dyDescent="0.45">
      <c r="A326">
        <v>325</v>
      </c>
      <c r="B326">
        <v>81.7</v>
      </c>
      <c r="C326" s="13">
        <f t="shared" si="88"/>
        <v>61.7</v>
      </c>
      <c r="D326">
        <v>100.3</v>
      </c>
      <c r="E326" s="15">
        <f t="shared" si="89"/>
        <v>10.299999999999997</v>
      </c>
      <c r="F326" s="4">
        <v>2.6780999999999999E-2</v>
      </c>
      <c r="G326" s="15">
        <v>32.6</v>
      </c>
      <c r="H326" s="15">
        <v>1.1000000000000001</v>
      </c>
      <c r="I326" s="11">
        <v>0.255719363689422</v>
      </c>
      <c r="J326" s="6">
        <v>71000</v>
      </c>
      <c r="K326" s="7">
        <f t="shared" si="90"/>
        <v>2.3E-5</v>
      </c>
      <c r="L326" s="8">
        <f t="shared" si="91"/>
        <v>1.1000000000000001</v>
      </c>
      <c r="M326" s="5">
        <f t="shared" si="92"/>
        <v>0.20166666666666669</v>
      </c>
      <c r="N326" s="5">
        <f t="shared" si="93"/>
        <v>0.11091666666666671</v>
      </c>
      <c r="O326" s="3">
        <f t="shared" si="94"/>
        <v>-110.83171</v>
      </c>
      <c r="P326" s="9">
        <f t="shared" si="95"/>
        <v>1.5452483440081664</v>
      </c>
      <c r="Q326" s="9">
        <f t="shared" si="96"/>
        <v>4.5035893770605586</v>
      </c>
      <c r="R326" s="9">
        <f t="shared" si="97"/>
        <v>-0.2762938268135311</v>
      </c>
      <c r="S326" s="8">
        <f t="shared" si="98"/>
        <v>-99.373966613126171</v>
      </c>
      <c r="T326" s="8">
        <f t="shared" si="99"/>
        <v>-0.25117620619411918</v>
      </c>
      <c r="U326" s="8">
        <f t="shared" si="100"/>
        <v>-22.331848150713494</v>
      </c>
      <c r="V326" s="8">
        <f t="shared" si="101"/>
        <v>121.70659232675003</v>
      </c>
      <c r="W326" s="8">
        <f t="shared" si="85"/>
        <v>1.3329697729599872</v>
      </c>
      <c r="X326" s="3">
        <f t="shared" si="86"/>
        <v>588.57620157953011</v>
      </c>
      <c r="Y326" s="9">
        <f t="shared" si="87"/>
        <v>1.0065016613929247</v>
      </c>
      <c r="Z326" s="18">
        <v>592.40292474613398</v>
      </c>
      <c r="AA326" s="20">
        <v>91.304840361450104</v>
      </c>
    </row>
    <row r="327" spans="1:27" x14ac:dyDescent="0.45">
      <c r="A327">
        <v>326</v>
      </c>
      <c r="B327">
        <v>41.2</v>
      </c>
      <c r="C327" s="13">
        <f t="shared" si="88"/>
        <v>21.200000000000003</v>
      </c>
      <c r="D327">
        <v>115.8</v>
      </c>
      <c r="E327" s="15">
        <f t="shared" si="89"/>
        <v>25.799999999999997</v>
      </c>
      <c r="F327" s="4">
        <v>8.5220000000000001E-3</v>
      </c>
      <c r="G327" s="15">
        <v>32.5</v>
      </c>
      <c r="H327" s="15">
        <v>1.1000000000000001</v>
      </c>
      <c r="I327" s="11">
        <v>4.2212385684251702E-2</v>
      </c>
      <c r="J327" s="6">
        <v>71000</v>
      </c>
      <c r="K327" s="7">
        <f t="shared" si="90"/>
        <v>2.3E-5</v>
      </c>
      <c r="L327" s="8">
        <f t="shared" si="91"/>
        <v>1.1000000000000001</v>
      </c>
      <c r="M327" s="5">
        <f t="shared" si="92"/>
        <v>0.20166666666666669</v>
      </c>
      <c r="N327" s="5">
        <f t="shared" si="93"/>
        <v>0.11091666666666671</v>
      </c>
      <c r="O327" s="3">
        <f t="shared" si="94"/>
        <v>-38.081560000000003</v>
      </c>
      <c r="P327" s="9">
        <f t="shared" si="95"/>
        <v>8.3088207273500483E-2</v>
      </c>
      <c r="Q327" s="9">
        <f t="shared" si="96"/>
        <v>0.5876417916934733</v>
      </c>
      <c r="R327" s="9">
        <f t="shared" si="97"/>
        <v>-3.616257179652143E-2</v>
      </c>
      <c r="S327" s="8">
        <f t="shared" si="98"/>
        <v>-34.551594661190464</v>
      </c>
      <c r="T327" s="8">
        <f t="shared" si="99"/>
        <v>-3.2875065269564935E-2</v>
      </c>
      <c r="U327" s="8">
        <f t="shared" si="100"/>
        <v>-2.9139262398023464</v>
      </c>
      <c r="V327" s="8">
        <f t="shared" si="101"/>
        <v>37.465564171549296</v>
      </c>
      <c r="W327" s="8">
        <f t="shared" si="85"/>
        <v>1.2844991069480856</v>
      </c>
      <c r="X327" s="3">
        <f t="shared" si="86"/>
        <v>589.16147371274042</v>
      </c>
      <c r="Y327" s="9">
        <f t="shared" si="87"/>
        <v>1.0103381748292428</v>
      </c>
      <c r="Z327" s="18">
        <v>595.25232803063705</v>
      </c>
      <c r="AA327" s="20">
        <v>29.1674505407527</v>
      </c>
    </row>
    <row r="328" spans="1:27" x14ac:dyDescent="0.45">
      <c r="A328">
        <v>327</v>
      </c>
      <c r="B328">
        <v>88</v>
      </c>
      <c r="C328" s="13">
        <f t="shared" si="88"/>
        <v>68</v>
      </c>
      <c r="D328">
        <v>110.8</v>
      </c>
      <c r="E328" s="15">
        <f t="shared" si="89"/>
        <v>20.799999999999997</v>
      </c>
      <c r="F328" s="4">
        <v>2.0521999999999999E-2</v>
      </c>
      <c r="G328" s="15">
        <v>21.9</v>
      </c>
      <c r="H328" s="15">
        <v>1.8</v>
      </c>
      <c r="I328" s="11">
        <v>0.120021261274814</v>
      </c>
      <c r="J328" s="6">
        <v>71000</v>
      </c>
      <c r="K328" s="7">
        <f t="shared" si="90"/>
        <v>2.3E-5</v>
      </c>
      <c r="L328" s="8">
        <f t="shared" si="91"/>
        <v>1.8</v>
      </c>
      <c r="M328" s="5">
        <f t="shared" si="92"/>
        <v>0.54</v>
      </c>
      <c r="N328" s="5">
        <f t="shared" si="93"/>
        <v>0.48600000000000004</v>
      </c>
      <c r="O328" s="3">
        <f t="shared" si="94"/>
        <v>-199.8792</v>
      </c>
      <c r="P328" s="9">
        <f t="shared" si="95"/>
        <v>3.4335982364991171</v>
      </c>
      <c r="Q328" s="9">
        <f t="shared" si="96"/>
        <v>13.351276306829854</v>
      </c>
      <c r="R328" s="9">
        <f t="shared" si="97"/>
        <v>-1.2192946398931375</v>
      </c>
      <c r="S328" s="8">
        <f t="shared" si="98"/>
        <v>-109.26076900338475</v>
      </c>
      <c r="T328" s="8">
        <f t="shared" si="99"/>
        <v>-0.67738591105174306</v>
      </c>
      <c r="U328" s="8">
        <f t="shared" si="100"/>
        <v>-24.724585753388617</v>
      </c>
      <c r="V328" s="8">
        <f t="shared" si="101"/>
        <v>133.99049161905441</v>
      </c>
      <c r="W328" s="8">
        <f t="shared" si="85"/>
        <v>1.1608014213357651</v>
      </c>
      <c r="X328" s="3">
        <f t="shared" si="86"/>
        <v>619.62591219881051</v>
      </c>
      <c r="Y328" s="9">
        <f t="shared" si="87"/>
        <v>1.0082418521587893</v>
      </c>
      <c r="Z328" s="18">
        <v>624.73277736090802</v>
      </c>
      <c r="AA328" s="20">
        <v>115.4292966534</v>
      </c>
    </row>
    <row r="329" spans="1:27" x14ac:dyDescent="0.45">
      <c r="A329">
        <v>328</v>
      </c>
      <c r="B329">
        <v>44.7</v>
      </c>
      <c r="C329" s="13">
        <f t="shared" si="88"/>
        <v>24.700000000000003</v>
      </c>
      <c r="D329">
        <v>126.2</v>
      </c>
      <c r="E329" s="15">
        <f t="shared" si="89"/>
        <v>36.200000000000003</v>
      </c>
      <c r="F329" s="4">
        <v>6.5750000000000001E-3</v>
      </c>
      <c r="G329" s="15">
        <v>21.5</v>
      </c>
      <c r="H329" s="15">
        <v>1.3</v>
      </c>
      <c r="I329" s="11">
        <v>3.0224455520510601E-2</v>
      </c>
      <c r="J329" s="6">
        <v>71000</v>
      </c>
      <c r="K329" s="7">
        <f t="shared" si="90"/>
        <v>2.3E-5</v>
      </c>
      <c r="L329" s="8">
        <f t="shared" si="91"/>
        <v>1.3</v>
      </c>
      <c r="M329" s="5">
        <f t="shared" si="92"/>
        <v>0.28166666666666668</v>
      </c>
      <c r="N329" s="5">
        <f t="shared" si="93"/>
        <v>0.18308333333333338</v>
      </c>
      <c r="O329" s="3">
        <f t="shared" si="94"/>
        <v>-52.435630000000003</v>
      </c>
      <c r="P329" s="9">
        <f t="shared" si="95"/>
        <v>0.14664733741370589</v>
      </c>
      <c r="Q329" s="9">
        <f t="shared" si="96"/>
        <v>0.93106554764249172</v>
      </c>
      <c r="R329" s="9">
        <f t="shared" si="97"/>
        <v>-8.6610748617906227E-2</v>
      </c>
      <c r="S329" s="8">
        <f t="shared" si="98"/>
        <v>-40.244070322173521</v>
      </c>
      <c r="T329" s="8">
        <f t="shared" si="99"/>
        <v>-6.6623652783004791E-2</v>
      </c>
      <c r="U329" s="8">
        <f t="shared" si="100"/>
        <v>-3.3055581573106227</v>
      </c>
      <c r="V329" s="8">
        <f t="shared" si="101"/>
        <v>43.549781363795923</v>
      </c>
      <c r="W329" s="8">
        <f t="shared" si="85"/>
        <v>1.2151908520502672</v>
      </c>
      <c r="X329" s="3">
        <f t="shared" si="86"/>
        <v>547.03180574712087</v>
      </c>
      <c r="Y329" s="9">
        <f t="shared" si="87"/>
        <v>1.0167720942369436</v>
      </c>
      <c r="Z329" s="18">
        <v>556.20667474371703</v>
      </c>
      <c r="AA329" s="20">
        <v>35.837812052583203</v>
      </c>
    </row>
    <row r="330" spans="1:27" x14ac:dyDescent="0.45">
      <c r="A330">
        <v>329</v>
      </c>
      <c r="B330">
        <v>42.4</v>
      </c>
      <c r="C330" s="13">
        <f t="shared" si="88"/>
        <v>22.4</v>
      </c>
      <c r="D330">
        <v>114.2</v>
      </c>
      <c r="E330" s="15">
        <f t="shared" si="89"/>
        <v>24.200000000000003</v>
      </c>
      <c r="F330" s="4">
        <v>7.541E-3</v>
      </c>
      <c r="G330" s="15">
        <v>25.8</v>
      </c>
      <c r="H330" s="15">
        <v>1.3</v>
      </c>
      <c r="I330" s="11">
        <v>3.9953824132680803E-2</v>
      </c>
      <c r="J330" s="6">
        <v>71000</v>
      </c>
      <c r="K330" s="7">
        <f t="shared" si="90"/>
        <v>2.3E-5</v>
      </c>
      <c r="L330" s="8">
        <f t="shared" si="91"/>
        <v>1.3</v>
      </c>
      <c r="M330" s="5">
        <f t="shared" si="92"/>
        <v>0.28166666666666668</v>
      </c>
      <c r="N330" s="5">
        <f t="shared" si="93"/>
        <v>0.18308333333333338</v>
      </c>
      <c r="O330" s="3">
        <f t="shared" si="94"/>
        <v>-47.552959999999999</v>
      </c>
      <c r="P330" s="9">
        <f t="shared" si="95"/>
        <v>0.24465478314925687</v>
      </c>
      <c r="Q330" s="9">
        <f t="shared" si="96"/>
        <v>1.2937362392859009</v>
      </c>
      <c r="R330" s="9">
        <f t="shared" si="97"/>
        <v>-0.10028963095239549</v>
      </c>
      <c r="S330" s="8">
        <f t="shared" si="98"/>
        <v>-36.407542654439837</v>
      </c>
      <c r="T330" s="8">
        <f t="shared" si="99"/>
        <v>-7.7145869963381145E-2</v>
      </c>
      <c r="U330" s="8">
        <f t="shared" si="100"/>
        <v>-4.5931464116659262</v>
      </c>
      <c r="V330" s="8">
        <f t="shared" si="101"/>
        <v>41.000906799133624</v>
      </c>
      <c r="W330" s="8">
        <f t="shared" si="85"/>
        <v>1.2418811901510682</v>
      </c>
      <c r="X330" s="3">
        <f t="shared" si="86"/>
        <v>578.34301058315179</v>
      </c>
      <c r="Y330" s="9">
        <f t="shared" si="87"/>
        <v>1.0099351997941972</v>
      </c>
      <c r="Z330" s="18">
        <v>584.08896394287297</v>
      </c>
      <c r="AA330" s="20">
        <v>33.015160487410299</v>
      </c>
    </row>
    <row r="331" spans="1:27" x14ac:dyDescent="0.45">
      <c r="A331">
        <v>330</v>
      </c>
      <c r="B331">
        <v>87.2</v>
      </c>
      <c r="C331" s="13">
        <f t="shared" si="88"/>
        <v>67.2</v>
      </c>
      <c r="D331">
        <v>106.3</v>
      </c>
      <c r="E331" s="15">
        <f t="shared" si="89"/>
        <v>16.299999999999997</v>
      </c>
      <c r="F331" s="4">
        <v>2.2978999999999999E-2</v>
      </c>
      <c r="G331" s="15">
        <v>25</v>
      </c>
      <c r="H331" s="15">
        <v>1.7</v>
      </c>
      <c r="I331" s="11">
        <v>0.15465095639228801</v>
      </c>
      <c r="J331" s="6">
        <v>71000</v>
      </c>
      <c r="K331" s="7">
        <f t="shared" si="90"/>
        <v>2.3E-5</v>
      </c>
      <c r="L331" s="8">
        <f t="shared" si="91"/>
        <v>1.7</v>
      </c>
      <c r="M331" s="5">
        <f t="shared" si="92"/>
        <v>0.48166666666666663</v>
      </c>
      <c r="N331" s="5">
        <f t="shared" si="93"/>
        <v>0.4094166666666666</v>
      </c>
      <c r="O331" s="3">
        <f t="shared" si="94"/>
        <v>-186.55392000000001</v>
      </c>
      <c r="P331" s="9">
        <f t="shared" si="95"/>
        <v>3.7930897765996812</v>
      </c>
      <c r="Q331" s="9">
        <f t="shared" si="96"/>
        <v>13.307425302991483</v>
      </c>
      <c r="R331" s="9">
        <f t="shared" si="97"/>
        <v>-1.0645940242393186</v>
      </c>
      <c r="S331" s="8">
        <f t="shared" si="98"/>
        <v>-107.59605432910745</v>
      </c>
      <c r="T331" s="8">
        <f t="shared" si="99"/>
        <v>-0.62623177896430504</v>
      </c>
      <c r="U331" s="8">
        <f t="shared" si="100"/>
        <v>-27.627872601366395</v>
      </c>
      <c r="V331" s="8">
        <f t="shared" si="101"/>
        <v>135.22827704744702</v>
      </c>
      <c r="W331" s="8">
        <f t="shared" si="85"/>
        <v>1.1961622626552528</v>
      </c>
      <c r="X331" s="3">
        <f t="shared" si="86"/>
        <v>636.25431081758131</v>
      </c>
      <c r="Y331" s="9">
        <f t="shared" si="87"/>
        <v>1.0069762999798508</v>
      </c>
      <c r="Z331" s="18">
        <v>640.69301175331805</v>
      </c>
      <c r="AA331" s="20">
        <v>113.051783415459</v>
      </c>
    </row>
    <row r="332" spans="1:27" x14ac:dyDescent="0.45">
      <c r="A332">
        <v>331</v>
      </c>
      <c r="B332">
        <v>67</v>
      </c>
      <c r="C332" s="13">
        <f t="shared" si="88"/>
        <v>47</v>
      </c>
      <c r="D332">
        <v>129.30000000000001</v>
      </c>
      <c r="E332" s="15">
        <f t="shared" si="89"/>
        <v>39.300000000000011</v>
      </c>
      <c r="F332" s="4">
        <v>1.3912000000000001E-2</v>
      </c>
      <c r="G332" s="15">
        <v>25.8</v>
      </c>
      <c r="H332" s="15">
        <v>1.2</v>
      </c>
      <c r="I332" s="11">
        <v>6.1098299920558902E-2</v>
      </c>
      <c r="J332" s="6">
        <v>71000</v>
      </c>
      <c r="K332" s="7">
        <f t="shared" si="90"/>
        <v>2.3E-5</v>
      </c>
      <c r="L332" s="8">
        <f t="shared" si="91"/>
        <v>1.2</v>
      </c>
      <c r="M332" s="5">
        <f t="shared" si="92"/>
        <v>0.24</v>
      </c>
      <c r="N332" s="5">
        <f t="shared" si="93"/>
        <v>0.14399999999999999</v>
      </c>
      <c r="O332" s="3">
        <f t="shared" si="94"/>
        <v>-92.101200000000006</v>
      </c>
      <c r="P332" s="9">
        <f t="shared" si="95"/>
        <v>0.13615147750426376</v>
      </c>
      <c r="Q332" s="9">
        <f t="shared" si="96"/>
        <v>1.1124410670422327</v>
      </c>
      <c r="R332" s="9">
        <f t="shared" si="97"/>
        <v>-8.6235741631180862E-2</v>
      </c>
      <c r="S332" s="8">
        <f t="shared" si="98"/>
        <v>-76.663200426744623</v>
      </c>
      <c r="T332" s="8">
        <f t="shared" si="99"/>
        <v>-7.1863118025984052E-2</v>
      </c>
      <c r="U332" s="8">
        <f t="shared" si="100"/>
        <v>-4.6351711126759731</v>
      </c>
      <c r="V332" s="8">
        <f t="shared" si="101"/>
        <v>81.298466823703819</v>
      </c>
      <c r="W332" s="8">
        <f t="shared" si="85"/>
        <v>1.2864814444287038</v>
      </c>
      <c r="X332" s="3">
        <f t="shared" si="86"/>
        <v>564.36849283741583</v>
      </c>
      <c r="Y332" s="9">
        <f t="shared" si="87"/>
        <v>1.018512344766342</v>
      </c>
      <c r="Z332" s="18">
        <v>574.81627695208294</v>
      </c>
      <c r="AA332" s="20">
        <v>63.1944340711471</v>
      </c>
    </row>
    <row r="333" spans="1:27" x14ac:dyDescent="0.45">
      <c r="A333">
        <v>332</v>
      </c>
      <c r="B333">
        <v>40.1</v>
      </c>
      <c r="C333" s="13">
        <f t="shared" si="88"/>
        <v>20.100000000000001</v>
      </c>
      <c r="D333">
        <v>125.8</v>
      </c>
      <c r="E333" s="15">
        <f t="shared" si="89"/>
        <v>35.799999999999997</v>
      </c>
      <c r="F333" s="4">
        <v>5.6680000000000003E-3</v>
      </c>
      <c r="G333" s="15">
        <v>23.1</v>
      </c>
      <c r="H333" s="15">
        <v>1.4</v>
      </c>
      <c r="I333" s="11">
        <v>2.5845287367701499E-2</v>
      </c>
      <c r="J333" s="6">
        <v>71000</v>
      </c>
      <c r="K333" s="7">
        <f t="shared" si="90"/>
        <v>2.3E-5</v>
      </c>
      <c r="L333" s="8">
        <f t="shared" si="91"/>
        <v>1.4</v>
      </c>
      <c r="M333" s="5">
        <f t="shared" si="92"/>
        <v>0.32666666666666661</v>
      </c>
      <c r="N333" s="5">
        <f t="shared" si="93"/>
        <v>0.2286666666666666</v>
      </c>
      <c r="O333" s="3">
        <f t="shared" si="94"/>
        <v>-45.952620000000003</v>
      </c>
      <c r="P333" s="9">
        <f t="shared" si="95"/>
        <v>0.13730126386377467</v>
      </c>
      <c r="Q333" s="9">
        <f t="shared" si="96"/>
        <v>0.92764319435356535</v>
      </c>
      <c r="R333" s="9">
        <f t="shared" si="97"/>
        <v>-8.03154280825598E-2</v>
      </c>
      <c r="S333" s="8">
        <f t="shared" si="98"/>
        <v>-32.743757080413275</v>
      </c>
      <c r="T333" s="8">
        <f t="shared" si="99"/>
        <v>-5.736816291611415E-2</v>
      </c>
      <c r="U333" s="8">
        <f t="shared" si="100"/>
        <v>-2.8397240643476525</v>
      </c>
      <c r="V333" s="8">
        <f t="shared" si="101"/>
        <v>35.583619879066617</v>
      </c>
      <c r="W333" s="8">
        <f t="shared" si="85"/>
        <v>1.2032503500897473</v>
      </c>
      <c r="X333" s="3">
        <f t="shared" si="86"/>
        <v>574.75353647723387</v>
      </c>
      <c r="Y333" s="9">
        <f t="shared" si="87"/>
        <v>1.0157013314559145</v>
      </c>
      <c r="Z333" s="18">
        <v>583.77793225892196</v>
      </c>
      <c r="AA333" s="20">
        <v>29.572914627793399</v>
      </c>
    </row>
    <row r="334" spans="1:27" x14ac:dyDescent="0.45">
      <c r="A334">
        <v>333</v>
      </c>
      <c r="B334">
        <v>56.3</v>
      </c>
      <c r="C334" s="13">
        <f t="shared" si="88"/>
        <v>36.299999999999997</v>
      </c>
      <c r="D334">
        <v>127.6</v>
      </c>
      <c r="E334" s="15">
        <f t="shared" si="89"/>
        <v>37.599999999999994</v>
      </c>
      <c r="F334" s="4">
        <v>1.0810999999999999E-2</v>
      </c>
      <c r="G334" s="15">
        <v>25.4</v>
      </c>
      <c r="H334" s="15">
        <v>1.8</v>
      </c>
      <c r="I334" s="11">
        <v>4.8096831887960399E-2</v>
      </c>
      <c r="J334" s="6">
        <v>71000</v>
      </c>
      <c r="K334" s="7">
        <f t="shared" si="90"/>
        <v>2.3E-5</v>
      </c>
      <c r="L334" s="8">
        <f t="shared" si="91"/>
        <v>1.8</v>
      </c>
      <c r="M334" s="5">
        <f t="shared" si="92"/>
        <v>0.54</v>
      </c>
      <c r="N334" s="5">
        <f t="shared" si="93"/>
        <v>0.48600000000000004</v>
      </c>
      <c r="O334" s="3">
        <f t="shared" si="94"/>
        <v>-106.70021999999999</v>
      </c>
      <c r="P334" s="9">
        <f t="shared" si="95"/>
        <v>0.40320028646588379</v>
      </c>
      <c r="Q334" s="9">
        <f t="shared" si="96"/>
        <v>3.1243359518587122</v>
      </c>
      <c r="R334" s="9">
        <f t="shared" si="97"/>
        <v>-0.24601070487076468</v>
      </c>
      <c r="S334" s="8">
        <f t="shared" si="98"/>
        <v>-59.100426993797342</v>
      </c>
      <c r="T334" s="8">
        <f t="shared" si="99"/>
        <v>-0.13667261381709148</v>
      </c>
      <c r="U334" s="8">
        <f t="shared" si="100"/>
        <v>-5.7858073182568708</v>
      </c>
      <c r="V334" s="8">
        <f t="shared" si="101"/>
        <v>64.886666129559359</v>
      </c>
      <c r="W334" s="8">
        <f t="shared" si="85"/>
        <v>1.1440207976214045</v>
      </c>
      <c r="X334" s="3">
        <f t="shared" si="86"/>
        <v>661.58275697424017</v>
      </c>
      <c r="Y334" s="9">
        <f t="shared" si="87"/>
        <v>1.0147004762090868</v>
      </c>
      <c r="Z334" s="18">
        <v>671.30833855348203</v>
      </c>
      <c r="AA334" s="20">
        <v>56.718082629676601</v>
      </c>
    </row>
    <row r="335" spans="1:27" x14ac:dyDescent="0.45">
      <c r="A335">
        <v>334</v>
      </c>
      <c r="B335">
        <v>89.7</v>
      </c>
      <c r="C335" s="13">
        <f t="shared" si="88"/>
        <v>69.7</v>
      </c>
      <c r="D335">
        <v>100.3</v>
      </c>
      <c r="E335" s="15">
        <f t="shared" si="89"/>
        <v>10.299999999999997</v>
      </c>
      <c r="F335" s="4">
        <v>2.6578999999999998E-2</v>
      </c>
      <c r="G335" s="15">
        <v>27.9</v>
      </c>
      <c r="H335" s="15">
        <v>1.8</v>
      </c>
      <c r="I335" s="11">
        <v>0.23975053429603499</v>
      </c>
      <c r="J335" s="6">
        <v>71000</v>
      </c>
      <c r="K335" s="7">
        <f t="shared" si="90"/>
        <v>2.3E-5</v>
      </c>
      <c r="L335" s="8">
        <f t="shared" si="91"/>
        <v>1.8</v>
      </c>
      <c r="M335" s="5">
        <f t="shared" si="92"/>
        <v>0.54</v>
      </c>
      <c r="N335" s="5">
        <f t="shared" si="93"/>
        <v>0.48600000000000004</v>
      </c>
      <c r="O335" s="3">
        <f t="shared" si="94"/>
        <v>-204.87618000000001</v>
      </c>
      <c r="P335" s="9">
        <f t="shared" si="95"/>
        <v>9.2295948729383195</v>
      </c>
      <c r="Q335" s="9">
        <f t="shared" si="96"/>
        <v>23.021294510314846</v>
      </c>
      <c r="R335" s="9">
        <f t="shared" si="97"/>
        <v>-1.6502720079078743</v>
      </c>
      <c r="S335" s="8">
        <f t="shared" si="98"/>
        <v>-108.77517761018214</v>
      </c>
      <c r="T335" s="8">
        <f t="shared" si="99"/>
        <v>-0.91681778217104126</v>
      </c>
      <c r="U335" s="8">
        <f t="shared" si="100"/>
        <v>-42.632026870953418</v>
      </c>
      <c r="V335" s="8">
        <f t="shared" si="101"/>
        <v>151.4155316779937</v>
      </c>
      <c r="W335" s="8">
        <f t="shared" si="85"/>
        <v>1.1511234879404486</v>
      </c>
      <c r="X335" s="3">
        <f t="shared" si="86"/>
        <v>683.27378440286748</v>
      </c>
      <c r="Y335" s="9">
        <f t="shared" si="87"/>
        <v>1.0056005707433189</v>
      </c>
      <c r="Z335" s="18">
        <v>687.10050756947101</v>
      </c>
      <c r="AA335" s="20">
        <v>131.53717499840201</v>
      </c>
    </row>
    <row r="336" spans="1:27" x14ac:dyDescent="0.45">
      <c r="A336">
        <v>335</v>
      </c>
      <c r="B336">
        <v>57.3</v>
      </c>
      <c r="C336" s="13">
        <f t="shared" si="88"/>
        <v>37.299999999999997</v>
      </c>
      <c r="D336">
        <v>112.9</v>
      </c>
      <c r="E336" s="15">
        <f t="shared" si="89"/>
        <v>22.900000000000006</v>
      </c>
      <c r="F336" s="4">
        <v>1.1325999999999999E-2</v>
      </c>
      <c r="G336" s="15">
        <v>22.4</v>
      </c>
      <c r="H336" s="15">
        <v>1.5</v>
      </c>
      <c r="I336" s="11">
        <v>6.2979176640510504E-2</v>
      </c>
      <c r="J336" s="6">
        <v>71000</v>
      </c>
      <c r="K336" s="7">
        <f t="shared" si="90"/>
        <v>2.3E-5</v>
      </c>
      <c r="L336" s="8">
        <f t="shared" si="91"/>
        <v>1.5</v>
      </c>
      <c r="M336" s="5">
        <f t="shared" si="92"/>
        <v>0.375</v>
      </c>
      <c r="N336" s="5">
        <f t="shared" si="93"/>
        <v>0.28125</v>
      </c>
      <c r="O336" s="3">
        <f t="shared" si="94"/>
        <v>-91.366349999999997</v>
      </c>
      <c r="P336" s="9">
        <f t="shared" si="95"/>
        <v>0.87580477163173753</v>
      </c>
      <c r="Q336" s="9">
        <f t="shared" si="96"/>
        <v>3.8169220576366092</v>
      </c>
      <c r="R336" s="9">
        <f t="shared" si="97"/>
        <v>-0.34079661228898306</v>
      </c>
      <c r="S336" s="8">
        <f t="shared" si="98"/>
        <v>-60.373047617498685</v>
      </c>
      <c r="T336" s="8">
        <f t="shared" si="99"/>
        <v>-0.22719774152598871</v>
      </c>
      <c r="U336" s="8">
        <f t="shared" si="100"/>
        <v>-10.178458820364293</v>
      </c>
      <c r="V336" s="8">
        <f t="shared" si="101"/>
        <v>70.552603900161515</v>
      </c>
      <c r="W336" s="8">
        <f t="shared" si="85"/>
        <v>1.1978216328080722</v>
      </c>
      <c r="X336" s="3">
        <f t="shared" si="86"/>
        <v>581.140040355878</v>
      </c>
      <c r="Y336" s="9">
        <f t="shared" si="87"/>
        <v>1.0094418146157196</v>
      </c>
      <c r="Z336" s="18">
        <v>586.62705688269</v>
      </c>
      <c r="AA336" s="20">
        <v>58.900759485169701</v>
      </c>
    </row>
    <row r="337" spans="1:27" x14ac:dyDescent="0.45">
      <c r="A337">
        <v>336</v>
      </c>
      <c r="B337">
        <v>64.400000000000006</v>
      </c>
      <c r="C337" s="13">
        <f t="shared" si="88"/>
        <v>44.400000000000006</v>
      </c>
      <c r="D337">
        <v>120.9</v>
      </c>
      <c r="E337" s="15">
        <f t="shared" si="89"/>
        <v>30.900000000000006</v>
      </c>
      <c r="F337" s="4">
        <v>1.5545E-2</v>
      </c>
      <c r="G337" s="15">
        <v>28.8</v>
      </c>
      <c r="H337" s="15">
        <v>1.5</v>
      </c>
      <c r="I337" s="11">
        <v>7.1997404098510701E-2</v>
      </c>
      <c r="J337" s="6">
        <v>71000</v>
      </c>
      <c r="K337" s="7">
        <f t="shared" si="90"/>
        <v>2.3E-5</v>
      </c>
      <c r="L337" s="8">
        <f t="shared" si="91"/>
        <v>1.5</v>
      </c>
      <c r="M337" s="5">
        <f t="shared" si="92"/>
        <v>0.375</v>
      </c>
      <c r="N337" s="5">
        <f t="shared" si="93"/>
        <v>0.28125</v>
      </c>
      <c r="O337" s="3">
        <f t="shared" si="94"/>
        <v>-108.75780000000002</v>
      </c>
      <c r="P337" s="9">
        <f t="shared" si="95"/>
        <v>0.36585038020332578</v>
      </c>
      <c r="Q337" s="9">
        <f t="shared" si="96"/>
        <v>2.7054613773442595</v>
      </c>
      <c r="R337" s="9">
        <f t="shared" si="97"/>
        <v>-0.1878792623155735</v>
      </c>
      <c r="S337" s="8">
        <f t="shared" si="98"/>
        <v>-72.295917752001259</v>
      </c>
      <c r="T337" s="8">
        <f t="shared" si="99"/>
        <v>-0.12525284154371566</v>
      </c>
      <c r="U337" s="8">
        <f t="shared" si="100"/>
        <v>-7.2145636729180183</v>
      </c>
      <c r="V337" s="8">
        <f t="shared" si="101"/>
        <v>79.510777390523472</v>
      </c>
      <c r="W337" s="8">
        <f t="shared" si="85"/>
        <v>1.1959652831224803</v>
      </c>
      <c r="X337" s="3">
        <f t="shared" si="86"/>
        <v>640.1774340844529</v>
      </c>
      <c r="Y337" s="9">
        <f t="shared" si="87"/>
        <v>1.0115648273495195</v>
      </c>
      <c r="Z337" s="18">
        <v>647.58097558269799</v>
      </c>
      <c r="AA337" s="20">
        <v>66.4825129228945</v>
      </c>
    </row>
    <row r="338" spans="1:27" x14ac:dyDescent="0.45">
      <c r="A338">
        <v>337</v>
      </c>
      <c r="B338">
        <v>77.8</v>
      </c>
      <c r="C338" s="13">
        <f t="shared" si="88"/>
        <v>57.8</v>
      </c>
      <c r="D338">
        <v>115.2</v>
      </c>
      <c r="E338" s="15">
        <f t="shared" si="89"/>
        <v>25.200000000000003</v>
      </c>
      <c r="F338" s="4">
        <v>1.7309000000000001E-2</v>
      </c>
      <c r="G338" s="15">
        <v>22.4</v>
      </c>
      <c r="H338" s="15">
        <v>1.3</v>
      </c>
      <c r="I338" s="11">
        <v>9.1561466455459595E-2</v>
      </c>
      <c r="J338" s="6">
        <v>71000</v>
      </c>
      <c r="K338" s="7">
        <f t="shared" si="90"/>
        <v>2.3E-5</v>
      </c>
      <c r="L338" s="8">
        <f t="shared" si="91"/>
        <v>1.3</v>
      </c>
      <c r="M338" s="5">
        <f t="shared" si="92"/>
        <v>0.28166666666666668</v>
      </c>
      <c r="N338" s="5">
        <f t="shared" si="93"/>
        <v>0.18308333333333338</v>
      </c>
      <c r="O338" s="3">
        <f t="shared" si="94"/>
        <v>-122.70362</v>
      </c>
      <c r="P338" s="9">
        <f t="shared" si="95"/>
        <v>0.72659247046126219</v>
      </c>
      <c r="Q338" s="9">
        <f t="shared" si="96"/>
        <v>3.4649219060905367</v>
      </c>
      <c r="R338" s="9">
        <f t="shared" si="97"/>
        <v>-0.30936802732951224</v>
      </c>
      <c r="S338" s="8">
        <f t="shared" si="98"/>
        <v>-93.881676520468091</v>
      </c>
      <c r="T338" s="8">
        <f t="shared" si="99"/>
        <v>-0.23797540563808633</v>
      </c>
      <c r="U338" s="8">
        <f t="shared" si="100"/>
        <v>-12.301497891445695</v>
      </c>
      <c r="V338" s="8">
        <f t="shared" si="101"/>
        <v>106.18397442680306</v>
      </c>
      <c r="W338" s="8">
        <f t="shared" si="85"/>
        <v>1.2286361382806081</v>
      </c>
      <c r="X338" s="3">
        <f t="shared" si="86"/>
        <v>551.96086382859971</v>
      </c>
      <c r="Y338" s="9">
        <f t="shared" si="87"/>
        <v>1.0107943074704013</v>
      </c>
      <c r="Z338" s="18">
        <v>557.91889910439397</v>
      </c>
      <c r="AA338" s="20">
        <v>86.424264367968405</v>
      </c>
    </row>
    <row r="339" spans="1:27" x14ac:dyDescent="0.45">
      <c r="A339">
        <v>338</v>
      </c>
      <c r="B339">
        <v>76.900000000000006</v>
      </c>
      <c r="C339" s="13">
        <f t="shared" si="88"/>
        <v>56.900000000000006</v>
      </c>
      <c r="D339">
        <v>116</v>
      </c>
      <c r="E339" s="15">
        <f t="shared" si="89"/>
        <v>26</v>
      </c>
      <c r="F339" s="4">
        <v>2.2432000000000001E-2</v>
      </c>
      <c r="G339" s="15">
        <v>31.8</v>
      </c>
      <c r="H339" s="15">
        <v>1.2</v>
      </c>
      <c r="I339" s="11">
        <v>0.110998772084712</v>
      </c>
      <c r="J339" s="6">
        <v>71000</v>
      </c>
      <c r="K339" s="7">
        <f t="shared" si="90"/>
        <v>2.3E-5</v>
      </c>
      <c r="L339" s="8">
        <f t="shared" si="91"/>
        <v>1.2</v>
      </c>
      <c r="M339" s="5">
        <f t="shared" si="92"/>
        <v>0.24</v>
      </c>
      <c r="N339" s="5">
        <f t="shared" si="93"/>
        <v>0.14399999999999999</v>
      </c>
      <c r="O339" s="3">
        <f t="shared" si="94"/>
        <v>-111.50124000000001</v>
      </c>
      <c r="P339" s="9">
        <f t="shared" si="95"/>
        <v>0.29549356242027158</v>
      </c>
      <c r="Q339" s="9">
        <f t="shared" si="96"/>
        <v>2.0596200440487324</v>
      </c>
      <c r="R339" s="9">
        <f t="shared" si="97"/>
        <v>-0.12953585182696428</v>
      </c>
      <c r="S339" s="8">
        <f t="shared" si="98"/>
        <v>-92.696376787814117</v>
      </c>
      <c r="T339" s="8">
        <f t="shared" si="99"/>
        <v>-0.10794654318913691</v>
      </c>
      <c r="U339" s="8">
        <f t="shared" si="100"/>
        <v>-8.5817501835363821</v>
      </c>
      <c r="V339" s="8">
        <f t="shared" si="101"/>
        <v>101.27829955224146</v>
      </c>
      <c r="W339" s="8">
        <f t="shared" si="85"/>
        <v>1.2565648641547025</v>
      </c>
      <c r="X339" s="3">
        <f t="shared" si="86"/>
        <v>604.98146794284276</v>
      </c>
      <c r="Y339" s="9">
        <f t="shared" si="87"/>
        <v>1.010142584991752</v>
      </c>
      <c r="Z339" s="18">
        <v>611.11754389988801</v>
      </c>
      <c r="AA339" s="20">
        <v>80.599340663859707</v>
      </c>
    </row>
    <row r="340" spans="1:27" x14ac:dyDescent="0.45">
      <c r="A340">
        <v>339</v>
      </c>
      <c r="B340">
        <v>63.9</v>
      </c>
      <c r="C340" s="13">
        <f t="shared" si="88"/>
        <v>43.9</v>
      </c>
      <c r="D340">
        <v>124.5</v>
      </c>
      <c r="E340" s="15">
        <f t="shared" si="89"/>
        <v>34.5</v>
      </c>
      <c r="F340" s="4">
        <v>1.4468999999999999E-2</v>
      </c>
      <c r="G340" s="15">
        <v>27.8</v>
      </c>
      <c r="H340" s="15">
        <v>1.3</v>
      </c>
      <c r="I340" s="11">
        <v>6.4767941832542406E-2</v>
      </c>
      <c r="J340" s="6">
        <v>71000</v>
      </c>
      <c r="K340" s="7">
        <f t="shared" si="90"/>
        <v>2.3E-5</v>
      </c>
      <c r="L340" s="8">
        <f t="shared" si="91"/>
        <v>1.3</v>
      </c>
      <c r="M340" s="5">
        <f t="shared" si="92"/>
        <v>0.28166666666666668</v>
      </c>
      <c r="N340" s="5">
        <f t="shared" si="93"/>
        <v>0.18308333333333338</v>
      </c>
      <c r="O340" s="3">
        <f t="shared" si="94"/>
        <v>-93.195309999999992</v>
      </c>
      <c r="P340" s="9">
        <f t="shared" si="95"/>
        <v>0.19516754315418045</v>
      </c>
      <c r="Q340" s="9">
        <f t="shared" si="96"/>
        <v>1.5365631802607576</v>
      </c>
      <c r="R340" s="9">
        <f t="shared" si="97"/>
        <v>-0.11054411368782427</v>
      </c>
      <c r="S340" s="8">
        <f t="shared" si="98"/>
        <v>-71.564974858859699</v>
      </c>
      <c r="T340" s="8">
        <f t="shared" si="99"/>
        <v>-8.5033933606018672E-2</v>
      </c>
      <c r="U340" s="8">
        <f t="shared" si="100"/>
        <v>-5.4552538944168889</v>
      </c>
      <c r="V340" s="8">
        <f t="shared" si="101"/>
        <v>77.020369575305509</v>
      </c>
      <c r="W340" s="8">
        <f t="shared" si="85"/>
        <v>1.2424108756269927</v>
      </c>
      <c r="X340" s="3">
        <f t="shared" si="86"/>
        <v>595.76913999746091</v>
      </c>
      <c r="Y340" s="9">
        <f t="shared" si="87"/>
        <v>1.0143602322670231</v>
      </c>
      <c r="Z340" s="18">
        <v>604.32452322534903</v>
      </c>
      <c r="AA340" s="20">
        <v>61.992671737066502</v>
      </c>
    </row>
    <row r="341" spans="1:27" x14ac:dyDescent="0.45">
      <c r="A341">
        <v>340</v>
      </c>
      <c r="B341">
        <v>71.599999999999994</v>
      </c>
      <c r="C341" s="13">
        <f t="shared" si="88"/>
        <v>51.599999999999994</v>
      </c>
      <c r="D341">
        <v>113.1</v>
      </c>
      <c r="E341" s="15">
        <f t="shared" si="89"/>
        <v>23.099999999999994</v>
      </c>
      <c r="F341" s="4">
        <v>1.9275E-2</v>
      </c>
      <c r="G341" s="15">
        <v>29.1</v>
      </c>
      <c r="H341" s="15">
        <v>2</v>
      </c>
      <c r="I341" s="11">
        <v>0.102648921310901</v>
      </c>
      <c r="J341" s="6">
        <v>71000</v>
      </c>
      <c r="K341" s="7">
        <f t="shared" si="90"/>
        <v>2.3E-5</v>
      </c>
      <c r="L341" s="8">
        <f t="shared" si="91"/>
        <v>2</v>
      </c>
      <c r="M341" s="5">
        <f t="shared" si="92"/>
        <v>0.66666666666666663</v>
      </c>
      <c r="N341" s="5">
        <f t="shared" si="93"/>
        <v>0.66666666666666663</v>
      </c>
      <c r="O341" s="3">
        <f t="shared" si="94"/>
        <v>-168.52559999999997</v>
      </c>
      <c r="P341" s="9">
        <f t="shared" si="95"/>
        <v>1.8232460061289018</v>
      </c>
      <c r="Q341" s="9">
        <f t="shared" si="96"/>
        <v>10.40800902714698</v>
      </c>
      <c r="R341" s="9">
        <f t="shared" si="97"/>
        <v>-0.71532708090357244</v>
      </c>
      <c r="S341" s="8">
        <f t="shared" si="98"/>
        <v>-83.424269564328299</v>
      </c>
      <c r="T341" s="8">
        <f t="shared" si="99"/>
        <v>-0.35766354045178622</v>
      </c>
      <c r="U341" s="8">
        <f t="shared" si="100"/>
        <v>-15.61201354072047</v>
      </c>
      <c r="V341" s="8">
        <f t="shared" si="101"/>
        <v>99.038220606429888</v>
      </c>
      <c r="W341" s="8">
        <f t="shared" si="85"/>
        <v>1.1434115430265841</v>
      </c>
      <c r="X341" s="3">
        <f t="shared" si="86"/>
        <v>735.29201901660417</v>
      </c>
      <c r="Y341" s="9">
        <f t="shared" si="87"/>
        <v>1.0075149032756197</v>
      </c>
      <c r="Z341" s="18">
        <v>740.81766741884906</v>
      </c>
      <c r="AA341" s="20">
        <v>86.616425389827697</v>
      </c>
    </row>
    <row r="342" spans="1:27" x14ac:dyDescent="0.45">
      <c r="A342">
        <v>341</v>
      </c>
      <c r="B342">
        <v>67.3</v>
      </c>
      <c r="C342" s="13">
        <f t="shared" si="88"/>
        <v>47.3</v>
      </c>
      <c r="D342">
        <v>106.7</v>
      </c>
      <c r="E342" s="15">
        <f t="shared" si="89"/>
        <v>16.700000000000003</v>
      </c>
      <c r="F342" s="4">
        <v>1.7748E-2</v>
      </c>
      <c r="G342" s="15">
        <v>28.1</v>
      </c>
      <c r="H342" s="15">
        <v>1</v>
      </c>
      <c r="I342" s="11">
        <v>0.11852731555700299</v>
      </c>
      <c r="J342" s="6">
        <v>71000</v>
      </c>
      <c r="K342" s="7">
        <f t="shared" si="90"/>
        <v>2.3E-5</v>
      </c>
      <c r="L342" s="8">
        <f t="shared" si="91"/>
        <v>1</v>
      </c>
      <c r="M342" s="5">
        <f t="shared" si="92"/>
        <v>0.16666666666666666</v>
      </c>
      <c r="N342" s="5">
        <f t="shared" si="93"/>
        <v>8.3333333333333329E-2</v>
      </c>
      <c r="O342" s="3">
        <f t="shared" si="94"/>
        <v>-77.240899999999996</v>
      </c>
      <c r="P342" s="9">
        <f t="shared" si="95"/>
        <v>0.44070224460192958</v>
      </c>
      <c r="Q342" s="9">
        <f t="shared" si="96"/>
        <v>1.7792979868138237</v>
      </c>
      <c r="R342" s="9">
        <f t="shared" si="97"/>
        <v>-0.12664042610774545</v>
      </c>
      <c r="S342" s="8">
        <f t="shared" si="98"/>
        <v>-76.818785476591444</v>
      </c>
      <c r="T342" s="8">
        <f t="shared" si="99"/>
        <v>-0.12664042610774545</v>
      </c>
      <c r="U342" s="8">
        <f t="shared" si="100"/>
        <v>-10.675787920882943</v>
      </c>
      <c r="V342" s="8">
        <f t="shared" si="101"/>
        <v>87.494848347766208</v>
      </c>
      <c r="W342" s="8">
        <f t="shared" si="85"/>
        <v>1.3121704120506812</v>
      </c>
      <c r="X342" s="3">
        <f t="shared" si="86"/>
        <v>541.12841738900488</v>
      </c>
      <c r="Y342" s="9">
        <f t="shared" si="87"/>
        <v>1.008298333666005</v>
      </c>
      <c r="Z342" s="18">
        <v>545.61888155265603</v>
      </c>
      <c r="AA342" s="20">
        <v>66.679485792571597</v>
      </c>
    </row>
    <row r="343" spans="1:27" x14ac:dyDescent="0.45">
      <c r="A343">
        <v>342</v>
      </c>
      <c r="B343">
        <v>73.900000000000006</v>
      </c>
      <c r="C343" s="13">
        <f t="shared" si="88"/>
        <v>53.900000000000006</v>
      </c>
      <c r="D343">
        <v>121.7</v>
      </c>
      <c r="E343" s="15">
        <f t="shared" si="89"/>
        <v>31.700000000000003</v>
      </c>
      <c r="F343" s="4">
        <v>2.1096E-2</v>
      </c>
      <c r="G343" s="15">
        <v>33.299999999999997</v>
      </c>
      <c r="H343" s="15">
        <v>1.4</v>
      </c>
      <c r="I343" s="11">
        <v>9.4714239239692605E-2</v>
      </c>
      <c r="J343" s="6">
        <v>71000</v>
      </c>
      <c r="K343" s="7">
        <f t="shared" si="90"/>
        <v>2.3E-5</v>
      </c>
      <c r="L343" s="8">
        <f t="shared" si="91"/>
        <v>1.4</v>
      </c>
      <c r="M343" s="5">
        <f t="shared" si="92"/>
        <v>0.32666666666666661</v>
      </c>
      <c r="N343" s="5">
        <f t="shared" si="93"/>
        <v>0.2286666666666666</v>
      </c>
      <c r="O343" s="3">
        <f t="shared" si="94"/>
        <v>-123.22618000000001</v>
      </c>
      <c r="P343" s="9">
        <f t="shared" si="95"/>
        <v>0.26679283424193273</v>
      </c>
      <c r="Q343" s="9">
        <f t="shared" si="96"/>
        <v>2.3341979838709146</v>
      </c>
      <c r="R343" s="9">
        <f t="shared" si="97"/>
        <v>-0.1401920711033583</v>
      </c>
      <c r="S343" s="8">
        <f t="shared" si="98"/>
        <v>-87.856564066223044</v>
      </c>
      <c r="T343" s="8">
        <f t="shared" si="99"/>
        <v>-0.10013719364525593</v>
      </c>
      <c r="U343" s="8">
        <f t="shared" si="100"/>
        <v>-7.1455040322579055</v>
      </c>
      <c r="V343" s="8">
        <f t="shared" si="101"/>
        <v>95.002226423179508</v>
      </c>
      <c r="W343" s="8">
        <f t="shared" si="85"/>
        <v>1.2279521665822966</v>
      </c>
      <c r="X343" s="3">
        <f t="shared" si="86"/>
        <v>659.46586346359845</v>
      </c>
      <c r="Y343" s="9">
        <f t="shared" si="87"/>
        <v>1.0115881748936537</v>
      </c>
      <c r="Z343" s="18">
        <v>667.10786922580905</v>
      </c>
      <c r="AA343" s="20">
        <v>77.366390164524802</v>
      </c>
    </row>
    <row r="344" spans="1:27" x14ac:dyDescent="0.45">
      <c r="A344">
        <v>343</v>
      </c>
      <c r="B344">
        <v>62.8</v>
      </c>
      <c r="C344" s="13">
        <f t="shared" si="88"/>
        <v>42.8</v>
      </c>
      <c r="D344">
        <v>110.2</v>
      </c>
      <c r="E344" s="15">
        <f t="shared" si="89"/>
        <v>20.200000000000003</v>
      </c>
      <c r="F344" s="4">
        <v>1.8083999999999999E-2</v>
      </c>
      <c r="G344" s="15">
        <v>33.1</v>
      </c>
      <c r="H344" s="15">
        <v>1.9</v>
      </c>
      <c r="I344" s="11">
        <v>0.10304072499275201</v>
      </c>
      <c r="J344" s="6">
        <v>71000</v>
      </c>
      <c r="K344" s="7">
        <f t="shared" si="90"/>
        <v>2.3E-5</v>
      </c>
      <c r="L344" s="8">
        <f t="shared" si="91"/>
        <v>1.9</v>
      </c>
      <c r="M344" s="5">
        <f t="shared" si="92"/>
        <v>0.60166666666666668</v>
      </c>
      <c r="N344" s="5">
        <f t="shared" si="93"/>
        <v>0.57158333333333322</v>
      </c>
      <c r="O344" s="3">
        <f t="shared" si="94"/>
        <v>-132.79555999999999</v>
      </c>
      <c r="P344" s="9">
        <f t="shared" si="95"/>
        <v>1.3739046908354686</v>
      </c>
      <c r="Q344" s="9">
        <f t="shared" si="96"/>
        <v>7.8514327938956363</v>
      </c>
      <c r="R344" s="9">
        <f t="shared" si="97"/>
        <v>-0.47440681534112594</v>
      </c>
      <c r="S344" s="8">
        <f t="shared" si="98"/>
        <v>-69.21376843879699</v>
      </c>
      <c r="T344" s="8">
        <f t="shared" si="99"/>
        <v>-0.24968779754796103</v>
      </c>
      <c r="U344" s="8">
        <f t="shared" si="100"/>
        <v>-13.049472787638171</v>
      </c>
      <c r="V344" s="8">
        <f t="shared" si="101"/>
        <v>82.264378008147574</v>
      </c>
      <c r="W344" s="8">
        <f t="shared" si="85"/>
        <v>1.1708500257118286</v>
      </c>
      <c r="X344" s="3">
        <f t="shared" si="86"/>
        <v>761.63426692268706</v>
      </c>
      <c r="Y344" s="9">
        <f t="shared" si="87"/>
        <v>1.0065734200170187</v>
      </c>
      <c r="Z344" s="18">
        <v>766.640808858524</v>
      </c>
      <c r="AA344" s="20">
        <v>70.2603887787714</v>
      </c>
    </row>
    <row r="345" spans="1:27" x14ac:dyDescent="0.45">
      <c r="A345">
        <v>344</v>
      </c>
      <c r="B345">
        <v>44.5</v>
      </c>
      <c r="C345" s="13">
        <f t="shared" si="88"/>
        <v>24.5</v>
      </c>
      <c r="D345">
        <v>111.2</v>
      </c>
      <c r="E345" s="15">
        <f t="shared" si="89"/>
        <v>21.200000000000003</v>
      </c>
      <c r="F345" s="4">
        <v>1.0555E-2</v>
      </c>
      <c r="G345" s="15">
        <v>34.1</v>
      </c>
      <c r="H345" s="15">
        <v>1.1000000000000001</v>
      </c>
      <c r="I345" s="11">
        <v>5.8433420956134699E-2</v>
      </c>
      <c r="J345" s="6">
        <v>71000</v>
      </c>
      <c r="K345" s="7">
        <f t="shared" si="90"/>
        <v>2.3E-5</v>
      </c>
      <c r="L345" s="8">
        <f t="shared" si="91"/>
        <v>1.1000000000000001</v>
      </c>
      <c r="M345" s="5">
        <f t="shared" si="92"/>
        <v>0.20166666666666669</v>
      </c>
      <c r="N345" s="5">
        <f t="shared" si="93"/>
        <v>0.11091666666666671</v>
      </c>
      <c r="O345" s="3">
        <f t="shared" si="94"/>
        <v>-44.009349999999998</v>
      </c>
      <c r="P345" s="9">
        <f t="shared" si="95"/>
        <v>0.13321019666447942</v>
      </c>
      <c r="Q345" s="9">
        <f t="shared" si="96"/>
        <v>0.82133396569380424</v>
      </c>
      <c r="R345" s="9">
        <f t="shared" si="97"/>
        <v>-4.8172080099343345E-2</v>
      </c>
      <c r="S345" s="8">
        <f t="shared" si="98"/>
        <v>-39.89559542098646</v>
      </c>
      <c r="T345" s="8">
        <f t="shared" si="99"/>
        <v>-4.3792800090312126E-2</v>
      </c>
      <c r="U345" s="8">
        <f t="shared" si="100"/>
        <v>-4.0727304083990274</v>
      </c>
      <c r="V345" s="8">
        <f t="shared" si="101"/>
        <v>43.968391256299405</v>
      </c>
      <c r="W345" s="8">
        <f t="shared" si="85"/>
        <v>1.2816548873621703</v>
      </c>
      <c r="X345" s="3">
        <f t="shared" si="86"/>
        <v>599.21817120917706</v>
      </c>
      <c r="Y345" s="9">
        <f t="shared" si="87"/>
        <v>1.0086375198643054</v>
      </c>
      <c r="Z345" s="18">
        <v>604.39393006604905</v>
      </c>
      <c r="AA345" s="20">
        <v>34.305952163762797</v>
      </c>
    </row>
    <row r="346" spans="1:27" x14ac:dyDescent="0.45">
      <c r="A346">
        <v>345</v>
      </c>
      <c r="B346">
        <v>87.2</v>
      </c>
      <c r="C346" s="13">
        <f t="shared" si="88"/>
        <v>67.2</v>
      </c>
      <c r="D346">
        <v>110.2</v>
      </c>
      <c r="E346" s="15">
        <f t="shared" si="89"/>
        <v>20.200000000000003</v>
      </c>
      <c r="F346" s="4">
        <v>2.2929999999999999E-2</v>
      </c>
      <c r="G346" s="15">
        <v>25.5</v>
      </c>
      <c r="H346" s="15">
        <v>1.6</v>
      </c>
      <c r="I346" s="11">
        <v>0.134889021515846</v>
      </c>
      <c r="J346" s="6">
        <v>71000</v>
      </c>
      <c r="K346" s="7">
        <f t="shared" si="90"/>
        <v>2.3E-5</v>
      </c>
      <c r="L346" s="8">
        <f t="shared" si="91"/>
        <v>1.6</v>
      </c>
      <c r="M346" s="5">
        <f t="shared" si="92"/>
        <v>0.42666666666666675</v>
      </c>
      <c r="N346" s="5">
        <f t="shared" si="93"/>
        <v>0.34133333333333343</v>
      </c>
      <c r="O346" s="3">
        <f t="shared" si="94"/>
        <v>-175.58016000000001</v>
      </c>
      <c r="P346" s="9">
        <f t="shared" si="95"/>
        <v>2.0095653819880788</v>
      </c>
      <c r="Q346" s="9">
        <f t="shared" si="96"/>
        <v>8.8472161664211448</v>
      </c>
      <c r="R346" s="9">
        <f t="shared" si="97"/>
        <v>-0.69389930717028603</v>
      </c>
      <c r="S346" s="8">
        <f t="shared" si="98"/>
        <v>-108.55887306889066</v>
      </c>
      <c r="T346" s="8">
        <f t="shared" si="99"/>
        <v>-0.43368706698142873</v>
      </c>
      <c r="U346" s="8">
        <f t="shared" si="100"/>
        <v>-20.735662890049561</v>
      </c>
      <c r="V346" s="8">
        <f t="shared" si="101"/>
        <v>129.29671798717047</v>
      </c>
      <c r="W346" s="8">
        <f t="shared" si="85"/>
        <v>1.2065314572535255</v>
      </c>
      <c r="X346" s="3">
        <f t="shared" si="86"/>
        <v>625.25833004015749</v>
      </c>
      <c r="Y346" s="9">
        <f t="shared" si="87"/>
        <v>1.0080071575144227</v>
      </c>
      <c r="Z346" s="18">
        <v>630.26487197599397</v>
      </c>
      <c r="AA346" s="20">
        <v>107.163984171199</v>
      </c>
    </row>
    <row r="347" spans="1:27" x14ac:dyDescent="0.45">
      <c r="A347">
        <v>346</v>
      </c>
      <c r="B347">
        <v>44.1</v>
      </c>
      <c r="C347" s="13">
        <f t="shared" si="88"/>
        <v>24.1</v>
      </c>
      <c r="D347">
        <v>114.5</v>
      </c>
      <c r="E347" s="15">
        <f t="shared" si="89"/>
        <v>24.5</v>
      </c>
      <c r="F347" s="4">
        <v>8.9739999999999993E-3</v>
      </c>
      <c r="G347" s="15">
        <v>29.3</v>
      </c>
      <c r="H347" s="15">
        <v>1.6</v>
      </c>
      <c r="I347" s="11">
        <v>4.6341799199581098E-2</v>
      </c>
      <c r="J347" s="6">
        <v>71000</v>
      </c>
      <c r="K347" s="7">
        <f t="shared" si="90"/>
        <v>2.3E-5</v>
      </c>
      <c r="L347" s="8">
        <f t="shared" si="91"/>
        <v>1.6</v>
      </c>
      <c r="M347" s="5">
        <f t="shared" si="92"/>
        <v>0.42666666666666675</v>
      </c>
      <c r="N347" s="5">
        <f t="shared" si="93"/>
        <v>0.34133333333333343</v>
      </c>
      <c r="O347" s="3">
        <f t="shared" si="94"/>
        <v>-62.968480000000007</v>
      </c>
      <c r="P347" s="9">
        <f t="shared" si="95"/>
        <v>0.38472277680034261</v>
      </c>
      <c r="Q347" s="9">
        <f t="shared" si="96"/>
        <v>2.3372893599834326</v>
      </c>
      <c r="R347" s="9">
        <f t="shared" si="97"/>
        <v>-0.15954193583504656</v>
      </c>
      <c r="S347" s="8">
        <f t="shared" si="98"/>
        <v>-39.136498233179758</v>
      </c>
      <c r="T347" s="8">
        <f t="shared" si="99"/>
        <v>-9.971370989690409E-2</v>
      </c>
      <c r="U347" s="8">
        <f t="shared" si="100"/>
        <v>-5.4780219374611665</v>
      </c>
      <c r="V347" s="8">
        <f t="shared" si="101"/>
        <v>44.614854460463611</v>
      </c>
      <c r="W347" s="8">
        <f t="shared" si="85"/>
        <v>1.2009743763089094</v>
      </c>
      <c r="X347" s="3">
        <f t="shared" si="86"/>
        <v>662.37979909530122</v>
      </c>
      <c r="Y347" s="9">
        <f t="shared" si="87"/>
        <v>1.0087689544015428</v>
      </c>
      <c r="Z347" s="18">
        <v>668.18817735007099</v>
      </c>
      <c r="AA347" s="20">
        <v>37.148881225579103</v>
      </c>
    </row>
    <row r="348" spans="1:27" x14ac:dyDescent="0.45">
      <c r="A348">
        <v>347</v>
      </c>
      <c r="B348">
        <v>83</v>
      </c>
      <c r="C348" s="13">
        <f t="shared" si="88"/>
        <v>63</v>
      </c>
      <c r="D348">
        <v>120.9</v>
      </c>
      <c r="E348" s="15">
        <f t="shared" si="89"/>
        <v>30.900000000000006</v>
      </c>
      <c r="F348" s="4">
        <v>2.2551000000000002E-2</v>
      </c>
      <c r="G348" s="15">
        <v>29.6</v>
      </c>
      <c r="H348" s="15">
        <v>1.6</v>
      </c>
      <c r="I348" s="11">
        <v>0.104046121239662</v>
      </c>
      <c r="J348" s="6">
        <v>71000</v>
      </c>
      <c r="K348" s="7">
        <f t="shared" si="90"/>
        <v>2.3E-5</v>
      </c>
      <c r="L348" s="8">
        <f t="shared" si="91"/>
        <v>1.6</v>
      </c>
      <c r="M348" s="5">
        <f t="shared" si="92"/>
        <v>0.42666666666666675</v>
      </c>
      <c r="N348" s="5">
        <f t="shared" si="93"/>
        <v>0.34133333333333343</v>
      </c>
      <c r="O348" s="3">
        <f t="shared" si="94"/>
        <v>-164.60640000000001</v>
      </c>
      <c r="P348" s="9">
        <f t="shared" si="95"/>
        <v>0.6010800314529462</v>
      </c>
      <c r="Q348" s="9">
        <f t="shared" si="96"/>
        <v>4.5684550007047529</v>
      </c>
      <c r="R348" s="9">
        <f t="shared" si="97"/>
        <v>-0.30867939193951027</v>
      </c>
      <c r="S348" s="8">
        <f t="shared" si="98"/>
        <v>-102.55664644967435</v>
      </c>
      <c r="T348" s="8">
        <f t="shared" si="99"/>
        <v>-0.1929246199621939</v>
      </c>
      <c r="U348" s="8">
        <f t="shared" si="100"/>
        <v>-10.707316407901759</v>
      </c>
      <c r="V348" s="8">
        <f t="shared" si="101"/>
        <v>113.26445577465749</v>
      </c>
      <c r="W348" s="8">
        <f t="shared" si="85"/>
        <v>1.1823373145918539</v>
      </c>
      <c r="X348" s="3">
        <f t="shared" si="86"/>
        <v>666.53592969008309</v>
      </c>
      <c r="Y348" s="9">
        <f t="shared" si="87"/>
        <v>1.0111074904869559</v>
      </c>
      <c r="Z348" s="18">
        <v>673.93947118833</v>
      </c>
      <c r="AA348" s="20">
        <v>95.797074470035398</v>
      </c>
    </row>
    <row r="349" spans="1:27" x14ac:dyDescent="0.45">
      <c r="A349">
        <v>348</v>
      </c>
      <c r="B349">
        <v>47.2</v>
      </c>
      <c r="C349" s="13">
        <f t="shared" si="88"/>
        <v>27.200000000000003</v>
      </c>
      <c r="D349">
        <v>123.8</v>
      </c>
      <c r="E349" s="15">
        <f t="shared" si="89"/>
        <v>33.799999999999997</v>
      </c>
      <c r="F349" s="4">
        <v>7.8379999999999995E-3</v>
      </c>
      <c r="G349" s="15">
        <v>23.2</v>
      </c>
      <c r="H349" s="15">
        <v>1.5</v>
      </c>
      <c r="I349" s="11">
        <v>3.6331355571746798E-2</v>
      </c>
      <c r="J349" s="6">
        <v>71000</v>
      </c>
      <c r="K349" s="7">
        <f t="shared" si="90"/>
        <v>2.3E-5</v>
      </c>
      <c r="L349" s="8">
        <f t="shared" si="91"/>
        <v>1.5</v>
      </c>
      <c r="M349" s="5">
        <f t="shared" si="92"/>
        <v>0.375</v>
      </c>
      <c r="N349" s="5">
        <f t="shared" si="93"/>
        <v>0.28125</v>
      </c>
      <c r="O349" s="3">
        <f t="shared" si="94"/>
        <v>-66.626400000000004</v>
      </c>
      <c r="P349" s="9">
        <f t="shared" si="95"/>
        <v>0.25943555106827482</v>
      </c>
      <c r="Q349" s="9">
        <f t="shared" si="96"/>
        <v>1.6741451709445649</v>
      </c>
      <c r="R349" s="9">
        <f t="shared" si="97"/>
        <v>-0.14432285956418667</v>
      </c>
      <c r="S349" s="8">
        <f t="shared" si="98"/>
        <v>-44.273875390856425</v>
      </c>
      <c r="T349" s="8">
        <f t="shared" si="99"/>
        <v>-9.6215239709457778E-2</v>
      </c>
      <c r="U349" s="8">
        <f t="shared" si="100"/>
        <v>-4.4643871225188425</v>
      </c>
      <c r="V349" s="8">
        <f t="shared" si="101"/>
        <v>48.738547423366427</v>
      </c>
      <c r="W349" s="8">
        <f t="shared" si="85"/>
        <v>1.1851167541522847</v>
      </c>
      <c r="X349" s="3">
        <f t="shared" si="86"/>
        <v>590.46105464728942</v>
      </c>
      <c r="Y349" s="9">
        <f t="shared" si="87"/>
        <v>1.0140822760732198</v>
      </c>
      <c r="Z349" s="18">
        <v>598.77609022931699</v>
      </c>
      <c r="AA349" s="20">
        <v>41.125523922095901</v>
      </c>
    </row>
    <row r="350" spans="1:27" x14ac:dyDescent="0.45">
      <c r="A350">
        <v>349</v>
      </c>
      <c r="B350">
        <v>43</v>
      </c>
      <c r="C350" s="13">
        <f t="shared" si="88"/>
        <v>23</v>
      </c>
      <c r="D350">
        <v>101.1</v>
      </c>
      <c r="E350" s="15">
        <f t="shared" si="89"/>
        <v>11.099999999999994</v>
      </c>
      <c r="F350" s="4">
        <v>7.6709999999999999E-3</v>
      </c>
      <c r="G350" s="15">
        <v>23.7</v>
      </c>
      <c r="H350" s="15">
        <v>1.9</v>
      </c>
      <c r="I350" s="11">
        <v>6.4290359616279602E-2</v>
      </c>
      <c r="J350" s="6">
        <v>71000</v>
      </c>
      <c r="K350" s="7">
        <f t="shared" si="90"/>
        <v>2.3E-5</v>
      </c>
      <c r="L350" s="8">
        <f t="shared" si="91"/>
        <v>1.9</v>
      </c>
      <c r="M350" s="5">
        <f t="shared" si="92"/>
        <v>0.60166666666666668</v>
      </c>
      <c r="N350" s="5">
        <f t="shared" si="93"/>
        <v>0.57158333333333322</v>
      </c>
      <c r="O350" s="3">
        <f t="shared" si="94"/>
        <v>-71.362099999999998</v>
      </c>
      <c r="P350" s="9">
        <f t="shared" si="95"/>
        <v>3.9174071448379784</v>
      </c>
      <c r="Q350" s="9">
        <f t="shared" si="96"/>
        <v>8.937115087401148</v>
      </c>
      <c r="R350" s="9">
        <f t="shared" si="97"/>
        <v>-0.75418692720684755</v>
      </c>
      <c r="S350" s="8">
        <f t="shared" si="98"/>
        <v>-35.535777424684042</v>
      </c>
      <c r="T350" s="8">
        <f t="shared" si="99"/>
        <v>-0.39694048800360399</v>
      </c>
      <c r="U350" s="8">
        <f t="shared" si="100"/>
        <v>-14.853930893187485</v>
      </c>
      <c r="V350" s="8">
        <f t="shared" si="101"/>
        <v>50.394398395190912</v>
      </c>
      <c r="W350" s="8">
        <f t="shared" si="85"/>
        <v>0.98201563911018286</v>
      </c>
      <c r="X350" s="3">
        <f t="shared" si="86"/>
        <v>653.41465856479704</v>
      </c>
      <c r="Y350" s="9">
        <f t="shared" si="87"/>
        <v>1.0059551230845551</v>
      </c>
      <c r="Z350" s="18">
        <v>657.30582328180299</v>
      </c>
      <c r="AA350" s="20">
        <v>51.317307370841803</v>
      </c>
    </row>
    <row r="351" spans="1:27" x14ac:dyDescent="0.45">
      <c r="A351">
        <v>350</v>
      </c>
      <c r="B351">
        <v>83.7</v>
      </c>
      <c r="C351" s="13">
        <f t="shared" si="88"/>
        <v>63.7</v>
      </c>
      <c r="D351">
        <v>108.9</v>
      </c>
      <c r="E351" s="15">
        <f t="shared" si="89"/>
        <v>18.900000000000006</v>
      </c>
      <c r="F351" s="4">
        <v>2.8403000000000001E-2</v>
      </c>
      <c r="G351" s="15">
        <v>35</v>
      </c>
      <c r="H351" s="15">
        <v>1.1000000000000001</v>
      </c>
      <c r="I351" s="11">
        <v>0.16936886310577301</v>
      </c>
      <c r="J351" s="6">
        <v>71000</v>
      </c>
      <c r="K351" s="7">
        <f t="shared" si="90"/>
        <v>2.3E-5</v>
      </c>
      <c r="L351" s="8">
        <f t="shared" si="91"/>
        <v>1.1000000000000001</v>
      </c>
      <c r="M351" s="5">
        <f t="shared" si="92"/>
        <v>0.20166666666666669</v>
      </c>
      <c r="N351" s="5">
        <f t="shared" si="93"/>
        <v>0.11091666666666671</v>
      </c>
      <c r="O351" s="3">
        <f t="shared" si="94"/>
        <v>-114.42431000000001</v>
      </c>
      <c r="P351" s="9">
        <f t="shared" si="95"/>
        <v>0.41893788463604609</v>
      </c>
      <c r="Q351" s="9">
        <f t="shared" si="96"/>
        <v>2.3747723645922898</v>
      </c>
      <c r="R351" s="9">
        <f t="shared" si="97"/>
        <v>-0.13570127797670226</v>
      </c>
      <c r="S351" s="8">
        <f t="shared" si="98"/>
        <v>-103.66178091007968</v>
      </c>
      <c r="T351" s="8">
        <f t="shared" si="99"/>
        <v>-0.1233647981606384</v>
      </c>
      <c r="U351" s="8">
        <f t="shared" si="100"/>
        <v>-11.775730733515481</v>
      </c>
      <c r="V351" s="8">
        <f t="shared" si="101"/>
        <v>115.43770939812279</v>
      </c>
      <c r="W351" s="8">
        <f t="shared" si="85"/>
        <v>1.2891481579664359</v>
      </c>
      <c r="X351" s="3">
        <f t="shared" si="86"/>
        <v>604.95222944403065</v>
      </c>
      <c r="Y351" s="9">
        <f t="shared" si="87"/>
        <v>1.0079366916099985</v>
      </c>
      <c r="Z351" s="18">
        <v>609.75354872790899</v>
      </c>
      <c r="AA351" s="20">
        <v>89.545727296558198</v>
      </c>
    </row>
    <row r="352" spans="1:27" x14ac:dyDescent="0.45">
      <c r="A352">
        <v>351</v>
      </c>
      <c r="B352">
        <v>40.700000000000003</v>
      </c>
      <c r="C352" s="13">
        <f t="shared" si="88"/>
        <v>20.700000000000003</v>
      </c>
      <c r="D352">
        <v>100.5</v>
      </c>
      <c r="E352" s="15">
        <f t="shared" si="89"/>
        <v>10.5</v>
      </c>
      <c r="F352" s="4">
        <v>7.7970000000000001E-3</v>
      </c>
      <c r="G352" s="15">
        <v>27.5</v>
      </c>
      <c r="H352" s="15">
        <v>1.4</v>
      </c>
      <c r="I352" s="11">
        <v>7.20271617174148E-2</v>
      </c>
      <c r="J352" s="6">
        <v>71000</v>
      </c>
      <c r="K352" s="7">
        <f t="shared" si="90"/>
        <v>2.3E-5</v>
      </c>
      <c r="L352" s="8">
        <f t="shared" si="91"/>
        <v>1.4</v>
      </c>
      <c r="M352" s="5">
        <f t="shared" si="92"/>
        <v>0.32666666666666661</v>
      </c>
      <c r="N352" s="5">
        <f t="shared" si="93"/>
        <v>0.2286666666666666</v>
      </c>
      <c r="O352" s="3">
        <f t="shared" si="94"/>
        <v>-47.324340000000007</v>
      </c>
      <c r="P352" s="9">
        <f t="shared" si="95"/>
        <v>1.3315379143977737</v>
      </c>
      <c r="Q352" s="9">
        <f t="shared" si="96"/>
        <v>3.3364857837161992</v>
      </c>
      <c r="R352" s="9">
        <f t="shared" si="97"/>
        <v>-0.24265351154299636</v>
      </c>
      <c r="S352" s="8">
        <f t="shared" si="98"/>
        <v>-32.867927722186373</v>
      </c>
      <c r="T352" s="8">
        <f t="shared" si="99"/>
        <v>-0.17332393681642599</v>
      </c>
      <c r="U352" s="8">
        <f t="shared" si="100"/>
        <v>-10.213731990967965</v>
      </c>
      <c r="V352" s="8">
        <f t="shared" si="101"/>
        <v>43.082705662495783</v>
      </c>
      <c r="W352" s="8">
        <f t="shared" si="85"/>
        <v>1.2866563170190364</v>
      </c>
      <c r="X352" s="3">
        <f t="shared" si="86"/>
        <v>608.08610846562931</v>
      </c>
      <c r="Y352" s="9">
        <f t="shared" si="87"/>
        <v>1.0063187691868296</v>
      </c>
      <c r="Z352" s="18">
        <v>611.92846423074104</v>
      </c>
      <c r="AA352" s="20">
        <v>33.484237470897497</v>
      </c>
    </row>
    <row r="353" spans="1:27" x14ac:dyDescent="0.45">
      <c r="A353">
        <v>352</v>
      </c>
      <c r="B353">
        <v>61.5</v>
      </c>
      <c r="C353" s="13">
        <f t="shared" si="88"/>
        <v>41.5</v>
      </c>
      <c r="D353">
        <v>124.6</v>
      </c>
      <c r="E353" s="15">
        <f t="shared" si="89"/>
        <v>34.599999999999994</v>
      </c>
      <c r="F353" s="4">
        <v>1.5883999999999999E-2</v>
      </c>
      <c r="G353" s="15">
        <v>33.5</v>
      </c>
      <c r="H353" s="15">
        <v>1.6</v>
      </c>
      <c r="I353" s="11">
        <v>6.9246023893356295E-2</v>
      </c>
      <c r="J353" s="6">
        <v>71000</v>
      </c>
      <c r="K353" s="7">
        <f t="shared" si="90"/>
        <v>2.3E-5</v>
      </c>
      <c r="L353" s="8">
        <f t="shared" si="91"/>
        <v>1.6</v>
      </c>
      <c r="M353" s="5">
        <f t="shared" si="92"/>
        <v>0.42666666666666675</v>
      </c>
      <c r="N353" s="5">
        <f t="shared" si="93"/>
        <v>0.34133333333333343</v>
      </c>
      <c r="O353" s="3">
        <f t="shared" si="94"/>
        <v>-108.4312</v>
      </c>
      <c r="P353" s="9">
        <f t="shared" si="95"/>
        <v>0.24917259474431869</v>
      </c>
      <c r="Q353" s="9">
        <f t="shared" si="96"/>
        <v>2.3699759143505612</v>
      </c>
      <c r="R353" s="9">
        <f t="shared" si="97"/>
        <v>-0.14149109936421261</v>
      </c>
      <c r="S353" s="8">
        <f t="shared" si="98"/>
        <v>-67.641310609514917</v>
      </c>
      <c r="T353" s="8">
        <f t="shared" si="99"/>
        <v>-8.8431937102632877E-2</v>
      </c>
      <c r="U353" s="8">
        <f t="shared" si="100"/>
        <v>-5.5546310492591244</v>
      </c>
      <c r="V353" s="8">
        <f t="shared" si="101"/>
        <v>73.196101917637336</v>
      </c>
      <c r="W353" s="8">
        <f t="shared" si="85"/>
        <v>1.1991111369998835</v>
      </c>
      <c r="X353" s="3">
        <f t="shared" si="86"/>
        <v>704.92541816149469</v>
      </c>
      <c r="Y353" s="9">
        <f t="shared" si="87"/>
        <v>1.0121862566821775</v>
      </c>
      <c r="Z353" s="18">
        <v>713.51582024900199</v>
      </c>
      <c r="AA353" s="20">
        <v>61.041966552633603</v>
      </c>
    </row>
    <row r="354" spans="1:27" x14ac:dyDescent="0.45">
      <c r="A354">
        <v>353</v>
      </c>
      <c r="B354">
        <v>43.4</v>
      </c>
      <c r="C354" s="13">
        <f t="shared" si="88"/>
        <v>23.4</v>
      </c>
      <c r="D354">
        <v>100</v>
      </c>
      <c r="E354" s="15">
        <f t="shared" si="89"/>
        <v>10</v>
      </c>
      <c r="F354" s="4">
        <v>8.8509999999999995E-3</v>
      </c>
      <c r="G354" s="15">
        <v>27.6</v>
      </c>
      <c r="H354" s="15">
        <v>1.4</v>
      </c>
      <c r="I354" s="11">
        <v>8.4656946361064897E-2</v>
      </c>
      <c r="J354" s="6">
        <v>71000</v>
      </c>
      <c r="K354" s="7">
        <f t="shared" si="90"/>
        <v>2.3E-5</v>
      </c>
      <c r="L354" s="8">
        <f t="shared" si="91"/>
        <v>1.4</v>
      </c>
      <c r="M354" s="5">
        <f t="shared" si="92"/>
        <v>0.32666666666666661</v>
      </c>
      <c r="N354" s="5">
        <f t="shared" si="93"/>
        <v>0.2286666666666666</v>
      </c>
      <c r="O354" s="3">
        <f t="shared" si="94"/>
        <v>-53.497079999999997</v>
      </c>
      <c r="P354" s="9">
        <f t="shared" si="95"/>
        <v>1.6398165896230679</v>
      </c>
      <c r="Q354" s="9">
        <f t="shared" si="96"/>
        <v>3.9295660424454382</v>
      </c>
      <c r="R354" s="9">
        <f t="shared" si="97"/>
        <v>-0.28475116249604626</v>
      </c>
      <c r="S354" s="8">
        <f t="shared" si="98"/>
        <v>-37.05869707787226</v>
      </c>
      <c r="T354" s="8">
        <f t="shared" si="99"/>
        <v>-0.2033936874971759</v>
      </c>
      <c r="U354" s="8">
        <f t="shared" si="100"/>
        <v>-12.029283803404411</v>
      </c>
      <c r="V354" s="8">
        <f t="shared" si="101"/>
        <v>49.089244992940408</v>
      </c>
      <c r="W354" s="8">
        <f t="shared" si="85"/>
        <v>1.2837015201293593</v>
      </c>
      <c r="X354" s="3">
        <f t="shared" si="86"/>
        <v>608.89916707968052</v>
      </c>
      <c r="Y354" s="9">
        <f t="shared" si="87"/>
        <v>1.0062471231306525</v>
      </c>
      <c r="Z354" s="18">
        <v>612.70303515057901</v>
      </c>
      <c r="AA354" s="20">
        <v>38.240388613073897</v>
      </c>
    </row>
    <row r="355" spans="1:27" x14ac:dyDescent="0.45">
      <c r="A355">
        <v>354</v>
      </c>
      <c r="B355">
        <v>41.7</v>
      </c>
      <c r="C355" s="13">
        <f t="shared" si="88"/>
        <v>21.700000000000003</v>
      </c>
      <c r="D355">
        <v>101.9</v>
      </c>
      <c r="E355" s="15">
        <f t="shared" si="89"/>
        <v>11.900000000000006</v>
      </c>
      <c r="F355" s="4">
        <v>6.5430000000000002E-3</v>
      </c>
      <c r="G355" s="15">
        <v>20.9</v>
      </c>
      <c r="H355" s="15">
        <v>1.4</v>
      </c>
      <c r="I355" s="11">
        <v>5.5163200944661997E-2</v>
      </c>
      <c r="J355" s="6">
        <v>71000</v>
      </c>
      <c r="K355" s="7">
        <f t="shared" si="90"/>
        <v>2.3E-5</v>
      </c>
      <c r="L355" s="8">
        <f t="shared" si="91"/>
        <v>1.4</v>
      </c>
      <c r="M355" s="5">
        <f t="shared" si="92"/>
        <v>0.32666666666666661</v>
      </c>
      <c r="N355" s="5">
        <f t="shared" si="93"/>
        <v>0.2286666666666666</v>
      </c>
      <c r="O355" s="3">
        <f t="shared" si="94"/>
        <v>-49.610540000000007</v>
      </c>
      <c r="P355" s="9">
        <f t="shared" si="95"/>
        <v>1.6701755677928711</v>
      </c>
      <c r="Q355" s="9">
        <f t="shared" si="96"/>
        <v>3.598950660852561</v>
      </c>
      <c r="R355" s="9">
        <f t="shared" si="97"/>
        <v>-0.34439719242608252</v>
      </c>
      <c r="S355" s="8">
        <f t="shared" si="98"/>
        <v>-34.268755857298011</v>
      </c>
      <c r="T355" s="8">
        <f t="shared" si="99"/>
        <v>-0.24599799459005897</v>
      </c>
      <c r="U355" s="8">
        <f t="shared" si="100"/>
        <v>-11.017195900569074</v>
      </c>
      <c r="V355" s="8">
        <f t="shared" si="101"/>
        <v>45.28795614350345</v>
      </c>
      <c r="W355" s="8">
        <f t="shared" si="85"/>
        <v>1.1393770770482383</v>
      </c>
      <c r="X355" s="3">
        <f t="shared" si="86"/>
        <v>552.72897877872072</v>
      </c>
      <c r="Y355" s="9">
        <f t="shared" si="87"/>
        <v>1.0071657938677681</v>
      </c>
      <c r="Z355" s="18">
        <v>556.68972070539098</v>
      </c>
      <c r="AA355" s="20">
        <v>39.7479965639032</v>
      </c>
    </row>
    <row r="356" spans="1:27" x14ac:dyDescent="0.45">
      <c r="A356">
        <v>355</v>
      </c>
      <c r="B356">
        <v>84</v>
      </c>
      <c r="C356" s="13">
        <f t="shared" si="88"/>
        <v>64</v>
      </c>
      <c r="D356">
        <v>107.4</v>
      </c>
      <c r="E356" s="15">
        <f t="shared" si="89"/>
        <v>17.400000000000006</v>
      </c>
      <c r="F356" s="4">
        <v>2.7630999999999999E-2</v>
      </c>
      <c r="G356" s="15">
        <v>33.4</v>
      </c>
      <c r="H356" s="15">
        <v>1.6</v>
      </c>
      <c r="I356" s="11">
        <v>0.17448951303958801</v>
      </c>
      <c r="J356" s="6">
        <v>71000</v>
      </c>
      <c r="K356" s="7">
        <f t="shared" si="90"/>
        <v>2.3E-5</v>
      </c>
      <c r="L356" s="8">
        <f t="shared" si="91"/>
        <v>1.6</v>
      </c>
      <c r="M356" s="5">
        <f t="shared" si="92"/>
        <v>0.42666666666666675</v>
      </c>
      <c r="N356" s="5">
        <f t="shared" si="93"/>
        <v>0.34133333333333343</v>
      </c>
      <c r="O356" s="3">
        <f t="shared" si="94"/>
        <v>-167.2192</v>
      </c>
      <c r="P356" s="9">
        <f t="shared" si="95"/>
        <v>1.6446919104299802</v>
      </c>
      <c r="Q356" s="9">
        <f t="shared" si="96"/>
        <v>8.2135605309330426</v>
      </c>
      <c r="R356" s="9">
        <f t="shared" si="97"/>
        <v>-0.49182997191215816</v>
      </c>
      <c r="S356" s="8">
        <f t="shared" si="98"/>
        <v>-103.53110540692701</v>
      </c>
      <c r="T356" s="8">
        <f t="shared" si="99"/>
        <v>-0.30739373244509882</v>
      </c>
      <c r="U356" s="8">
        <f t="shared" si="100"/>
        <v>-19.250532494374305</v>
      </c>
      <c r="V356" s="8">
        <f t="shared" si="101"/>
        <v>122.782792273374</v>
      </c>
      <c r="W356" s="8">
        <f t="shared" si="85"/>
        <v>1.229736436374802</v>
      </c>
      <c r="X356" s="3">
        <f t="shared" si="86"/>
        <v>700.76071741911551</v>
      </c>
      <c r="Y356" s="9">
        <f t="shared" si="87"/>
        <v>1.006542213405482</v>
      </c>
      <c r="Z356" s="18">
        <v>705.34524357864996</v>
      </c>
      <c r="AA356" s="20">
        <v>99.844803033836399</v>
      </c>
    </row>
    <row r="357" spans="1:27" x14ac:dyDescent="0.45">
      <c r="A357">
        <v>356</v>
      </c>
      <c r="B357">
        <v>69.3</v>
      </c>
      <c r="C357" s="13">
        <f t="shared" si="88"/>
        <v>49.3</v>
      </c>
      <c r="D357">
        <v>109.4</v>
      </c>
      <c r="E357" s="15">
        <f t="shared" si="89"/>
        <v>19.400000000000006</v>
      </c>
      <c r="F357" s="4">
        <v>1.5141E-2</v>
      </c>
      <c r="G357" s="15">
        <v>22.2</v>
      </c>
      <c r="H357" s="15">
        <v>1.8</v>
      </c>
      <c r="I357" s="11">
        <v>9.2021547257900196E-2</v>
      </c>
      <c r="J357" s="6">
        <v>71000</v>
      </c>
      <c r="K357" s="7">
        <f t="shared" si="90"/>
        <v>2.3E-5</v>
      </c>
      <c r="L357" s="8">
        <f t="shared" si="91"/>
        <v>1.8</v>
      </c>
      <c r="M357" s="5">
        <f t="shared" si="92"/>
        <v>0.54</v>
      </c>
      <c r="N357" s="5">
        <f t="shared" si="93"/>
        <v>0.48600000000000004</v>
      </c>
      <c r="O357" s="3">
        <f t="shared" si="94"/>
        <v>-144.91242</v>
      </c>
      <c r="P357" s="9">
        <f t="shared" si="95"/>
        <v>2.8022263438661179</v>
      </c>
      <c r="Q357" s="9">
        <f t="shared" si="96"/>
        <v>10.331776483319205</v>
      </c>
      <c r="R357" s="9">
        <f t="shared" si="97"/>
        <v>-0.93079067417290151</v>
      </c>
      <c r="S357" s="8">
        <f t="shared" si="98"/>
        <v>-79.038498122093216</v>
      </c>
      <c r="T357" s="8">
        <f t="shared" si="99"/>
        <v>-0.51710593009605643</v>
      </c>
      <c r="U357" s="8">
        <f t="shared" si="100"/>
        <v>-19.132919413554088</v>
      </c>
      <c r="V357" s="8">
        <f t="shared" si="101"/>
        <v>98.175503138956316</v>
      </c>
      <c r="W357" s="8">
        <f t="shared" si="85"/>
        <v>1.1518440414601745</v>
      </c>
      <c r="X357" s="3">
        <f t="shared" si="86"/>
        <v>622.66021324021244</v>
      </c>
      <c r="Y357" s="9">
        <f t="shared" si="87"/>
        <v>1.0078346273937591</v>
      </c>
      <c r="Z357" s="18">
        <v>627.53852400386802</v>
      </c>
      <c r="AA357" s="20">
        <v>85.233329865127203</v>
      </c>
    </row>
    <row r="358" spans="1:27" x14ac:dyDescent="0.45">
      <c r="A358">
        <v>357</v>
      </c>
      <c r="B358">
        <v>82.9</v>
      </c>
      <c r="C358" s="13">
        <f t="shared" si="88"/>
        <v>62.900000000000006</v>
      </c>
      <c r="D358">
        <v>111.8</v>
      </c>
      <c r="E358" s="15">
        <f t="shared" si="89"/>
        <v>21.799999999999997</v>
      </c>
      <c r="F358" s="4">
        <v>2.7338000000000001E-2</v>
      </c>
      <c r="G358" s="15">
        <v>34.6</v>
      </c>
      <c r="H358" s="15">
        <v>1.6</v>
      </c>
      <c r="I358" s="11">
        <v>0.148134395480155</v>
      </c>
      <c r="J358" s="6">
        <v>71000</v>
      </c>
      <c r="K358" s="7">
        <f t="shared" si="90"/>
        <v>2.3E-5</v>
      </c>
      <c r="L358" s="8">
        <f t="shared" si="91"/>
        <v>1.6</v>
      </c>
      <c r="M358" s="5">
        <f t="shared" si="92"/>
        <v>0.42666666666666675</v>
      </c>
      <c r="N358" s="5">
        <f t="shared" si="93"/>
        <v>0.34133333333333343</v>
      </c>
      <c r="O358" s="3">
        <f t="shared" si="94"/>
        <v>-164.34512000000001</v>
      </c>
      <c r="P358" s="9">
        <f t="shared" si="95"/>
        <v>0.96142184444571277</v>
      </c>
      <c r="Q358" s="9">
        <f t="shared" si="96"/>
        <v>6.1768118850095775</v>
      </c>
      <c r="R358" s="9">
        <f t="shared" si="97"/>
        <v>-0.35704114942251886</v>
      </c>
      <c r="S358" s="8">
        <f t="shared" si="98"/>
        <v>-102.15778340236153</v>
      </c>
      <c r="T358" s="8">
        <f t="shared" si="99"/>
        <v>-0.22315071838907427</v>
      </c>
      <c r="U358" s="8">
        <f t="shared" si="100"/>
        <v>-14.47690285549119</v>
      </c>
      <c r="V358" s="8">
        <f t="shared" si="101"/>
        <v>116.63532666905465</v>
      </c>
      <c r="W358" s="8">
        <f t="shared" si="85"/>
        <v>1.2053114492959311</v>
      </c>
      <c r="X358" s="3">
        <f t="shared" si="86"/>
        <v>712.83882938450347</v>
      </c>
      <c r="Y358" s="9">
        <f t="shared" si="87"/>
        <v>1.0074100426331047</v>
      </c>
      <c r="Z358" s="18">
        <v>718.12099550077505</v>
      </c>
      <c r="AA358" s="20">
        <v>96.767791210467493</v>
      </c>
    </row>
    <row r="359" spans="1:27" x14ac:dyDescent="0.45">
      <c r="A359">
        <v>358</v>
      </c>
      <c r="B359">
        <v>46.3</v>
      </c>
      <c r="C359" s="13">
        <f t="shared" si="88"/>
        <v>26.299999999999997</v>
      </c>
      <c r="D359">
        <v>119.3</v>
      </c>
      <c r="E359" s="15">
        <f t="shared" si="89"/>
        <v>29.299999999999997</v>
      </c>
      <c r="F359" s="4">
        <v>7.7079999999999996E-3</v>
      </c>
      <c r="G359" s="15">
        <v>22.6</v>
      </c>
      <c r="H359" s="15">
        <v>1.7</v>
      </c>
      <c r="I359" s="11">
        <v>3.7830933928489602E-2</v>
      </c>
      <c r="J359" s="6">
        <v>71000</v>
      </c>
      <c r="K359" s="7">
        <f t="shared" si="90"/>
        <v>2.3E-5</v>
      </c>
      <c r="L359" s="8">
        <f t="shared" si="91"/>
        <v>1.7</v>
      </c>
      <c r="M359" s="5">
        <f t="shared" si="92"/>
        <v>0.48166666666666663</v>
      </c>
      <c r="N359" s="5">
        <f t="shared" si="93"/>
        <v>0.4094166666666666</v>
      </c>
      <c r="O359" s="3">
        <f t="shared" si="94"/>
        <v>-73.01142999999999</v>
      </c>
      <c r="P359" s="9">
        <f t="shared" si="95"/>
        <v>0.52230763065133301</v>
      </c>
      <c r="Q359" s="9">
        <f t="shared" si="96"/>
        <v>2.8883725340646667</v>
      </c>
      <c r="R359" s="9">
        <f t="shared" si="97"/>
        <v>-0.25560818885528014</v>
      </c>
      <c r="S359" s="8">
        <f t="shared" si="98"/>
        <v>-42.679965626207142</v>
      </c>
      <c r="T359" s="8">
        <f t="shared" si="99"/>
        <v>-0.15035775815016478</v>
      </c>
      <c r="U359" s="8">
        <f t="shared" si="100"/>
        <v>-5.9966211779889242</v>
      </c>
      <c r="V359" s="8">
        <f t="shared" si="101"/>
        <v>48.677283462337357</v>
      </c>
      <c r="W359" s="8">
        <f t="shared" si="85"/>
        <v>1.1492089814674018</v>
      </c>
      <c r="X359" s="3">
        <f t="shared" si="86"/>
        <v>613.9126370815776</v>
      </c>
      <c r="Y359" s="9">
        <f t="shared" si="87"/>
        <v>1.0113279617869364</v>
      </c>
      <c r="Z359" s="18">
        <v>620.86701597495505</v>
      </c>
      <c r="AA359" s="20">
        <v>42.357207650937703</v>
      </c>
    </row>
    <row r="360" spans="1:27" x14ac:dyDescent="0.45">
      <c r="A360">
        <v>359</v>
      </c>
      <c r="B360">
        <v>75.099999999999994</v>
      </c>
      <c r="C360" s="13">
        <f t="shared" si="88"/>
        <v>55.099999999999994</v>
      </c>
      <c r="D360">
        <v>108</v>
      </c>
      <c r="E360" s="15">
        <f t="shared" si="89"/>
        <v>18</v>
      </c>
      <c r="F360" s="4">
        <v>2.3602000000000001E-2</v>
      </c>
      <c r="G360" s="15">
        <v>33.200000000000003</v>
      </c>
      <c r="H360" s="15">
        <v>1.9</v>
      </c>
      <c r="I360" s="11">
        <v>0.14495280385017301</v>
      </c>
      <c r="J360" s="6">
        <v>71000</v>
      </c>
      <c r="K360" s="7">
        <f t="shared" si="90"/>
        <v>2.3E-5</v>
      </c>
      <c r="L360" s="8">
        <f t="shared" si="91"/>
        <v>1.9</v>
      </c>
      <c r="M360" s="5">
        <f t="shared" si="92"/>
        <v>0.60166666666666668</v>
      </c>
      <c r="N360" s="5">
        <f t="shared" si="93"/>
        <v>0.57158333333333322</v>
      </c>
      <c r="O360" s="3">
        <f t="shared" si="94"/>
        <v>-170.95876999999999</v>
      </c>
      <c r="P360" s="9">
        <f t="shared" si="95"/>
        <v>2.2185152964561912</v>
      </c>
      <c r="Q360" s="9">
        <f t="shared" si="96"/>
        <v>11.380278219503239</v>
      </c>
      <c r="R360" s="9">
        <f t="shared" si="97"/>
        <v>-0.68555892888573755</v>
      </c>
      <c r="S360" s="8">
        <f t="shared" si="98"/>
        <v>-88.867808721476237</v>
      </c>
      <c r="T360" s="8">
        <f t="shared" si="99"/>
        <v>-0.36082048888723028</v>
      </c>
      <c r="U360" s="8">
        <f t="shared" si="100"/>
        <v>-18.914589838509563</v>
      </c>
      <c r="V360" s="8">
        <f t="shared" si="101"/>
        <v>107.78421040959215</v>
      </c>
      <c r="W360" s="8">
        <f t="shared" si="85"/>
        <v>1.1788437639159957</v>
      </c>
      <c r="X360" s="3">
        <f t="shared" si="86"/>
        <v>762.45333871263256</v>
      </c>
      <c r="Y360" s="9">
        <f t="shared" si="87"/>
        <v>1.0061232898202563</v>
      </c>
      <c r="Z360" s="18">
        <v>767.122061479992</v>
      </c>
      <c r="AA360" s="20">
        <v>91.432141992713497</v>
      </c>
    </row>
    <row r="361" spans="1:27" x14ac:dyDescent="0.45">
      <c r="A361">
        <v>360</v>
      </c>
      <c r="B361">
        <v>80.599999999999994</v>
      </c>
      <c r="C361" s="13">
        <f t="shared" si="88"/>
        <v>60.599999999999994</v>
      </c>
      <c r="D361">
        <v>116.6</v>
      </c>
      <c r="E361" s="15">
        <f t="shared" si="89"/>
        <v>26.599999999999994</v>
      </c>
      <c r="F361" s="4">
        <v>2.3540999999999999E-2</v>
      </c>
      <c r="G361" s="15">
        <v>31.4</v>
      </c>
      <c r="H361" s="15">
        <v>1.3</v>
      </c>
      <c r="I361" s="11">
        <v>0.11532232910394601</v>
      </c>
      <c r="J361" s="6">
        <v>71000</v>
      </c>
      <c r="K361" s="7">
        <f t="shared" si="90"/>
        <v>2.3E-5</v>
      </c>
      <c r="L361" s="8">
        <f t="shared" si="91"/>
        <v>1.3</v>
      </c>
      <c r="M361" s="5">
        <f t="shared" si="92"/>
        <v>0.28166666666666668</v>
      </c>
      <c r="N361" s="5">
        <f t="shared" si="93"/>
        <v>0.18308333333333338</v>
      </c>
      <c r="O361" s="3">
        <f t="shared" si="94"/>
        <v>-128.64774</v>
      </c>
      <c r="P361" s="9">
        <f t="shared" si="95"/>
        <v>0.38918177989316188</v>
      </c>
      <c r="Q361" s="9">
        <f t="shared" si="96"/>
        <v>2.7358769566643666</v>
      </c>
      <c r="R361" s="9">
        <f t="shared" si="97"/>
        <v>-0.17425967876843096</v>
      </c>
      <c r="S361" s="8">
        <f t="shared" si="98"/>
        <v>-98.692116509698337</v>
      </c>
      <c r="T361" s="8">
        <f t="shared" si="99"/>
        <v>-0.13404590674494687</v>
      </c>
      <c r="U361" s="8">
        <f t="shared" si="100"/>
        <v>-9.7131726272107652</v>
      </c>
      <c r="V361" s="8">
        <f t="shared" si="101"/>
        <v>108.40553776340123</v>
      </c>
      <c r="W361" s="8">
        <f t="shared" si="85"/>
        <v>1.2438251850845936</v>
      </c>
      <c r="X361" s="3">
        <f t="shared" si="86"/>
        <v>622.36665445543542</v>
      </c>
      <c r="Y361" s="9">
        <f t="shared" si="87"/>
        <v>1.010081896572121</v>
      </c>
      <c r="Z361" s="18">
        <v>628.64129069559203</v>
      </c>
      <c r="AA361" s="20">
        <v>87.154962822230104</v>
      </c>
    </row>
    <row r="362" spans="1:27" x14ac:dyDescent="0.45">
      <c r="A362">
        <v>361</v>
      </c>
      <c r="B362">
        <v>86.9</v>
      </c>
      <c r="C362" s="13">
        <f t="shared" si="88"/>
        <v>66.900000000000006</v>
      </c>
      <c r="D362">
        <v>101</v>
      </c>
      <c r="E362" s="15">
        <f t="shared" si="89"/>
        <v>11</v>
      </c>
      <c r="F362" s="4">
        <v>2.6886E-2</v>
      </c>
      <c r="G362" s="15">
        <v>29.8</v>
      </c>
      <c r="H362" s="15">
        <v>1.2</v>
      </c>
      <c r="I362" s="11">
        <v>0.24321973323821999</v>
      </c>
      <c r="J362" s="6">
        <v>71000</v>
      </c>
      <c r="K362" s="7">
        <f t="shared" si="90"/>
        <v>2.3E-5</v>
      </c>
      <c r="L362" s="8">
        <f t="shared" si="91"/>
        <v>1.2</v>
      </c>
      <c r="M362" s="5">
        <f t="shared" si="92"/>
        <v>0.24</v>
      </c>
      <c r="N362" s="5">
        <f t="shared" si="93"/>
        <v>0.14399999999999999</v>
      </c>
      <c r="O362" s="3">
        <f t="shared" si="94"/>
        <v>-131.09724</v>
      </c>
      <c r="P362" s="9">
        <f t="shared" si="95"/>
        <v>2.212989725810504</v>
      </c>
      <c r="Q362" s="9">
        <f t="shared" si="96"/>
        <v>6.2916493607717161</v>
      </c>
      <c r="R362" s="9">
        <f t="shared" si="97"/>
        <v>-0.42225834636051762</v>
      </c>
      <c r="S362" s="8">
        <f t="shared" si="98"/>
        <v>-107.43742427371167</v>
      </c>
      <c r="T362" s="8">
        <f t="shared" si="99"/>
        <v>-0.35188195530043137</v>
      </c>
      <c r="U362" s="8">
        <f t="shared" si="100"/>
        <v>-26.215205669882121</v>
      </c>
      <c r="V362" s="8">
        <f t="shared" si="101"/>
        <v>133.65401959376536</v>
      </c>
      <c r="W362" s="8">
        <f t="shared" si="85"/>
        <v>1.3194676972820019</v>
      </c>
      <c r="X362" s="3">
        <f t="shared" si="86"/>
        <v>589.22952040735504</v>
      </c>
      <c r="Y362" s="9">
        <f t="shared" si="87"/>
        <v>1.0065896733447479</v>
      </c>
      <c r="Z362" s="18">
        <v>593.11235047192201</v>
      </c>
      <c r="AA362" s="20">
        <v>101.293892885049</v>
      </c>
    </row>
    <row r="363" spans="1:27" x14ac:dyDescent="0.45">
      <c r="A363">
        <v>362</v>
      </c>
      <c r="B363">
        <v>73</v>
      </c>
      <c r="C363" s="13">
        <f t="shared" si="88"/>
        <v>53</v>
      </c>
      <c r="D363">
        <v>126.2</v>
      </c>
      <c r="E363" s="15">
        <f t="shared" si="89"/>
        <v>36.200000000000003</v>
      </c>
      <c r="F363" s="4">
        <v>1.9569E-2</v>
      </c>
      <c r="G363" s="15">
        <v>32.700000000000003</v>
      </c>
      <c r="H363" s="15">
        <v>1.6</v>
      </c>
      <c r="I363" s="11">
        <v>8.4574103355407701E-2</v>
      </c>
      <c r="J363" s="6">
        <v>71000</v>
      </c>
      <c r="K363" s="7">
        <f t="shared" si="90"/>
        <v>2.3E-5</v>
      </c>
      <c r="L363" s="8">
        <f t="shared" si="91"/>
        <v>1.6</v>
      </c>
      <c r="M363" s="5">
        <f t="shared" si="92"/>
        <v>0.42666666666666675</v>
      </c>
      <c r="N363" s="5">
        <f t="shared" si="93"/>
        <v>0.34133333333333343</v>
      </c>
      <c r="O363" s="3">
        <f t="shared" si="94"/>
        <v>-138.47839999999999</v>
      </c>
      <c r="P363" s="9">
        <f t="shared" si="95"/>
        <v>0.29903843399189994</v>
      </c>
      <c r="Q363" s="9">
        <f t="shared" si="96"/>
        <v>2.8876355311119801</v>
      </c>
      <c r="R363" s="9">
        <f t="shared" si="97"/>
        <v>-0.17661379395180304</v>
      </c>
      <c r="S363" s="8">
        <f t="shared" si="98"/>
        <v>-86.398179907476802</v>
      </c>
      <c r="T363" s="8">
        <f t="shared" si="99"/>
        <v>-0.1103836212198769</v>
      </c>
      <c r="U363" s="8">
        <f t="shared" si="100"/>
        <v>-6.7678957760437024</v>
      </c>
      <c r="V363" s="8">
        <f t="shared" si="101"/>
        <v>93.166271857893776</v>
      </c>
      <c r="W363" s="8">
        <f t="shared" si="85"/>
        <v>1.1959718700791511</v>
      </c>
      <c r="X363" s="3">
        <f t="shared" si="86"/>
        <v>697.71299168876419</v>
      </c>
      <c r="Y363" s="9">
        <f t="shared" si="87"/>
        <v>1.0131499185279462</v>
      </c>
      <c r="Z363" s="18">
        <v>706.88786068536103</v>
      </c>
      <c r="AA363" s="20">
        <v>77.900052826265807</v>
      </c>
    </row>
    <row r="364" spans="1:27" x14ac:dyDescent="0.45">
      <c r="A364">
        <v>363</v>
      </c>
      <c r="B364">
        <v>81.5</v>
      </c>
      <c r="C364" s="13">
        <f t="shared" si="88"/>
        <v>61.5</v>
      </c>
      <c r="D364">
        <v>107</v>
      </c>
      <c r="E364" s="15">
        <f t="shared" si="89"/>
        <v>17</v>
      </c>
      <c r="F364" s="4">
        <v>2.3984999999999999E-2</v>
      </c>
      <c r="G364" s="15">
        <v>29.5</v>
      </c>
      <c r="H364" s="15">
        <v>1.4</v>
      </c>
      <c r="I364" s="11">
        <v>0.15627183020114899</v>
      </c>
      <c r="J364" s="6">
        <v>71000</v>
      </c>
      <c r="K364" s="7">
        <f t="shared" si="90"/>
        <v>2.3E-5</v>
      </c>
      <c r="L364" s="8">
        <f t="shared" si="91"/>
        <v>1.4</v>
      </c>
      <c r="M364" s="5">
        <f t="shared" si="92"/>
        <v>0.32666666666666661</v>
      </c>
      <c r="N364" s="5">
        <f t="shared" si="93"/>
        <v>0.2286666666666666</v>
      </c>
      <c r="O364" s="3">
        <f t="shared" si="94"/>
        <v>-140.60130000000001</v>
      </c>
      <c r="P364" s="9">
        <f t="shared" si="95"/>
        <v>1.3800450387214855</v>
      </c>
      <c r="Q364" s="9">
        <f t="shared" si="96"/>
        <v>5.9514202783360481</v>
      </c>
      <c r="R364" s="9">
        <f t="shared" si="97"/>
        <v>-0.40348612056515598</v>
      </c>
      <c r="S364" s="8">
        <f t="shared" si="98"/>
        <v>-99.486825975733922</v>
      </c>
      <c r="T364" s="8">
        <f t="shared" si="99"/>
        <v>-0.28820437183225428</v>
      </c>
      <c r="U364" s="8">
        <f t="shared" si="100"/>
        <v>-18.218633505110372</v>
      </c>
      <c r="V364" s="8">
        <f t="shared" si="101"/>
        <v>117.70651798807282</v>
      </c>
      <c r="W364" s="8">
        <f t="shared" si="85"/>
        <v>1.2543103714085764</v>
      </c>
      <c r="X364" s="3">
        <f t="shared" si="86"/>
        <v>625.36762150898403</v>
      </c>
      <c r="Y364" s="9">
        <f t="shared" si="87"/>
        <v>1.0072441095213767</v>
      </c>
      <c r="Z364" s="18">
        <v>629.89785305031796</v>
      </c>
      <c r="AA364" s="20">
        <v>93.841620599764099</v>
      </c>
    </row>
    <row r="365" spans="1:27" x14ac:dyDescent="0.45">
      <c r="A365">
        <v>364</v>
      </c>
      <c r="B365">
        <v>55.5</v>
      </c>
      <c r="C365" s="13">
        <f t="shared" si="88"/>
        <v>35.5</v>
      </c>
      <c r="D365">
        <v>118.4</v>
      </c>
      <c r="E365" s="15">
        <f t="shared" si="89"/>
        <v>28.400000000000006</v>
      </c>
      <c r="F365" s="4">
        <v>1.172E-2</v>
      </c>
      <c r="G365" s="15">
        <v>26.1</v>
      </c>
      <c r="H365" s="15">
        <v>1.4</v>
      </c>
      <c r="I365" s="11">
        <v>5.7105280458927099E-2</v>
      </c>
      <c r="J365" s="6">
        <v>71000</v>
      </c>
      <c r="K365" s="7">
        <f t="shared" si="90"/>
        <v>2.3E-5</v>
      </c>
      <c r="L365" s="8">
        <f t="shared" si="91"/>
        <v>1.4</v>
      </c>
      <c r="M365" s="5">
        <f t="shared" si="92"/>
        <v>0.32666666666666661</v>
      </c>
      <c r="N365" s="5">
        <f t="shared" si="93"/>
        <v>0.2286666666666666</v>
      </c>
      <c r="O365" s="3">
        <f t="shared" si="94"/>
        <v>-81.1601</v>
      </c>
      <c r="P365" s="9">
        <f t="shared" si="95"/>
        <v>0.337008363409603</v>
      </c>
      <c r="Q365" s="9">
        <f t="shared" si="96"/>
        <v>2.091775838672723</v>
      </c>
      <c r="R365" s="9">
        <f t="shared" si="97"/>
        <v>-0.16028933629676034</v>
      </c>
      <c r="S365" s="8">
        <f t="shared" si="98"/>
        <v>-57.759750767201879</v>
      </c>
      <c r="T365" s="8">
        <f t="shared" si="99"/>
        <v>-0.11449238306911454</v>
      </c>
      <c r="U365" s="8">
        <f t="shared" si="100"/>
        <v>-6.403395424508334</v>
      </c>
      <c r="V365" s="8">
        <f t="shared" si="101"/>
        <v>64.163452640394269</v>
      </c>
      <c r="W365" s="8">
        <f t="shared" si="85"/>
        <v>1.2103617488972416</v>
      </c>
      <c r="X365" s="3">
        <f t="shared" si="86"/>
        <v>598.33853607248159</v>
      </c>
      <c r="Y365" s="9">
        <f t="shared" si="87"/>
        <v>1.011226507973932</v>
      </c>
      <c r="Z365" s="18">
        <v>605.05578841881004</v>
      </c>
      <c r="AA365" s="20">
        <v>53.011798083385798</v>
      </c>
    </row>
    <row r="366" spans="1:27" x14ac:dyDescent="0.45">
      <c r="A366">
        <v>365</v>
      </c>
      <c r="B366">
        <v>70.3</v>
      </c>
      <c r="C366" s="13">
        <f t="shared" si="88"/>
        <v>50.3</v>
      </c>
      <c r="D366">
        <v>127.6</v>
      </c>
      <c r="E366" s="15">
        <f t="shared" si="89"/>
        <v>37.599999999999994</v>
      </c>
      <c r="F366" s="4">
        <v>1.6752E-2</v>
      </c>
      <c r="G366" s="15">
        <v>29.3</v>
      </c>
      <c r="H366" s="15">
        <v>1.2</v>
      </c>
      <c r="I366" s="11">
        <v>7.2775848209857899E-2</v>
      </c>
      <c r="J366" s="6">
        <v>71000</v>
      </c>
      <c r="K366" s="7">
        <f t="shared" si="90"/>
        <v>2.3E-5</v>
      </c>
      <c r="L366" s="8">
        <f t="shared" si="91"/>
        <v>1.2</v>
      </c>
      <c r="M366" s="5">
        <f t="shared" si="92"/>
        <v>0.24</v>
      </c>
      <c r="N366" s="5">
        <f t="shared" si="93"/>
        <v>0.14399999999999999</v>
      </c>
      <c r="O366" s="3">
        <f t="shared" si="94"/>
        <v>-98.567879999999988</v>
      </c>
      <c r="P366" s="9">
        <f t="shared" si="95"/>
        <v>0.13201273181362894</v>
      </c>
      <c r="Q366" s="9">
        <f t="shared" si="96"/>
        <v>1.1800125228808918</v>
      </c>
      <c r="R366" s="9">
        <f t="shared" si="97"/>
        <v>-8.0546929889480701E-2</v>
      </c>
      <c r="S366" s="8">
        <f t="shared" si="98"/>
        <v>-82.052739733160863</v>
      </c>
      <c r="T366" s="8">
        <f t="shared" si="99"/>
        <v>-6.712244157456726E-2</v>
      </c>
      <c r="U366" s="8">
        <f t="shared" si="100"/>
        <v>-4.9167188453370532</v>
      </c>
      <c r="V366" s="8">
        <f t="shared" si="101"/>
        <v>86.969536285434771</v>
      </c>
      <c r="W366" s="8">
        <f t="shared" si="85"/>
        <v>1.2808205238655965</v>
      </c>
      <c r="X366" s="3">
        <f t="shared" si="86"/>
        <v>589.13517131616015</v>
      </c>
      <c r="Y366" s="9">
        <f t="shared" si="87"/>
        <v>1.0165082345321759</v>
      </c>
      <c r="Z366" s="18">
        <v>598.86075289540099</v>
      </c>
      <c r="AA366" s="20">
        <v>67.901423083817605</v>
      </c>
    </row>
    <row r="367" spans="1:27" x14ac:dyDescent="0.45">
      <c r="A367">
        <v>366</v>
      </c>
      <c r="B367">
        <v>75</v>
      </c>
      <c r="C367" s="13">
        <f t="shared" si="88"/>
        <v>55</v>
      </c>
      <c r="D367">
        <v>114</v>
      </c>
      <c r="E367" s="15">
        <f t="shared" si="89"/>
        <v>24</v>
      </c>
      <c r="F367" s="4">
        <v>1.728E-2</v>
      </c>
      <c r="G367" s="15">
        <v>23.6</v>
      </c>
      <c r="H367" s="15">
        <v>1.8</v>
      </c>
      <c r="I367" s="11">
        <v>9.2665806412696797E-2</v>
      </c>
      <c r="J367" s="6">
        <v>71000</v>
      </c>
      <c r="K367" s="7">
        <f t="shared" si="90"/>
        <v>2.3E-5</v>
      </c>
      <c r="L367" s="8">
        <f t="shared" si="91"/>
        <v>1.8</v>
      </c>
      <c r="M367" s="5">
        <f t="shared" si="92"/>
        <v>0.54</v>
      </c>
      <c r="N367" s="5">
        <f t="shared" si="93"/>
        <v>0.48600000000000004</v>
      </c>
      <c r="O367" s="3">
        <f t="shared" si="94"/>
        <v>-161.667</v>
      </c>
      <c r="P367" s="9">
        <f t="shared" si="95"/>
        <v>1.8486172072222165</v>
      </c>
      <c r="Q367" s="9">
        <f t="shared" si="96"/>
        <v>8.8724242149331545</v>
      </c>
      <c r="R367" s="9">
        <f t="shared" si="97"/>
        <v>-0.75190035719772519</v>
      </c>
      <c r="S367" s="8">
        <f t="shared" si="98"/>
        <v>-88.876780081901217</v>
      </c>
      <c r="T367" s="8">
        <f t="shared" si="99"/>
        <v>-0.41772242066540288</v>
      </c>
      <c r="U367" s="8">
        <f t="shared" si="100"/>
        <v>-16.430415212839186</v>
      </c>
      <c r="V367" s="8">
        <f t="shared" si="101"/>
        <v>105.3096807368951</v>
      </c>
      <c r="W367" s="8">
        <f t="shared" si="85"/>
        <v>1.154494369986991</v>
      </c>
      <c r="X367" s="3">
        <f t="shared" si="86"/>
        <v>638.52414361573074</v>
      </c>
      <c r="Y367" s="9">
        <f t="shared" si="87"/>
        <v>1.008934509566831</v>
      </c>
      <c r="Z367" s="18">
        <v>644.22904368551804</v>
      </c>
      <c r="AA367" s="20">
        <v>91.217145336171498</v>
      </c>
    </row>
    <row r="368" spans="1:27" x14ac:dyDescent="0.45">
      <c r="A368">
        <v>367</v>
      </c>
      <c r="B368">
        <v>59.1</v>
      </c>
      <c r="C368" s="13">
        <f t="shared" si="88"/>
        <v>39.1</v>
      </c>
      <c r="D368">
        <v>121.9</v>
      </c>
      <c r="E368" s="15">
        <f t="shared" si="89"/>
        <v>31.900000000000006</v>
      </c>
      <c r="F368" s="4">
        <v>1.0848E-2</v>
      </c>
      <c r="G368" s="15">
        <v>21.6</v>
      </c>
      <c r="H368" s="15">
        <v>1.1000000000000001</v>
      </c>
      <c r="I368" s="11">
        <v>5.1849026232957798E-2</v>
      </c>
      <c r="J368" s="6">
        <v>71000</v>
      </c>
      <c r="K368" s="7">
        <f t="shared" si="90"/>
        <v>2.3E-5</v>
      </c>
      <c r="L368" s="8">
        <f t="shared" si="91"/>
        <v>1.1000000000000001</v>
      </c>
      <c r="M368" s="5">
        <f t="shared" si="92"/>
        <v>0.20166666666666669</v>
      </c>
      <c r="N368" s="5">
        <f t="shared" si="93"/>
        <v>0.11091666666666671</v>
      </c>
      <c r="O368" s="3">
        <f t="shared" si="94"/>
        <v>-70.235330000000005</v>
      </c>
      <c r="P368" s="9">
        <f t="shared" si="95"/>
        <v>0.18824024666239356</v>
      </c>
      <c r="Q368" s="9">
        <f t="shared" si="96"/>
        <v>1.0743123147191906</v>
      </c>
      <c r="R368" s="9">
        <f t="shared" si="97"/>
        <v>-9.9473362473999141E-2</v>
      </c>
      <c r="S368" s="8">
        <f t="shared" si="98"/>
        <v>-63.705017600101179</v>
      </c>
      <c r="T368" s="8">
        <f t="shared" si="99"/>
        <v>-9.0430329521817399E-2</v>
      </c>
      <c r="U368" s="8">
        <f t="shared" si="100"/>
        <v>-5.3271685027397879</v>
      </c>
      <c r="V368" s="8">
        <f t="shared" si="101"/>
        <v>69.032363794605502</v>
      </c>
      <c r="W368" s="8">
        <f t="shared" si="85"/>
        <v>1.2565523201167259</v>
      </c>
      <c r="X368" s="3">
        <f t="shared" si="86"/>
        <v>518.10822168082268</v>
      </c>
      <c r="Y368" s="9">
        <f t="shared" si="87"/>
        <v>1.0148677882890609</v>
      </c>
      <c r="Z368" s="18">
        <v>525.81134503159501</v>
      </c>
      <c r="AA368" s="20">
        <v>54.9379143943587</v>
      </c>
    </row>
    <row r="369" spans="1:27" x14ac:dyDescent="0.45">
      <c r="A369">
        <v>368</v>
      </c>
      <c r="B369">
        <v>57.7</v>
      </c>
      <c r="C369" s="13">
        <f t="shared" si="88"/>
        <v>37.700000000000003</v>
      </c>
      <c r="D369">
        <v>107.3</v>
      </c>
      <c r="E369" s="15">
        <f t="shared" si="89"/>
        <v>17.299999999999997</v>
      </c>
      <c r="F369" s="4">
        <v>1.5258000000000001E-2</v>
      </c>
      <c r="G369" s="15">
        <v>30.9</v>
      </c>
      <c r="H369" s="15">
        <v>1.6</v>
      </c>
      <c r="I369" s="11">
        <v>9.7409375011920901E-2</v>
      </c>
      <c r="J369" s="6">
        <v>71000</v>
      </c>
      <c r="K369" s="7">
        <f t="shared" si="90"/>
        <v>2.3E-5</v>
      </c>
      <c r="L369" s="8">
        <f t="shared" si="91"/>
        <v>1.6</v>
      </c>
      <c r="M369" s="5">
        <f t="shared" si="92"/>
        <v>0.42666666666666675</v>
      </c>
      <c r="N369" s="5">
        <f t="shared" si="93"/>
        <v>0.34133333333333343</v>
      </c>
      <c r="O369" s="3">
        <f t="shared" si="94"/>
        <v>-98.502560000000003</v>
      </c>
      <c r="P369" s="9">
        <f t="shared" si="95"/>
        <v>1.1197263112436582</v>
      </c>
      <c r="Q369" s="9">
        <f t="shared" si="96"/>
        <v>5.1445173739784504</v>
      </c>
      <c r="R369" s="9">
        <f t="shared" si="97"/>
        <v>-0.33297847080766663</v>
      </c>
      <c r="S369" s="8">
        <f t="shared" si="98"/>
        <v>-60.895930757407925</v>
      </c>
      <c r="T369" s="8">
        <f t="shared" si="99"/>
        <v>-0.20811154425479164</v>
      </c>
      <c r="U369" s="8">
        <f t="shared" si="100"/>
        <v>-12.057462595261983</v>
      </c>
      <c r="V369" s="8">
        <f t="shared" si="101"/>
        <v>72.954283855808896</v>
      </c>
      <c r="W369" s="8">
        <f t="shared" si="85"/>
        <v>1.2205395479370622</v>
      </c>
      <c r="X369" s="3">
        <f t="shared" si="86"/>
        <v>676.74974896539379</v>
      </c>
      <c r="Y369" s="9">
        <f t="shared" si="87"/>
        <v>1.0067540706137992</v>
      </c>
      <c r="Z369" s="18">
        <v>681.32056455777695</v>
      </c>
      <c r="AA369" s="20">
        <v>59.772158943243703</v>
      </c>
    </row>
    <row r="370" spans="1:27" x14ac:dyDescent="0.45">
      <c r="A370">
        <v>369</v>
      </c>
      <c r="B370">
        <v>50.6</v>
      </c>
      <c r="C370" s="13">
        <f t="shared" si="88"/>
        <v>30.6</v>
      </c>
      <c r="D370">
        <v>106.1</v>
      </c>
      <c r="E370" s="15">
        <f t="shared" si="89"/>
        <v>16.099999999999994</v>
      </c>
      <c r="F370" s="4">
        <v>1.074E-2</v>
      </c>
      <c r="G370" s="15">
        <v>25.8</v>
      </c>
      <c r="H370" s="15">
        <v>2</v>
      </c>
      <c r="I370" s="11">
        <v>7.1807697415351798E-2</v>
      </c>
      <c r="J370" s="6">
        <v>71000</v>
      </c>
      <c r="K370" s="7">
        <f t="shared" si="90"/>
        <v>2.3E-5</v>
      </c>
      <c r="L370" s="8">
        <f t="shared" si="91"/>
        <v>2</v>
      </c>
      <c r="M370" s="5">
        <f t="shared" si="92"/>
        <v>0.66666666666666663</v>
      </c>
      <c r="N370" s="5">
        <f t="shared" si="93"/>
        <v>0.66666666666666663</v>
      </c>
      <c r="O370" s="3">
        <f t="shared" si="94"/>
        <v>-99.939599999999999</v>
      </c>
      <c r="P370" s="9">
        <f t="shared" si="95"/>
        <v>2.6899896551267592</v>
      </c>
      <c r="Q370" s="9">
        <f t="shared" si="96"/>
        <v>9.6230587769201321</v>
      </c>
      <c r="R370" s="9">
        <f t="shared" si="97"/>
        <v>-0.74597354859845977</v>
      </c>
      <c r="S370" s="8">
        <f t="shared" si="98"/>
        <v>-48.677557007227314</v>
      </c>
      <c r="T370" s="8">
        <f t="shared" si="99"/>
        <v>-0.37298677429922988</v>
      </c>
      <c r="U370" s="8">
        <f t="shared" si="100"/>
        <v>-14.434588165380193</v>
      </c>
      <c r="V370" s="8">
        <f t="shared" si="101"/>
        <v>63.115451560530651</v>
      </c>
      <c r="W370" s="8">
        <f t="shared" si="85"/>
        <v>1.1540637129658109</v>
      </c>
      <c r="X370" s="3">
        <f t="shared" si="86"/>
        <v>694.57972598192248</v>
      </c>
      <c r="Y370" s="9">
        <f t="shared" si="87"/>
        <v>1.0063539939368722</v>
      </c>
      <c r="Z370" s="18">
        <v>698.99308134948603</v>
      </c>
      <c r="AA370" s="20">
        <v>54.689746199827397</v>
      </c>
    </row>
    <row r="371" spans="1:27" x14ac:dyDescent="0.45">
      <c r="A371">
        <v>370</v>
      </c>
      <c r="B371">
        <v>58.8</v>
      </c>
      <c r="C371" s="13">
        <f t="shared" si="88"/>
        <v>38.799999999999997</v>
      </c>
      <c r="D371">
        <v>128.69999999999999</v>
      </c>
      <c r="E371" s="15">
        <f t="shared" si="89"/>
        <v>38.699999999999989</v>
      </c>
      <c r="F371" s="4">
        <v>1.2354E-2</v>
      </c>
      <c r="G371" s="15">
        <v>28.1</v>
      </c>
      <c r="H371" s="15">
        <v>1.8</v>
      </c>
      <c r="I371" s="11">
        <v>5.3871739655733102E-2</v>
      </c>
      <c r="J371" s="6">
        <v>71000</v>
      </c>
      <c r="K371" s="7">
        <f t="shared" si="90"/>
        <v>2.3E-5</v>
      </c>
      <c r="L371" s="8">
        <f t="shared" si="91"/>
        <v>1.8</v>
      </c>
      <c r="M371" s="5">
        <f t="shared" si="92"/>
        <v>0.54</v>
      </c>
      <c r="N371" s="5">
        <f t="shared" si="93"/>
        <v>0.48600000000000004</v>
      </c>
      <c r="O371" s="3">
        <f t="shared" si="94"/>
        <v>-114.04871999999999</v>
      </c>
      <c r="P371" s="9">
        <f t="shared" si="95"/>
        <v>0.34230534704972998</v>
      </c>
      <c r="Q371" s="9">
        <f t="shared" si="96"/>
        <v>3.0070358577654037</v>
      </c>
      <c r="R371" s="9">
        <f t="shared" si="97"/>
        <v>-0.21402390446728858</v>
      </c>
      <c r="S371" s="8">
        <f t="shared" si="98"/>
        <v>-63.211985832537707</v>
      </c>
      <c r="T371" s="8">
        <f t="shared" si="99"/>
        <v>-0.11890216914849365</v>
      </c>
      <c r="U371" s="8">
        <f t="shared" si="100"/>
        <v>-5.5685849217877879</v>
      </c>
      <c r="V371" s="8">
        <f t="shared" si="101"/>
        <v>68.780879076006727</v>
      </c>
      <c r="W371" s="8">
        <f t="shared" si="85"/>
        <v>1.1553968361474665</v>
      </c>
      <c r="X371" s="3">
        <f t="shared" si="86"/>
        <v>691.15703538572666</v>
      </c>
      <c r="Y371" s="9">
        <f t="shared" si="87"/>
        <v>1.0147374480817544</v>
      </c>
      <c r="Z371" s="18">
        <v>701.34292631106302</v>
      </c>
      <c r="AA371" s="20">
        <v>59.530091241506597</v>
      </c>
    </row>
    <row r="372" spans="1:27" x14ac:dyDescent="0.45">
      <c r="A372">
        <v>371</v>
      </c>
      <c r="B372">
        <v>52.7</v>
      </c>
      <c r="C372" s="13">
        <f t="shared" si="88"/>
        <v>32.700000000000003</v>
      </c>
      <c r="D372">
        <v>128.1</v>
      </c>
      <c r="E372" s="15">
        <f t="shared" si="89"/>
        <v>38.099999999999994</v>
      </c>
      <c r="F372" s="4">
        <v>1.0539E-2</v>
      </c>
      <c r="G372" s="15">
        <v>28.3</v>
      </c>
      <c r="H372" s="15">
        <v>1.1000000000000001</v>
      </c>
      <c r="I372" s="11">
        <v>4.5869737863540601E-2</v>
      </c>
      <c r="J372" s="6">
        <v>71000</v>
      </c>
      <c r="K372" s="7">
        <f t="shared" si="90"/>
        <v>2.3E-5</v>
      </c>
      <c r="L372" s="8">
        <f t="shared" si="91"/>
        <v>1.1000000000000001</v>
      </c>
      <c r="M372" s="5">
        <f t="shared" si="92"/>
        <v>0.20166666666666669</v>
      </c>
      <c r="N372" s="5">
        <f t="shared" si="93"/>
        <v>0.11091666666666671</v>
      </c>
      <c r="O372" s="3">
        <f t="shared" si="94"/>
        <v>-58.739010000000007</v>
      </c>
      <c r="P372" s="9">
        <f t="shared" si="95"/>
        <v>6.7844455771889606E-2</v>
      </c>
      <c r="Q372" s="9">
        <f t="shared" si="96"/>
        <v>0.59235385344027836</v>
      </c>
      <c r="R372" s="9">
        <f t="shared" si="97"/>
        <v>-4.1862463140655712E-2</v>
      </c>
      <c r="S372" s="8">
        <f t="shared" si="98"/>
        <v>-53.350564383370184</v>
      </c>
      <c r="T372" s="8">
        <f t="shared" si="99"/>
        <v>-3.8056784673323373E-2</v>
      </c>
      <c r="U372" s="8">
        <f t="shared" si="100"/>
        <v>-2.9372918352410493</v>
      </c>
      <c r="V372" s="8">
        <f t="shared" si="101"/>
        <v>56.287894814459264</v>
      </c>
      <c r="W372" s="8">
        <f t="shared" si="85"/>
        <v>1.3047283280354847</v>
      </c>
      <c r="X372" s="3">
        <f t="shared" si="86"/>
        <v>563.55393892967254</v>
      </c>
      <c r="Y372" s="9">
        <f t="shared" si="87"/>
        <v>1.0176233355510302</v>
      </c>
      <c r="Z372" s="18">
        <v>573.48563909653501</v>
      </c>
      <c r="AA372" s="20">
        <v>43.141467541531298</v>
      </c>
    </row>
    <row r="373" spans="1:27" x14ac:dyDescent="0.45">
      <c r="A373">
        <v>372</v>
      </c>
      <c r="B373">
        <v>49.3</v>
      </c>
      <c r="C373" s="13">
        <f t="shared" si="88"/>
        <v>29.299999999999997</v>
      </c>
      <c r="D373">
        <v>121.9</v>
      </c>
      <c r="E373" s="15">
        <f t="shared" si="89"/>
        <v>31.900000000000006</v>
      </c>
      <c r="F373" s="4">
        <v>1.0085999999999999E-2</v>
      </c>
      <c r="G373" s="15">
        <v>28.5</v>
      </c>
      <c r="H373" s="15">
        <v>2</v>
      </c>
      <c r="I373" s="11">
        <v>4.6250589191913598E-2</v>
      </c>
      <c r="J373" s="6">
        <v>71000</v>
      </c>
      <c r="K373" s="7">
        <f t="shared" si="90"/>
        <v>2.3E-5</v>
      </c>
      <c r="L373" s="8">
        <f t="shared" si="91"/>
        <v>2</v>
      </c>
      <c r="M373" s="5">
        <f t="shared" si="92"/>
        <v>0.66666666666666663</v>
      </c>
      <c r="N373" s="5">
        <f t="shared" si="93"/>
        <v>0.66666666666666663</v>
      </c>
      <c r="O373" s="3">
        <f t="shared" si="94"/>
        <v>-95.693799999999996</v>
      </c>
      <c r="P373" s="9">
        <f t="shared" si="95"/>
        <v>0.5396269744459492</v>
      </c>
      <c r="Q373" s="9">
        <f t="shared" si="96"/>
        <v>4.0635240114015323</v>
      </c>
      <c r="R373" s="9">
        <f t="shared" si="97"/>
        <v>-0.28515957974747602</v>
      </c>
      <c r="S373" s="8">
        <f t="shared" si="98"/>
        <v>-47.617835988407208</v>
      </c>
      <c r="T373" s="8">
        <f t="shared" si="99"/>
        <v>-0.14257978987373801</v>
      </c>
      <c r="U373" s="8">
        <f t="shared" si="100"/>
        <v>-6.0952860171023016</v>
      </c>
      <c r="V373" s="8">
        <f t="shared" si="101"/>
        <v>53.713689712848733</v>
      </c>
      <c r="W373" s="8">
        <f t="shared" si="85"/>
        <v>1.1208440522194854</v>
      </c>
      <c r="X373" s="3">
        <f t="shared" si="86"/>
        <v>730.26949396513203</v>
      </c>
      <c r="Y373" s="9">
        <f t="shared" si="87"/>
        <v>1.0105483296432767</v>
      </c>
      <c r="Z373" s="18">
        <v>737.97261731590504</v>
      </c>
      <c r="AA373" s="20">
        <v>47.922536240867203</v>
      </c>
    </row>
    <row r="374" spans="1:27" x14ac:dyDescent="0.45">
      <c r="A374">
        <v>373</v>
      </c>
      <c r="B374">
        <v>87.3</v>
      </c>
      <c r="C374" s="13">
        <f t="shared" si="88"/>
        <v>67.3</v>
      </c>
      <c r="D374">
        <v>109.5</v>
      </c>
      <c r="E374" s="15">
        <f t="shared" si="89"/>
        <v>19.5</v>
      </c>
      <c r="F374" s="4">
        <v>2.2322000000000002E-2</v>
      </c>
      <c r="G374" s="15">
        <v>24.5</v>
      </c>
      <c r="H374" s="15">
        <v>1.2</v>
      </c>
      <c r="I374" s="11">
        <v>0.13581334054470001</v>
      </c>
      <c r="J374" s="6">
        <v>71000</v>
      </c>
      <c r="K374" s="7">
        <f t="shared" si="90"/>
        <v>2.3E-5</v>
      </c>
      <c r="L374" s="8">
        <f t="shared" si="91"/>
        <v>1.2</v>
      </c>
      <c r="M374" s="5">
        <f t="shared" si="92"/>
        <v>0.24</v>
      </c>
      <c r="N374" s="5">
        <f t="shared" si="93"/>
        <v>0.14399999999999999</v>
      </c>
      <c r="O374" s="3">
        <f t="shared" si="94"/>
        <v>-131.88108</v>
      </c>
      <c r="P374" s="9">
        <f t="shared" si="95"/>
        <v>0.98637061074104315</v>
      </c>
      <c r="Q374" s="9">
        <f t="shared" si="96"/>
        <v>4.03340162624656</v>
      </c>
      <c r="R374" s="9">
        <f t="shared" si="97"/>
        <v>-0.32925727561196405</v>
      </c>
      <c r="S374" s="8">
        <f t="shared" si="98"/>
        <v>-109.12607178060131</v>
      </c>
      <c r="T374" s="8">
        <f t="shared" si="99"/>
        <v>-0.27438106300997006</v>
      </c>
      <c r="U374" s="8">
        <f t="shared" si="100"/>
        <v>-16.805840109360659</v>
      </c>
      <c r="V374" s="8">
        <f t="shared" si="101"/>
        <v>125.93280862096405</v>
      </c>
      <c r="W374" s="8">
        <f t="shared" si="85"/>
        <v>1.2755315551145394</v>
      </c>
      <c r="X374" s="3">
        <f t="shared" si="86"/>
        <v>551.67622127402399</v>
      </c>
      <c r="Y374" s="9">
        <f t="shared" si="87"/>
        <v>1.0088711421427208</v>
      </c>
      <c r="Z374" s="18">
        <v>556.57021944970495</v>
      </c>
      <c r="AA374" s="20">
        <v>98.729669302188</v>
      </c>
    </row>
    <row r="375" spans="1:27" x14ac:dyDescent="0.45">
      <c r="A375">
        <v>374</v>
      </c>
      <c r="B375">
        <v>74.5</v>
      </c>
      <c r="C375" s="13">
        <f t="shared" si="88"/>
        <v>54.5</v>
      </c>
      <c r="D375">
        <v>126.5</v>
      </c>
      <c r="E375" s="15">
        <f t="shared" si="89"/>
        <v>36.5</v>
      </c>
      <c r="F375" s="4">
        <v>1.5214999999999999E-2</v>
      </c>
      <c r="G375" s="15">
        <v>23</v>
      </c>
      <c r="H375" s="15">
        <v>1.3</v>
      </c>
      <c r="I375" s="11">
        <v>6.9058798253536197E-2</v>
      </c>
      <c r="J375" s="6">
        <v>71000</v>
      </c>
      <c r="K375" s="7">
        <f t="shared" si="90"/>
        <v>2.3E-5</v>
      </c>
      <c r="L375" s="8">
        <f t="shared" si="91"/>
        <v>1.3</v>
      </c>
      <c r="M375" s="5">
        <f t="shared" si="92"/>
        <v>0.28166666666666668</v>
      </c>
      <c r="N375" s="5">
        <f t="shared" si="93"/>
        <v>0.18308333333333338</v>
      </c>
      <c r="O375" s="3">
        <f t="shared" si="94"/>
        <v>-115.69804999999999</v>
      </c>
      <c r="P375" s="9">
        <f t="shared" si="95"/>
        <v>0.2867798681424617</v>
      </c>
      <c r="Q375" s="9">
        <f t="shared" si="96"/>
        <v>1.9617068040558348</v>
      </c>
      <c r="R375" s="9">
        <f t="shared" si="97"/>
        <v>-0.17058320035268126</v>
      </c>
      <c r="S375" s="8">
        <f t="shared" si="98"/>
        <v>-88.821169258082136</v>
      </c>
      <c r="T375" s="8">
        <f t="shared" si="99"/>
        <v>-0.13121784642513942</v>
      </c>
      <c r="U375" s="8">
        <f t="shared" si="100"/>
        <v>-6.9646395410266289</v>
      </c>
      <c r="V375" s="8">
        <f t="shared" si="101"/>
        <v>95.786078433502453</v>
      </c>
      <c r="W375" s="8">
        <f t="shared" si="85"/>
        <v>1.2173052137417368</v>
      </c>
      <c r="X375" s="3">
        <f t="shared" si="86"/>
        <v>558.80644008190961</v>
      </c>
      <c r="Y375" s="9">
        <f t="shared" si="87"/>
        <v>1.0166241660506914</v>
      </c>
      <c r="Z375" s="18">
        <v>568.09613113202704</v>
      </c>
      <c r="AA375" s="20">
        <v>78.686986100286603</v>
      </c>
    </row>
    <row r="376" spans="1:27" x14ac:dyDescent="0.45">
      <c r="A376">
        <v>375</v>
      </c>
      <c r="B376">
        <v>70.900000000000006</v>
      </c>
      <c r="C376" s="13">
        <f t="shared" si="88"/>
        <v>50.900000000000006</v>
      </c>
      <c r="D376">
        <v>114.5</v>
      </c>
      <c r="E376" s="15">
        <f t="shared" si="89"/>
        <v>24.5</v>
      </c>
      <c r="F376" s="4">
        <v>2.0535999999999999E-2</v>
      </c>
      <c r="G376" s="15">
        <v>32.299999999999997</v>
      </c>
      <c r="H376" s="15">
        <v>1.8</v>
      </c>
      <c r="I376" s="11">
        <v>0.10465532541274999</v>
      </c>
      <c r="J376" s="6">
        <v>71000</v>
      </c>
      <c r="K376" s="7">
        <f t="shared" si="90"/>
        <v>2.3E-5</v>
      </c>
      <c r="L376" s="8">
        <f t="shared" si="91"/>
        <v>1.8</v>
      </c>
      <c r="M376" s="5">
        <f t="shared" si="92"/>
        <v>0.54</v>
      </c>
      <c r="N376" s="5">
        <f t="shared" si="93"/>
        <v>0.48600000000000004</v>
      </c>
      <c r="O376" s="3">
        <f t="shared" si="94"/>
        <v>-149.61546000000001</v>
      </c>
      <c r="P376" s="9">
        <f t="shared" si="95"/>
        <v>0.97664402415934903</v>
      </c>
      <c r="Q376" s="9">
        <f t="shared" si="96"/>
        <v>6.5408739883865783</v>
      </c>
      <c r="R376" s="9">
        <f t="shared" si="97"/>
        <v>-0.40500767729947867</v>
      </c>
      <c r="S376" s="8">
        <f t="shared" si="98"/>
        <v>-82.625973201434434</v>
      </c>
      <c r="T376" s="8">
        <f t="shared" si="99"/>
        <v>-0.22500426516637703</v>
      </c>
      <c r="U376" s="8">
        <f t="shared" si="100"/>
        <v>-12.112729608123299</v>
      </c>
      <c r="V376" s="8">
        <f t="shared" si="101"/>
        <v>94.739504383312735</v>
      </c>
      <c r="W376" s="8">
        <f t="shared" si="85"/>
        <v>1.1746882924760338</v>
      </c>
      <c r="X376" s="3">
        <f t="shared" si="86"/>
        <v>732.5772739822138</v>
      </c>
      <c r="Y376" s="9">
        <f t="shared" si="87"/>
        <v>1.0079286902024607</v>
      </c>
      <c r="Z376" s="18">
        <v>738.38565223698197</v>
      </c>
      <c r="AA376" s="20">
        <v>80.650760708288601</v>
      </c>
    </row>
    <row r="377" spans="1:27" x14ac:dyDescent="0.45">
      <c r="A377">
        <v>376</v>
      </c>
      <c r="B377">
        <v>83.2</v>
      </c>
      <c r="C377" s="13">
        <f t="shared" si="88"/>
        <v>63.2</v>
      </c>
      <c r="D377">
        <v>103.8</v>
      </c>
      <c r="E377" s="15">
        <f t="shared" si="89"/>
        <v>13.799999999999997</v>
      </c>
      <c r="F377" s="4">
        <v>2.3914000000000001E-2</v>
      </c>
      <c r="G377" s="15">
        <v>28</v>
      </c>
      <c r="H377" s="15">
        <v>1.3</v>
      </c>
      <c r="I377" s="11">
        <v>0.18214508891105599</v>
      </c>
      <c r="J377" s="6">
        <v>71000</v>
      </c>
      <c r="K377" s="7">
        <f t="shared" si="90"/>
        <v>2.3E-5</v>
      </c>
      <c r="L377" s="8">
        <f t="shared" si="91"/>
        <v>1.3</v>
      </c>
      <c r="M377" s="5">
        <f t="shared" si="92"/>
        <v>0.28166666666666668</v>
      </c>
      <c r="N377" s="5">
        <f t="shared" si="93"/>
        <v>0.18308333333333338</v>
      </c>
      <c r="O377" s="3">
        <f t="shared" si="94"/>
        <v>-134.16728000000001</v>
      </c>
      <c r="P377" s="9">
        <f t="shared" si="95"/>
        <v>1.8824617660852248</v>
      </c>
      <c r="Q377" s="9">
        <f t="shared" si="96"/>
        <v>6.2864215935330643</v>
      </c>
      <c r="R377" s="9">
        <f t="shared" si="97"/>
        <v>-0.44903011382379032</v>
      </c>
      <c r="S377" s="8">
        <f t="shared" si="98"/>
        <v>-101.79935142179647</v>
      </c>
      <c r="T377" s="8">
        <f t="shared" si="99"/>
        <v>-0.34540777986445409</v>
      </c>
      <c r="U377" s="8">
        <f t="shared" si="100"/>
        <v>-22.318656545087801</v>
      </c>
      <c r="V377" s="8">
        <f t="shared" si="101"/>
        <v>124.11944981053824</v>
      </c>
      <c r="W377" s="8">
        <f t="shared" si="85"/>
        <v>1.2829864145728667</v>
      </c>
      <c r="X377" s="3">
        <f t="shared" si="86"/>
        <v>594.46368997853892</v>
      </c>
      <c r="Y377" s="9">
        <f t="shared" si="87"/>
        <v>1.0069760334454452</v>
      </c>
      <c r="Z377" s="18">
        <v>598.61068856193197</v>
      </c>
      <c r="AA377" s="20">
        <v>96.742606469344594</v>
      </c>
    </row>
    <row r="378" spans="1:27" x14ac:dyDescent="0.45">
      <c r="A378">
        <v>377</v>
      </c>
      <c r="B378">
        <v>44.6</v>
      </c>
      <c r="C378" s="13">
        <f t="shared" si="88"/>
        <v>24.6</v>
      </c>
      <c r="D378">
        <v>129.4</v>
      </c>
      <c r="E378" s="15">
        <f t="shared" si="89"/>
        <v>39.400000000000006</v>
      </c>
      <c r="F378" s="4">
        <v>7.2519999999999998E-3</v>
      </c>
      <c r="G378" s="15">
        <v>25.7</v>
      </c>
      <c r="H378" s="15">
        <v>1.5</v>
      </c>
      <c r="I378" s="11">
        <v>3.1903188675642E-2</v>
      </c>
      <c r="J378" s="6">
        <v>71000</v>
      </c>
      <c r="K378" s="7">
        <f t="shared" si="90"/>
        <v>2.3E-5</v>
      </c>
      <c r="L378" s="8">
        <f t="shared" si="91"/>
        <v>1.5</v>
      </c>
      <c r="M378" s="5">
        <f t="shared" si="92"/>
        <v>0.375</v>
      </c>
      <c r="N378" s="5">
        <f t="shared" si="93"/>
        <v>0.28125</v>
      </c>
      <c r="O378" s="3">
        <f t="shared" si="94"/>
        <v>-60.257700000000007</v>
      </c>
      <c r="P378" s="9">
        <f t="shared" si="95"/>
        <v>0.13890758250449575</v>
      </c>
      <c r="Q378" s="9">
        <f t="shared" si="96"/>
        <v>1.1329701225303301</v>
      </c>
      <c r="R378" s="9">
        <f t="shared" si="97"/>
        <v>-8.8168881130764931E-2</v>
      </c>
      <c r="S378" s="8">
        <f t="shared" si="98"/>
        <v>-40.100240964923621</v>
      </c>
      <c r="T378" s="8">
        <f t="shared" si="99"/>
        <v>-5.8779254087176623E-2</v>
      </c>
      <c r="U378" s="8">
        <f t="shared" si="100"/>
        <v>-3.0212536600808768</v>
      </c>
      <c r="V378" s="8">
        <f t="shared" si="101"/>
        <v>43.121614808543818</v>
      </c>
      <c r="W378" s="8">
        <f t="shared" si="85"/>
        <v>1.2144186487457407</v>
      </c>
      <c r="X378" s="3">
        <f t="shared" si="86"/>
        <v>614.59392770982231</v>
      </c>
      <c r="Y378" s="9">
        <f t="shared" si="87"/>
        <v>1.0170717594046204</v>
      </c>
      <c r="Z378" s="18">
        <v>625.08612737522503</v>
      </c>
      <c r="AA378" s="20">
        <v>35.508030820409502</v>
      </c>
    </row>
    <row r="379" spans="1:27" x14ac:dyDescent="0.45">
      <c r="A379">
        <v>378</v>
      </c>
      <c r="B379">
        <v>73.7</v>
      </c>
      <c r="C379" s="13">
        <f t="shared" si="88"/>
        <v>53.7</v>
      </c>
      <c r="D379">
        <v>104.9</v>
      </c>
      <c r="E379" s="15">
        <f t="shared" si="89"/>
        <v>14.900000000000006</v>
      </c>
      <c r="F379" s="4">
        <v>1.7398E-2</v>
      </c>
      <c r="G379" s="15">
        <v>23.2</v>
      </c>
      <c r="H379" s="15">
        <v>1.1000000000000001</v>
      </c>
      <c r="I379" s="11">
        <v>0.12817823886871299</v>
      </c>
      <c r="J379" s="6">
        <v>71000</v>
      </c>
      <c r="K379" s="7">
        <f t="shared" si="90"/>
        <v>2.3E-5</v>
      </c>
      <c r="L379" s="8">
        <f t="shared" si="91"/>
        <v>1.1000000000000001</v>
      </c>
      <c r="M379" s="5">
        <f t="shared" si="92"/>
        <v>0.20166666666666669</v>
      </c>
      <c r="N379" s="5">
        <f t="shared" si="93"/>
        <v>0.11091666666666671</v>
      </c>
      <c r="O379" s="3">
        <f t="shared" si="94"/>
        <v>-96.461310000000012</v>
      </c>
      <c r="P379" s="9">
        <f t="shared" si="95"/>
        <v>1.1418717549777977</v>
      </c>
      <c r="Q379" s="9">
        <f t="shared" si="96"/>
        <v>3.4059070158699951</v>
      </c>
      <c r="R379" s="9">
        <f t="shared" si="97"/>
        <v>-0.29361267378189609</v>
      </c>
      <c r="S379" s="8">
        <f t="shared" si="98"/>
        <v>-86.688938591215262</v>
      </c>
      <c r="T379" s="8">
        <f t="shared" si="99"/>
        <v>-0.2669206125289964</v>
      </c>
      <c r="U379" s="8">
        <f t="shared" si="100"/>
        <v>-16.8887951200165</v>
      </c>
      <c r="V379" s="8">
        <f t="shared" si="101"/>
        <v>103.5787654907849</v>
      </c>
      <c r="W379" s="8">
        <f t="shared" si="85"/>
        <v>1.3065502127357367</v>
      </c>
      <c r="X379" s="3">
        <f t="shared" si="86"/>
        <v>526.77927849670095</v>
      </c>
      <c r="Y379" s="9">
        <f t="shared" si="87"/>
        <v>1.008103358222453</v>
      </c>
      <c r="Z379" s="18">
        <v>531.04795969452505</v>
      </c>
      <c r="AA379" s="20">
        <v>79.276528740449393</v>
      </c>
    </row>
    <row r="380" spans="1:27" x14ac:dyDescent="0.45">
      <c r="A380">
        <v>379</v>
      </c>
      <c r="B380">
        <v>55.7</v>
      </c>
      <c r="C380" s="13">
        <f t="shared" si="88"/>
        <v>35.700000000000003</v>
      </c>
      <c r="D380">
        <v>108.4</v>
      </c>
      <c r="E380" s="15">
        <f t="shared" si="89"/>
        <v>18.400000000000006</v>
      </c>
      <c r="F380" s="4">
        <v>1.4027E-2</v>
      </c>
      <c r="G380" s="15">
        <v>30</v>
      </c>
      <c r="H380" s="15">
        <v>1.7</v>
      </c>
      <c r="I380" s="11">
        <v>8.5975393652915899E-2</v>
      </c>
      <c r="J380" s="6">
        <v>71000</v>
      </c>
      <c r="K380" s="7">
        <f t="shared" si="90"/>
        <v>2.3E-5</v>
      </c>
      <c r="L380" s="8">
        <f t="shared" si="91"/>
        <v>1.7</v>
      </c>
      <c r="M380" s="5">
        <f t="shared" si="92"/>
        <v>0.48166666666666663</v>
      </c>
      <c r="N380" s="5">
        <f t="shared" si="93"/>
        <v>0.4094166666666666</v>
      </c>
      <c r="O380" s="3">
        <f t="shared" si="94"/>
        <v>-99.106770000000012</v>
      </c>
      <c r="P380" s="9">
        <f t="shared" si="95"/>
        <v>1.1777851518451288</v>
      </c>
      <c r="Q380" s="9">
        <f t="shared" si="96"/>
        <v>5.5765012336576794</v>
      </c>
      <c r="R380" s="9">
        <f t="shared" si="97"/>
        <v>-0.37176674891051187</v>
      </c>
      <c r="S380" s="8">
        <f t="shared" si="98"/>
        <v>-57.640704660319471</v>
      </c>
      <c r="T380" s="8">
        <f t="shared" si="99"/>
        <v>-0.2186863228885364</v>
      </c>
      <c r="U380" s="8">
        <f t="shared" si="100"/>
        <v>-11.577511211746041</v>
      </c>
      <c r="V380" s="8">
        <f t="shared" si="101"/>
        <v>69.219252232564017</v>
      </c>
      <c r="W380" s="8">
        <f t="shared" si="85"/>
        <v>1.207661452252959</v>
      </c>
      <c r="X380" s="3">
        <f t="shared" si="86"/>
        <v>687.49912080150989</v>
      </c>
      <c r="Y380" s="9">
        <f t="shared" si="87"/>
        <v>1.0068752272381447</v>
      </c>
      <c r="Z380" s="18">
        <v>692.22583348304499</v>
      </c>
      <c r="AA380" s="20">
        <v>57.316768787669503</v>
      </c>
    </row>
    <row r="381" spans="1:27" x14ac:dyDescent="0.45">
      <c r="A381">
        <v>380</v>
      </c>
      <c r="B381">
        <v>55.1</v>
      </c>
      <c r="C381" s="13">
        <f t="shared" si="88"/>
        <v>35.1</v>
      </c>
      <c r="D381">
        <v>122.4</v>
      </c>
      <c r="E381" s="15">
        <f t="shared" si="89"/>
        <v>32.400000000000006</v>
      </c>
      <c r="F381" s="4">
        <v>1.2097E-2</v>
      </c>
      <c r="G381" s="15">
        <v>28.7</v>
      </c>
      <c r="H381" s="15">
        <v>1.3</v>
      </c>
      <c r="I381" s="11">
        <v>5.5025007575750302E-2</v>
      </c>
      <c r="J381" s="6">
        <v>71000</v>
      </c>
      <c r="K381" s="7">
        <f t="shared" si="90"/>
        <v>2.3E-5</v>
      </c>
      <c r="L381" s="8">
        <f t="shared" si="91"/>
        <v>1.3</v>
      </c>
      <c r="M381" s="5">
        <f t="shared" si="92"/>
        <v>0.28166666666666668</v>
      </c>
      <c r="N381" s="5">
        <f t="shared" si="93"/>
        <v>0.18308333333333338</v>
      </c>
      <c r="O381" s="3">
        <f t="shared" si="94"/>
        <v>-74.51379</v>
      </c>
      <c r="P381" s="9">
        <f t="shared" si="95"/>
        <v>0.17070861889289848</v>
      </c>
      <c r="Q381" s="9">
        <f t="shared" si="96"/>
        <v>1.3125981181612554</v>
      </c>
      <c r="R381" s="9">
        <f t="shared" si="97"/>
        <v>-9.1470252136672814E-2</v>
      </c>
      <c r="S381" s="8">
        <f t="shared" si="98"/>
        <v>-57.2074276507268</v>
      </c>
      <c r="T381" s="8">
        <f t="shared" si="99"/>
        <v>-7.0361732412825242E-2</v>
      </c>
      <c r="U381" s="8">
        <f t="shared" si="100"/>
        <v>-4.6601116621109613</v>
      </c>
      <c r="V381" s="8">
        <f t="shared" si="101"/>
        <v>61.867659345943345</v>
      </c>
      <c r="W381" s="8">
        <f t="shared" si="85"/>
        <v>1.2441262990050159</v>
      </c>
      <c r="X381" s="3">
        <f t="shared" si="86"/>
        <v>602.33623361589594</v>
      </c>
      <c r="Y381" s="9">
        <f t="shared" si="87"/>
        <v>1.0130468727277968</v>
      </c>
      <c r="Z381" s="18">
        <v>610.19483779522295</v>
      </c>
      <c r="AA381" s="20">
        <v>49.727796442709803</v>
      </c>
    </row>
    <row r="382" spans="1:27" x14ac:dyDescent="0.45">
      <c r="A382">
        <v>381</v>
      </c>
      <c r="B382">
        <v>61.1</v>
      </c>
      <c r="C382" s="13">
        <f t="shared" si="88"/>
        <v>41.1</v>
      </c>
      <c r="D382">
        <v>105.6</v>
      </c>
      <c r="E382" s="15">
        <f t="shared" si="89"/>
        <v>15.599999999999994</v>
      </c>
      <c r="F382" s="4">
        <v>1.4815E-2</v>
      </c>
      <c r="G382" s="15">
        <v>26.6</v>
      </c>
      <c r="H382" s="15">
        <v>1.9</v>
      </c>
      <c r="I382" s="11">
        <v>0.10139519721269601</v>
      </c>
      <c r="J382" s="6">
        <v>71000</v>
      </c>
      <c r="K382" s="7">
        <f t="shared" si="90"/>
        <v>2.3E-5</v>
      </c>
      <c r="L382" s="8">
        <f t="shared" si="91"/>
        <v>1.9</v>
      </c>
      <c r="M382" s="5">
        <f t="shared" si="92"/>
        <v>0.60166666666666668</v>
      </c>
      <c r="N382" s="5">
        <f t="shared" si="93"/>
        <v>0.57158333333333322</v>
      </c>
      <c r="O382" s="3">
        <f t="shared" si="94"/>
        <v>-127.52097000000001</v>
      </c>
      <c r="P382" s="9">
        <f t="shared" si="95"/>
        <v>3.1578770376668213</v>
      </c>
      <c r="Q382" s="9">
        <f t="shared" si="96"/>
        <v>11.294569162375891</v>
      </c>
      <c r="R382" s="9">
        <f t="shared" si="97"/>
        <v>-0.84921572649442789</v>
      </c>
      <c r="S382" s="8">
        <f t="shared" si="98"/>
        <v>-65.5154847614576</v>
      </c>
      <c r="T382" s="8">
        <f t="shared" si="99"/>
        <v>-0.44695564552338313</v>
      </c>
      <c r="U382" s="8">
        <f t="shared" si="100"/>
        <v>-18.77213711198209</v>
      </c>
      <c r="V382" s="8">
        <f t="shared" si="101"/>
        <v>84.291176935235313</v>
      </c>
      <c r="W382" s="8">
        <f t="shared" si="85"/>
        <v>1.1710008429600127</v>
      </c>
      <c r="X382" s="3">
        <f t="shared" si="86"/>
        <v>686.91201631995091</v>
      </c>
      <c r="Y382" s="9">
        <f t="shared" si="87"/>
        <v>1.0063349325648616</v>
      </c>
      <c r="Z382" s="18">
        <v>691.26355762133096</v>
      </c>
      <c r="AA382" s="20">
        <v>71.982165889963994</v>
      </c>
    </row>
    <row r="383" spans="1:27" x14ac:dyDescent="0.45">
      <c r="A383">
        <v>382</v>
      </c>
      <c r="B383">
        <v>81.5</v>
      </c>
      <c r="C383" s="13">
        <f t="shared" si="88"/>
        <v>61.5</v>
      </c>
      <c r="D383">
        <v>104.7</v>
      </c>
      <c r="E383" s="15">
        <f t="shared" si="89"/>
        <v>14.700000000000003</v>
      </c>
      <c r="F383" s="4">
        <v>2.2787999999999999E-2</v>
      </c>
      <c r="G383" s="15">
        <v>27.4</v>
      </c>
      <c r="H383" s="15">
        <v>1.6</v>
      </c>
      <c r="I383" s="11">
        <v>0.16415160894393899</v>
      </c>
      <c r="J383" s="6">
        <v>71000</v>
      </c>
      <c r="K383" s="7">
        <f t="shared" si="90"/>
        <v>2.3E-5</v>
      </c>
      <c r="L383" s="8">
        <f t="shared" si="91"/>
        <v>1.6</v>
      </c>
      <c r="M383" s="5">
        <f t="shared" si="92"/>
        <v>0.42666666666666675</v>
      </c>
      <c r="N383" s="5">
        <f t="shared" si="93"/>
        <v>0.34133333333333343</v>
      </c>
      <c r="O383" s="3">
        <f t="shared" si="94"/>
        <v>-160.68719999999999</v>
      </c>
      <c r="P383" s="9">
        <f t="shared" si="95"/>
        <v>3.0751350128457209</v>
      </c>
      <c r="Q383" s="9">
        <f t="shared" si="96"/>
        <v>10.690657180472856</v>
      </c>
      <c r="R383" s="9">
        <f t="shared" si="97"/>
        <v>-0.78033994018050012</v>
      </c>
      <c r="S383" s="8">
        <f t="shared" si="98"/>
        <v>-98.570450666651439</v>
      </c>
      <c r="T383" s="8">
        <f t="shared" si="99"/>
        <v>-0.48771246261281254</v>
      </c>
      <c r="U383" s="8">
        <f t="shared" si="100"/>
        <v>-25.056227766733226</v>
      </c>
      <c r="V383" s="8">
        <f t="shared" si="101"/>
        <v>123.62956446906242</v>
      </c>
      <c r="W383" s="8">
        <f t="shared" si="85"/>
        <v>1.2258001205660467</v>
      </c>
      <c r="X383" s="3">
        <f t="shared" si="86"/>
        <v>642.8897261434588</v>
      </c>
      <c r="Y383" s="9">
        <f t="shared" si="87"/>
        <v>1.0066042229208338</v>
      </c>
      <c r="Z383" s="18">
        <v>647.13551320842396</v>
      </c>
      <c r="AA383" s="20">
        <v>100.85621823236001</v>
      </c>
    </row>
    <row r="384" spans="1:27" x14ac:dyDescent="0.45">
      <c r="A384">
        <v>383</v>
      </c>
      <c r="B384">
        <v>59.8</v>
      </c>
      <c r="C384" s="13">
        <f t="shared" si="88"/>
        <v>39.799999999999997</v>
      </c>
      <c r="D384">
        <v>119.3</v>
      </c>
      <c r="E384" s="15">
        <f t="shared" si="89"/>
        <v>29.299999999999997</v>
      </c>
      <c r="F384" s="4">
        <v>1.1743999999999999E-2</v>
      </c>
      <c r="G384" s="15">
        <v>22.8</v>
      </c>
      <c r="H384" s="15">
        <v>1.8</v>
      </c>
      <c r="I384" s="11">
        <v>5.7535208761691999E-2</v>
      </c>
      <c r="J384" s="6">
        <v>71000</v>
      </c>
      <c r="K384" s="7">
        <f t="shared" si="90"/>
        <v>2.3E-5</v>
      </c>
      <c r="L384" s="8">
        <f t="shared" si="91"/>
        <v>1.8</v>
      </c>
      <c r="M384" s="5">
        <f t="shared" si="92"/>
        <v>0.54</v>
      </c>
      <c r="N384" s="5">
        <f t="shared" si="93"/>
        <v>0.48600000000000004</v>
      </c>
      <c r="O384" s="3">
        <f t="shared" si="94"/>
        <v>-116.98812</v>
      </c>
      <c r="P384" s="9">
        <f t="shared" si="95"/>
        <v>0.92363015049781794</v>
      </c>
      <c r="Q384" s="9">
        <f t="shared" si="96"/>
        <v>5.1528956181814678</v>
      </c>
      <c r="R384" s="9">
        <f t="shared" si="97"/>
        <v>-0.45200838755977796</v>
      </c>
      <c r="S384" s="8">
        <f t="shared" si="98"/>
        <v>-64.545916959254996</v>
      </c>
      <c r="T384" s="8">
        <f t="shared" si="99"/>
        <v>-0.2511157708665433</v>
      </c>
      <c r="U384" s="8">
        <f t="shared" si="100"/>
        <v>-9.5423992929286463</v>
      </c>
      <c r="V384" s="8">
        <f t="shared" si="101"/>
        <v>74.089592943103099</v>
      </c>
      <c r="W384" s="8">
        <f t="shared" si="85"/>
        <v>1.1331514334014101</v>
      </c>
      <c r="X384" s="3">
        <f t="shared" si="86"/>
        <v>631.00867455696459</v>
      </c>
      <c r="Y384" s="9">
        <f t="shared" si="87"/>
        <v>1.011021051173761</v>
      </c>
      <c r="Z384" s="18">
        <v>637.96305345034398</v>
      </c>
      <c r="AA384" s="20">
        <v>65.383664318110107</v>
      </c>
    </row>
    <row r="385" spans="1:27" x14ac:dyDescent="0.45">
      <c r="A385">
        <v>384</v>
      </c>
      <c r="B385">
        <v>56.3</v>
      </c>
      <c r="C385" s="13">
        <f t="shared" si="88"/>
        <v>36.299999999999997</v>
      </c>
      <c r="D385">
        <v>112.8</v>
      </c>
      <c r="E385" s="15">
        <f t="shared" si="89"/>
        <v>22.799999999999997</v>
      </c>
      <c r="F385" s="4">
        <v>1.0265E-2</v>
      </c>
      <c r="G385" s="15">
        <v>20.399999999999999</v>
      </c>
      <c r="H385" s="15">
        <v>1.5</v>
      </c>
      <c r="I385" s="11">
        <v>5.7914961129426901E-2</v>
      </c>
      <c r="J385" s="6">
        <v>71000</v>
      </c>
      <c r="K385" s="7">
        <f t="shared" si="90"/>
        <v>2.3E-5</v>
      </c>
      <c r="L385" s="8">
        <f t="shared" si="91"/>
        <v>1.5</v>
      </c>
      <c r="M385" s="5">
        <f t="shared" si="92"/>
        <v>0.375</v>
      </c>
      <c r="N385" s="5">
        <f t="shared" si="93"/>
        <v>0.28125</v>
      </c>
      <c r="O385" s="3">
        <f t="shared" si="94"/>
        <v>-88.916849999999997</v>
      </c>
      <c r="P385" s="9">
        <f t="shared" si="95"/>
        <v>0.99143626563363441</v>
      </c>
      <c r="Q385" s="9">
        <f t="shared" si="96"/>
        <v>3.9188094602503893</v>
      </c>
      <c r="R385" s="9">
        <f t="shared" si="97"/>
        <v>-0.38419700590690076</v>
      </c>
      <c r="S385" s="8">
        <f t="shared" si="98"/>
        <v>-58.668587626375889</v>
      </c>
      <c r="T385" s="8">
        <f t="shared" si="99"/>
        <v>-0.25613133727126719</v>
      </c>
      <c r="U385" s="8">
        <f t="shared" si="100"/>
        <v>-10.450158560667694</v>
      </c>
      <c r="V385" s="8">
        <f t="shared" si="101"/>
        <v>69.120169880106261</v>
      </c>
      <c r="W385" s="8">
        <f t="shared" si="85"/>
        <v>1.1866227696494169</v>
      </c>
      <c r="X385" s="3">
        <f t="shared" si="86"/>
        <v>563.12567468282407</v>
      </c>
      <c r="Y385" s="9">
        <f t="shared" si="87"/>
        <v>1.0097098437203251</v>
      </c>
      <c r="Z385" s="18">
        <v>568.59353697889696</v>
      </c>
      <c r="AA385" s="20">
        <v>58.249488926061602</v>
      </c>
    </row>
    <row r="386" spans="1:27" x14ac:dyDescent="0.45">
      <c r="A386">
        <v>385</v>
      </c>
      <c r="B386">
        <v>86.6</v>
      </c>
      <c r="C386" s="13">
        <f t="shared" si="88"/>
        <v>66.599999999999994</v>
      </c>
      <c r="D386">
        <v>106.4</v>
      </c>
      <c r="E386" s="15">
        <f t="shared" si="89"/>
        <v>16.400000000000006</v>
      </c>
      <c r="F386" s="4">
        <v>2.4511999999999999E-2</v>
      </c>
      <c r="G386" s="15">
        <v>27.4</v>
      </c>
      <c r="H386" s="15">
        <v>1.2</v>
      </c>
      <c r="I386" s="11">
        <v>0.16565531492233199</v>
      </c>
      <c r="J386" s="6">
        <v>71000</v>
      </c>
      <c r="K386" s="7">
        <f t="shared" si="90"/>
        <v>2.3E-5</v>
      </c>
      <c r="L386" s="8">
        <f t="shared" si="91"/>
        <v>1.2</v>
      </c>
      <c r="M386" s="5">
        <f t="shared" si="92"/>
        <v>0.24</v>
      </c>
      <c r="N386" s="5">
        <f t="shared" si="93"/>
        <v>0.14399999999999999</v>
      </c>
      <c r="O386" s="3">
        <f t="shared" si="94"/>
        <v>-130.50935999999999</v>
      </c>
      <c r="P386" s="9">
        <f t="shared" si="95"/>
        <v>1.1529652248076114</v>
      </c>
      <c r="Q386" s="9">
        <f t="shared" si="96"/>
        <v>4.4597593732805727</v>
      </c>
      <c r="R386" s="9">
        <f t="shared" si="97"/>
        <v>-0.32552988126135574</v>
      </c>
      <c r="S386" s="8">
        <f t="shared" si="98"/>
        <v>-107.83608695640278</v>
      </c>
      <c r="T386" s="8">
        <f t="shared" si="99"/>
        <v>-0.27127490105112978</v>
      </c>
      <c r="U386" s="8">
        <f t="shared" si="100"/>
        <v>-18.582330722002393</v>
      </c>
      <c r="V386" s="8">
        <f t="shared" si="101"/>
        <v>126.41929084806451</v>
      </c>
      <c r="W386" s="8">
        <f t="shared" ref="W386:W449" si="102">V386/AA386</f>
        <v>1.2821250275564231</v>
      </c>
      <c r="X386" s="3">
        <f t="shared" ref="X386:X449" si="103">((3*10+H386/COS(RADIANS(E386)))*(3+3)+3*G386*H386)*2</f>
        <v>572.29072681329808</v>
      </c>
      <c r="Y386" s="9">
        <f t="shared" ref="Y386:Y449" si="104">Z386/X386</f>
        <v>1.0077784021289187</v>
      </c>
      <c r="Z386" s="18">
        <v>576.74223422110299</v>
      </c>
      <c r="AA386" s="20">
        <v>98.601375163079496</v>
      </c>
    </row>
    <row r="387" spans="1:27" x14ac:dyDescent="0.45">
      <c r="A387">
        <v>386</v>
      </c>
      <c r="B387">
        <v>80.8</v>
      </c>
      <c r="C387" s="13">
        <f t="shared" ref="C387:C450" si="105">B387-20</f>
        <v>60.8</v>
      </c>
      <c r="D387">
        <v>119</v>
      </c>
      <c r="E387" s="15">
        <f t="shared" ref="E387:E450" si="106">D387-90</f>
        <v>29</v>
      </c>
      <c r="F387" s="4">
        <v>2.4406000000000001E-2</v>
      </c>
      <c r="G387" s="15">
        <v>33.4</v>
      </c>
      <c r="H387" s="15">
        <v>1.8</v>
      </c>
      <c r="I387" s="11">
        <v>0.113760538399219</v>
      </c>
      <c r="J387" s="6">
        <v>71000</v>
      </c>
      <c r="K387" s="7">
        <f t="shared" si="90"/>
        <v>2.3E-5</v>
      </c>
      <c r="L387" s="8">
        <f t="shared" si="91"/>
        <v>1.8</v>
      </c>
      <c r="M387" s="5">
        <f t="shared" si="92"/>
        <v>0.54</v>
      </c>
      <c r="N387" s="5">
        <f t="shared" si="93"/>
        <v>0.48600000000000004</v>
      </c>
      <c r="O387" s="3">
        <f t="shared" si="94"/>
        <v>-178.71552</v>
      </c>
      <c r="P387" s="9">
        <f t="shared" si="95"/>
        <v>0.77024376507410863</v>
      </c>
      <c r="Q387" s="9">
        <f t="shared" si="96"/>
        <v>6.2361405069528795</v>
      </c>
      <c r="R387" s="9">
        <f t="shared" si="97"/>
        <v>-0.37342158724268748</v>
      </c>
      <c r="S387" s="8">
        <f t="shared" si="98"/>
        <v>-98.9121386798694</v>
      </c>
      <c r="T387" s="8">
        <f t="shared" si="99"/>
        <v>-0.20745643735704861</v>
      </c>
      <c r="U387" s="8">
        <f t="shared" si="100"/>
        <v>-11.548408346209035</v>
      </c>
      <c r="V387" s="8">
        <f t="shared" si="101"/>
        <v>110.4611314617983</v>
      </c>
      <c r="W387" s="8">
        <f t="shared" si="102"/>
        <v>1.1763316398094086</v>
      </c>
      <c r="X387" s="3">
        <f t="shared" si="103"/>
        <v>745.41644786606366</v>
      </c>
      <c r="Y387" s="9">
        <f t="shared" si="104"/>
        <v>1.0092218611948787</v>
      </c>
      <c r="Z387" s="18">
        <v>752.29057488066405</v>
      </c>
      <c r="AA387" s="20">
        <v>93.903052271632703</v>
      </c>
    </row>
    <row r="388" spans="1:27" x14ac:dyDescent="0.45">
      <c r="A388">
        <v>387</v>
      </c>
      <c r="B388">
        <v>88.1</v>
      </c>
      <c r="C388" s="13">
        <f t="shared" si="105"/>
        <v>68.099999999999994</v>
      </c>
      <c r="D388">
        <v>129.5</v>
      </c>
      <c r="E388" s="15">
        <f t="shared" si="106"/>
        <v>39.5</v>
      </c>
      <c r="F388" s="4">
        <v>2.2270000000000002E-2</v>
      </c>
      <c r="G388" s="15">
        <v>29.4</v>
      </c>
      <c r="H388" s="15">
        <v>1.1000000000000001</v>
      </c>
      <c r="I388" s="11">
        <v>9.5833592116832705E-2</v>
      </c>
      <c r="J388" s="6">
        <v>71000</v>
      </c>
      <c r="K388" s="7">
        <f t="shared" si="90"/>
        <v>2.3E-5</v>
      </c>
      <c r="L388" s="8">
        <f t="shared" si="91"/>
        <v>1.1000000000000001</v>
      </c>
      <c r="M388" s="5">
        <f t="shared" si="92"/>
        <v>0.20166666666666669</v>
      </c>
      <c r="N388" s="5">
        <f t="shared" si="93"/>
        <v>0.11091666666666671</v>
      </c>
      <c r="O388" s="3">
        <f t="shared" si="94"/>
        <v>-122.32802999999998</v>
      </c>
      <c r="P388" s="9">
        <f t="shared" si="95"/>
        <v>0.12164993634466034</v>
      </c>
      <c r="Q388" s="9">
        <f t="shared" si="96"/>
        <v>1.1374694626031177</v>
      </c>
      <c r="R388" s="9">
        <f t="shared" si="97"/>
        <v>-7.7378875007014819E-2</v>
      </c>
      <c r="S388" s="8">
        <f t="shared" si="98"/>
        <v>-111.12196538049898</v>
      </c>
      <c r="T388" s="8">
        <f t="shared" si="99"/>
        <v>-7.034443182455892E-2</v>
      </c>
      <c r="U388" s="8">
        <f t="shared" si="100"/>
        <v>-5.6403444426600888</v>
      </c>
      <c r="V388" s="8">
        <f t="shared" si="101"/>
        <v>116.76237339253025</v>
      </c>
      <c r="W388" s="8">
        <f t="shared" si="102"/>
        <v>1.3243660890541662</v>
      </c>
      <c r="X388" s="3">
        <f t="shared" si="103"/>
        <v>571.14676446057103</v>
      </c>
      <c r="Y388" s="9">
        <f t="shared" si="104"/>
        <v>1.0184485637517717</v>
      </c>
      <c r="Z388" s="18">
        <v>581.68360195634</v>
      </c>
      <c r="AA388" s="20">
        <v>88.164726020672603</v>
      </c>
    </row>
    <row r="389" spans="1:27" x14ac:dyDescent="0.45">
      <c r="A389">
        <v>388</v>
      </c>
      <c r="B389">
        <v>45.5</v>
      </c>
      <c r="C389" s="13">
        <f t="shared" si="105"/>
        <v>25.5</v>
      </c>
      <c r="D389">
        <v>109.9</v>
      </c>
      <c r="E389" s="15">
        <f t="shared" si="106"/>
        <v>19.900000000000006</v>
      </c>
      <c r="F389" s="4">
        <v>1.0655E-2</v>
      </c>
      <c r="G389" s="15">
        <v>32.6</v>
      </c>
      <c r="H389" s="15">
        <v>1.5</v>
      </c>
      <c r="I389" s="11">
        <v>6.1662659049034098E-2</v>
      </c>
      <c r="J389" s="6">
        <v>71000</v>
      </c>
      <c r="K389" s="7">
        <f t="shared" ref="K389:K452" si="107">23*10^-6</f>
        <v>2.3E-5</v>
      </c>
      <c r="L389" s="8">
        <f t="shared" ref="L389:L452" si="108">H389</f>
        <v>1.5</v>
      </c>
      <c r="M389" s="5">
        <f t="shared" ref="M389:M452" si="109">H389^2/6</f>
        <v>0.375</v>
      </c>
      <c r="N389" s="5">
        <f t="shared" ref="N389:N452" si="110">H389^3/12</f>
        <v>0.28125</v>
      </c>
      <c r="O389" s="3">
        <f t="shared" ref="O389:O452" si="111">-J389*L389*K389*C389</f>
        <v>-62.462249999999997</v>
      </c>
      <c r="P389" s="9">
        <f t="shared" ref="P389:P452" si="112">-(12*F389*J389*L389*N389+12*O389*N389*G389*COS(RADIANS(E389)))/(12*N389*G389*COS(RADIANS(E389))^2+L389*G389^3*SIN(RADIANS(E389))^2)</f>
        <v>0.43022304275226003</v>
      </c>
      <c r="Q389" s="9">
        <f t="shared" ref="Q389:Q452" si="113">-(6*F389*J389*L389*N389*SIN(RADIANS(E389))+6*O389*N389*G389*SIN(RADIANS(E389))*COS(RADIANS(E389)))/(12*N389*COS(RADIANS(E389))^2+L389*G389^2*SIN(RADIANS(E389))^2)</f>
        <v>2.3869577502678578</v>
      </c>
      <c r="R389" s="9">
        <f t="shared" ref="R389:R452" si="114">-P389*SIN(RADIANS(E389))</f>
        <v>-0.14643912578330415</v>
      </c>
      <c r="S389" s="8">
        <f t="shared" ref="S389:S452" si="115">(O389+P389*COS(RADIANS(E389)))/L389</f>
        <v>-41.371810920622501</v>
      </c>
      <c r="T389" s="8">
        <f t="shared" ref="T389:T452" si="116">R389/L389</f>
        <v>-9.7626083855536103E-2</v>
      </c>
      <c r="U389" s="8">
        <f t="shared" ref="U389:U452" si="117">(Q389-P389*G389*SIN(RADIANS(E389)))/M389</f>
        <v>-6.3652206673809522</v>
      </c>
      <c r="V389" s="8">
        <f t="shared" ref="V389:V452" si="118">SQRT((S389+U389)^2+3*T389^2)</f>
        <v>47.737331066899692</v>
      </c>
      <c r="W389" s="8">
        <f t="shared" si="102"/>
        <v>1.2282147640395062</v>
      </c>
      <c r="X389" s="3">
        <f t="shared" si="103"/>
        <v>672.54306847330918</v>
      </c>
      <c r="Y389" s="9">
        <f t="shared" si="104"/>
        <v>1.0073716032709088</v>
      </c>
      <c r="Z389" s="18">
        <v>677.50078915669405</v>
      </c>
      <c r="AA389" s="20">
        <v>38.867250634486098</v>
      </c>
    </row>
    <row r="390" spans="1:27" x14ac:dyDescent="0.45">
      <c r="A390">
        <v>389</v>
      </c>
      <c r="B390">
        <v>46.9</v>
      </c>
      <c r="C390" s="13">
        <f t="shared" si="105"/>
        <v>26.9</v>
      </c>
      <c r="D390">
        <v>123.4</v>
      </c>
      <c r="E390" s="15">
        <f t="shared" si="106"/>
        <v>33.400000000000006</v>
      </c>
      <c r="F390" s="4">
        <v>8.3940000000000004E-3</v>
      </c>
      <c r="G390" s="15">
        <v>25.6</v>
      </c>
      <c r="H390" s="15">
        <v>1.7</v>
      </c>
      <c r="I390" s="11">
        <v>3.84823903441429E-2</v>
      </c>
      <c r="J390" s="6">
        <v>71000</v>
      </c>
      <c r="K390" s="7">
        <f t="shared" si="107"/>
        <v>2.3E-5</v>
      </c>
      <c r="L390" s="8">
        <f t="shared" si="108"/>
        <v>1.7</v>
      </c>
      <c r="M390" s="5">
        <f t="shared" si="109"/>
        <v>0.48166666666666663</v>
      </c>
      <c r="N390" s="5">
        <f t="shared" si="110"/>
        <v>0.4094166666666666</v>
      </c>
      <c r="O390" s="3">
        <f t="shared" si="111"/>
        <v>-74.677089999999993</v>
      </c>
      <c r="P390" s="9">
        <f t="shared" si="112"/>
        <v>0.32799591310166315</v>
      </c>
      <c r="Q390" s="9">
        <f t="shared" si="113"/>
        <v>2.311109542259937</v>
      </c>
      <c r="R390" s="9">
        <f t="shared" si="114"/>
        <v>-0.18055543298905746</v>
      </c>
      <c r="S390" s="8">
        <f t="shared" si="115"/>
        <v>-43.766625478110555</v>
      </c>
      <c r="T390" s="8">
        <f t="shared" si="116"/>
        <v>-0.10620907822885733</v>
      </c>
      <c r="U390" s="8">
        <f t="shared" si="117"/>
        <v>-4.7981512988095529</v>
      </c>
      <c r="V390" s="8">
        <f t="shared" si="118"/>
        <v>48.565125187700005</v>
      </c>
      <c r="W390" s="8">
        <f t="shared" si="102"/>
        <v>1.157732272711701</v>
      </c>
      <c r="X390" s="3">
        <f t="shared" si="103"/>
        <v>645.55558988131884</v>
      </c>
      <c r="Y390" s="9">
        <f t="shared" si="104"/>
        <v>1.0126733968622226</v>
      </c>
      <c r="Z390" s="18">
        <v>653.73697206851102</v>
      </c>
      <c r="AA390" s="20">
        <v>41.948493906927403</v>
      </c>
    </row>
    <row r="391" spans="1:27" x14ac:dyDescent="0.45">
      <c r="A391">
        <v>390</v>
      </c>
      <c r="B391">
        <v>62.9</v>
      </c>
      <c r="C391" s="13">
        <f t="shared" si="105"/>
        <v>42.9</v>
      </c>
      <c r="D391">
        <v>124</v>
      </c>
      <c r="E391" s="15">
        <f t="shared" si="106"/>
        <v>34</v>
      </c>
      <c r="F391" s="4">
        <v>1.2949E-2</v>
      </c>
      <c r="G391" s="15">
        <v>24.7</v>
      </c>
      <c r="H391" s="15">
        <v>1.6</v>
      </c>
      <c r="I391" s="11">
        <v>5.93404844403266E-2</v>
      </c>
      <c r="J391" s="6">
        <v>71000</v>
      </c>
      <c r="K391" s="7">
        <f t="shared" si="107"/>
        <v>2.3E-5</v>
      </c>
      <c r="L391" s="8">
        <f t="shared" si="108"/>
        <v>1.6</v>
      </c>
      <c r="M391" s="5">
        <f t="shared" si="109"/>
        <v>0.42666666666666675</v>
      </c>
      <c r="N391" s="5">
        <f t="shared" si="110"/>
        <v>0.34133333333333343</v>
      </c>
      <c r="O391" s="3">
        <f t="shared" si="111"/>
        <v>-112.08911999999999</v>
      </c>
      <c r="P391" s="9">
        <f t="shared" si="112"/>
        <v>0.44371810573669768</v>
      </c>
      <c r="Q391" s="9">
        <f t="shared" si="113"/>
        <v>3.0643315959876318</v>
      </c>
      <c r="R391" s="9">
        <f t="shared" si="114"/>
        <v>-0.24812401586944385</v>
      </c>
      <c r="S391" s="8">
        <f t="shared" si="115"/>
        <v>-69.825788136700822</v>
      </c>
      <c r="T391" s="8">
        <f t="shared" si="116"/>
        <v>-0.15507750991840241</v>
      </c>
      <c r="U391" s="8">
        <f t="shared" si="117"/>
        <v>-7.1820271780960105</v>
      </c>
      <c r="V391" s="8">
        <f t="shared" si="118"/>
        <v>77.008283753503449</v>
      </c>
      <c r="W391" s="8">
        <f t="shared" si="102"/>
        <v>1.1643930063294547</v>
      </c>
      <c r="X391" s="3">
        <f t="shared" si="103"/>
        <v>620.27938461127496</v>
      </c>
      <c r="Y391" s="9">
        <f t="shared" si="104"/>
        <v>1.0135146521998124</v>
      </c>
      <c r="Z391" s="18">
        <v>628.66224476101002</v>
      </c>
      <c r="AA391" s="20">
        <v>66.135989597067905</v>
      </c>
    </row>
    <row r="392" spans="1:27" x14ac:dyDescent="0.45">
      <c r="A392">
        <v>391</v>
      </c>
      <c r="B392">
        <v>42.9</v>
      </c>
      <c r="C392" s="13">
        <f t="shared" si="105"/>
        <v>22.9</v>
      </c>
      <c r="D392">
        <v>119.7</v>
      </c>
      <c r="E392" s="15">
        <f t="shared" si="106"/>
        <v>29.700000000000003</v>
      </c>
      <c r="F392" s="4">
        <v>7.3720000000000001E-3</v>
      </c>
      <c r="G392" s="15">
        <v>25.6</v>
      </c>
      <c r="H392" s="15">
        <v>2</v>
      </c>
      <c r="I392" s="11">
        <v>3.5289306193590102E-2</v>
      </c>
      <c r="J392" s="6">
        <v>71000</v>
      </c>
      <c r="K392" s="7">
        <f t="shared" si="107"/>
        <v>2.3E-5</v>
      </c>
      <c r="L392" s="8">
        <f t="shared" si="108"/>
        <v>2</v>
      </c>
      <c r="M392" s="5">
        <f t="shared" si="109"/>
        <v>0.66666666666666663</v>
      </c>
      <c r="N392" s="5">
        <f t="shared" si="110"/>
        <v>0.66666666666666663</v>
      </c>
      <c r="O392" s="3">
        <f t="shared" si="111"/>
        <v>-74.791399999999996</v>
      </c>
      <c r="P392" s="9">
        <f t="shared" si="112"/>
        <v>0.58756025527097056</v>
      </c>
      <c r="Q392" s="9">
        <f t="shared" si="113"/>
        <v>3.7262313177646154</v>
      </c>
      <c r="R392" s="9">
        <f t="shared" si="114"/>
        <v>-0.2911118217003606</v>
      </c>
      <c r="S392" s="8">
        <f t="shared" si="115"/>
        <v>-37.140513322820141</v>
      </c>
      <c r="T392" s="8">
        <f t="shared" si="116"/>
        <v>-0.1455559108501803</v>
      </c>
      <c r="U392" s="8">
        <f t="shared" si="117"/>
        <v>-5.5893469766469233</v>
      </c>
      <c r="V392" s="8">
        <f t="shared" si="118"/>
        <v>42.730604030150587</v>
      </c>
      <c r="W392" s="8">
        <f t="shared" si="102"/>
        <v>1.1113718761652827</v>
      </c>
      <c r="X392" s="3">
        <f t="shared" si="103"/>
        <v>694.8296675875531</v>
      </c>
      <c r="Y392" s="9">
        <f t="shared" si="104"/>
        <v>1.010165508616979</v>
      </c>
      <c r="Z392" s="18">
        <v>701.89296456074703</v>
      </c>
      <c r="AA392" s="20">
        <v>38.448520199728101</v>
      </c>
    </row>
    <row r="393" spans="1:27" x14ac:dyDescent="0.45">
      <c r="A393">
        <v>392</v>
      </c>
      <c r="B393">
        <v>77.3</v>
      </c>
      <c r="C393" s="13">
        <f t="shared" si="105"/>
        <v>57.3</v>
      </c>
      <c r="D393">
        <v>110.8</v>
      </c>
      <c r="E393" s="15">
        <f t="shared" si="106"/>
        <v>20.799999999999997</v>
      </c>
      <c r="F393" s="4">
        <v>2.1749999999999999E-2</v>
      </c>
      <c r="G393" s="15">
        <v>29.2</v>
      </c>
      <c r="H393" s="15">
        <v>1.5</v>
      </c>
      <c r="I393" s="11">
        <v>0.123889207839965</v>
      </c>
      <c r="J393" s="6">
        <v>71000</v>
      </c>
      <c r="K393" s="7">
        <f t="shared" si="107"/>
        <v>2.3E-5</v>
      </c>
      <c r="L393" s="8">
        <f t="shared" si="108"/>
        <v>1.5</v>
      </c>
      <c r="M393" s="5">
        <f t="shared" si="109"/>
        <v>0.375</v>
      </c>
      <c r="N393" s="5">
        <f t="shared" si="110"/>
        <v>0.28125</v>
      </c>
      <c r="O393" s="3">
        <f t="shared" si="111"/>
        <v>-140.35634999999999</v>
      </c>
      <c r="P393" s="9">
        <f t="shared" si="112"/>
        <v>1.0661901597514172</v>
      </c>
      <c r="Q393" s="9">
        <f t="shared" si="113"/>
        <v>5.527728615090072</v>
      </c>
      <c r="R393" s="9">
        <f t="shared" si="114"/>
        <v>-0.37861154897877208</v>
      </c>
      <c r="S393" s="8">
        <f t="shared" si="115"/>
        <v>-92.906432041829063</v>
      </c>
      <c r="T393" s="8">
        <f t="shared" si="116"/>
        <v>-0.25240769931918139</v>
      </c>
      <c r="U393" s="8">
        <f t="shared" si="117"/>
        <v>-14.740609640240192</v>
      </c>
      <c r="V393" s="8">
        <f t="shared" si="118"/>
        <v>107.64792943592172</v>
      </c>
      <c r="W393" s="8">
        <f t="shared" si="102"/>
        <v>1.2281447191353818</v>
      </c>
      <c r="X393" s="3">
        <f t="shared" si="103"/>
        <v>642.05492683234206</v>
      </c>
      <c r="Y393" s="9">
        <f t="shared" si="104"/>
        <v>1.0079539381269034</v>
      </c>
      <c r="Z393" s="18">
        <v>647.16179199444002</v>
      </c>
      <c r="AA393" s="20">
        <v>87.650850717093206</v>
      </c>
    </row>
    <row r="394" spans="1:27" x14ac:dyDescent="0.45">
      <c r="A394">
        <v>393</v>
      </c>
      <c r="B394">
        <v>86.1</v>
      </c>
      <c r="C394" s="13">
        <f t="shared" si="105"/>
        <v>66.099999999999994</v>
      </c>
      <c r="D394">
        <v>108.1</v>
      </c>
      <c r="E394" s="15">
        <f t="shared" si="106"/>
        <v>18.099999999999994</v>
      </c>
      <c r="F394" s="4">
        <v>2.5506999999999998E-2</v>
      </c>
      <c r="G394" s="15">
        <v>29.3</v>
      </c>
      <c r="H394" s="15">
        <v>1.8</v>
      </c>
      <c r="I394" s="11">
        <v>0.15804529190063399</v>
      </c>
      <c r="J394" s="6">
        <v>71000</v>
      </c>
      <c r="K394" s="7">
        <f t="shared" si="107"/>
        <v>2.3E-5</v>
      </c>
      <c r="L394" s="8">
        <f t="shared" si="108"/>
        <v>1.8</v>
      </c>
      <c r="M394" s="5">
        <f t="shared" si="109"/>
        <v>0.54</v>
      </c>
      <c r="N394" s="5">
        <f t="shared" si="110"/>
        <v>0.48600000000000004</v>
      </c>
      <c r="O394" s="3">
        <f t="shared" si="111"/>
        <v>-194.29433999999998</v>
      </c>
      <c r="P394" s="9">
        <f t="shared" si="112"/>
        <v>2.773024549580859</v>
      </c>
      <c r="Q394" s="9">
        <f t="shared" si="113"/>
        <v>12.621170816912484</v>
      </c>
      <c r="R394" s="9">
        <f t="shared" si="114"/>
        <v>-0.86151336634214915</v>
      </c>
      <c r="S394" s="8">
        <f t="shared" si="115"/>
        <v>-106.47696474524072</v>
      </c>
      <c r="T394" s="8">
        <f t="shared" si="116"/>
        <v>-0.47861853685674949</v>
      </c>
      <c r="U394" s="8">
        <f t="shared" si="117"/>
        <v>-23.37253854983793</v>
      </c>
      <c r="V394" s="8">
        <f t="shared" si="118"/>
        <v>129.85214951278286</v>
      </c>
      <c r="W394" s="8">
        <f t="shared" si="102"/>
        <v>1.1897799673587632</v>
      </c>
      <c r="X394" s="3">
        <f t="shared" si="103"/>
        <v>699.16450553028665</v>
      </c>
      <c r="Y394" s="9">
        <f t="shared" si="104"/>
        <v>1.0066981088682363</v>
      </c>
      <c r="Z394" s="18">
        <v>703.84758550513504</v>
      </c>
      <c r="AA394" s="20">
        <v>109.139633440834</v>
      </c>
    </row>
    <row r="395" spans="1:27" x14ac:dyDescent="0.45">
      <c r="A395">
        <v>394</v>
      </c>
      <c r="B395">
        <v>51.8</v>
      </c>
      <c r="C395" s="13">
        <f t="shared" si="105"/>
        <v>31.799999999999997</v>
      </c>
      <c r="D395">
        <v>109.4</v>
      </c>
      <c r="E395" s="15">
        <f t="shared" si="106"/>
        <v>19.400000000000006</v>
      </c>
      <c r="F395" s="4">
        <v>1.1030999999999999E-2</v>
      </c>
      <c r="G395" s="15">
        <v>25.9</v>
      </c>
      <c r="H395" s="15">
        <v>1.2</v>
      </c>
      <c r="I395" s="11">
        <v>6.6892750561237294E-2</v>
      </c>
      <c r="J395" s="6">
        <v>71000</v>
      </c>
      <c r="K395" s="7">
        <f t="shared" si="107"/>
        <v>2.3E-5</v>
      </c>
      <c r="L395" s="8">
        <f t="shared" si="108"/>
        <v>1.2</v>
      </c>
      <c r="M395" s="5">
        <f t="shared" si="109"/>
        <v>0.24</v>
      </c>
      <c r="N395" s="5">
        <f t="shared" si="110"/>
        <v>0.14399999999999999</v>
      </c>
      <c r="O395" s="3">
        <f t="shared" si="111"/>
        <v>-62.315279999999994</v>
      </c>
      <c r="P395" s="9">
        <f t="shared" si="112"/>
        <v>0.43012947277850633</v>
      </c>
      <c r="Q395" s="9">
        <f t="shared" si="113"/>
        <v>1.8501961883237086</v>
      </c>
      <c r="R395" s="9">
        <f t="shared" si="114"/>
        <v>-0.14287229253464925</v>
      </c>
      <c r="S395" s="8">
        <f t="shared" si="115"/>
        <v>-51.591310112853542</v>
      </c>
      <c r="T395" s="8">
        <f t="shared" si="116"/>
        <v>-0.11906024377887438</v>
      </c>
      <c r="U395" s="8">
        <f t="shared" si="117"/>
        <v>-7.7091507846821123</v>
      </c>
      <c r="V395" s="8">
        <f t="shared" si="118"/>
        <v>59.300819460485549</v>
      </c>
      <c r="W395" s="8">
        <f t="shared" si="102"/>
        <v>1.278143151475519</v>
      </c>
      <c r="X395" s="3">
        <f t="shared" si="103"/>
        <v>561.74680882680832</v>
      </c>
      <c r="Y395" s="9">
        <f t="shared" si="104"/>
        <v>1.0086841806433096</v>
      </c>
      <c r="Z395" s="18">
        <v>566.62511959046299</v>
      </c>
      <c r="AA395" s="20">
        <v>46.396070261791301</v>
      </c>
    </row>
    <row r="396" spans="1:27" x14ac:dyDescent="0.45">
      <c r="A396">
        <v>395</v>
      </c>
      <c r="B396">
        <v>65.900000000000006</v>
      </c>
      <c r="C396" s="13">
        <f t="shared" si="105"/>
        <v>45.900000000000006</v>
      </c>
      <c r="D396">
        <v>126.9</v>
      </c>
      <c r="E396" s="15">
        <f t="shared" si="106"/>
        <v>36.900000000000006</v>
      </c>
      <c r="F396" s="4">
        <v>1.2052E-2</v>
      </c>
      <c r="G396" s="15">
        <v>21.3</v>
      </c>
      <c r="H396" s="15">
        <v>1.5</v>
      </c>
      <c r="I396" s="11">
        <v>5.5260725319385501E-2</v>
      </c>
      <c r="J396" s="6">
        <v>71000</v>
      </c>
      <c r="K396" s="7">
        <f t="shared" si="107"/>
        <v>2.3E-5</v>
      </c>
      <c r="L396" s="8">
        <f t="shared" si="108"/>
        <v>1.5</v>
      </c>
      <c r="M396" s="5">
        <f t="shared" si="109"/>
        <v>0.375</v>
      </c>
      <c r="N396" s="5">
        <f t="shared" si="110"/>
        <v>0.28125</v>
      </c>
      <c r="O396" s="3">
        <f t="shared" si="111"/>
        <v>-112.43205000000002</v>
      </c>
      <c r="P396" s="9">
        <f t="shared" si="112"/>
        <v>0.40433020085999416</v>
      </c>
      <c r="Q396" s="9">
        <f t="shared" si="113"/>
        <v>2.585479522763348</v>
      </c>
      <c r="R396" s="9">
        <f t="shared" si="114"/>
        <v>-0.24276803030641769</v>
      </c>
      <c r="S396" s="8">
        <f t="shared" si="115"/>
        <v>-74.73914222760618</v>
      </c>
      <c r="T396" s="8">
        <f t="shared" si="116"/>
        <v>-0.16184535353761179</v>
      </c>
      <c r="U396" s="8">
        <f t="shared" si="117"/>
        <v>-6.8946120607022614</v>
      </c>
      <c r="V396" s="8">
        <f t="shared" si="118"/>
        <v>81.634235593648469</v>
      </c>
      <c r="W396" s="8">
        <f t="shared" si="102"/>
        <v>1.1637840075319685</v>
      </c>
      <c r="X396" s="3">
        <f t="shared" si="103"/>
        <v>574.20887247737619</v>
      </c>
      <c r="Y396" s="9">
        <f t="shared" si="104"/>
        <v>1.0164495182993676</v>
      </c>
      <c r="Z396" s="18">
        <v>583.65433183285199</v>
      </c>
      <c r="AA396" s="20">
        <v>70.145521046271995</v>
      </c>
    </row>
    <row r="397" spans="1:27" x14ac:dyDescent="0.45">
      <c r="A397">
        <v>396</v>
      </c>
      <c r="B397">
        <v>63.9</v>
      </c>
      <c r="C397" s="13">
        <f t="shared" si="105"/>
        <v>43.9</v>
      </c>
      <c r="D397">
        <v>124</v>
      </c>
      <c r="E397" s="15">
        <f t="shared" si="106"/>
        <v>34</v>
      </c>
      <c r="F397" s="4">
        <v>1.4038999999999999E-2</v>
      </c>
      <c r="G397" s="15">
        <v>26.6</v>
      </c>
      <c r="H397" s="15">
        <v>1.1000000000000001</v>
      </c>
      <c r="I397" s="11">
        <v>6.3496418297290802E-2</v>
      </c>
      <c r="J397" s="6">
        <v>71000</v>
      </c>
      <c r="K397" s="7">
        <f t="shared" si="107"/>
        <v>2.3E-5</v>
      </c>
      <c r="L397" s="8">
        <f t="shared" si="108"/>
        <v>1.1000000000000001</v>
      </c>
      <c r="M397" s="5">
        <f t="shared" si="109"/>
        <v>0.20166666666666669</v>
      </c>
      <c r="N397" s="5">
        <f t="shared" si="110"/>
        <v>0.11091666666666671</v>
      </c>
      <c r="O397" s="3">
        <f t="shared" si="111"/>
        <v>-78.857569999999996</v>
      </c>
      <c r="P397" s="9">
        <f t="shared" si="112"/>
        <v>0.13161232881191909</v>
      </c>
      <c r="Q397" s="9">
        <f t="shared" si="113"/>
        <v>0.97883584773575305</v>
      </c>
      <c r="R397" s="9">
        <f t="shared" si="114"/>
        <v>-7.3596680280883675E-2</v>
      </c>
      <c r="S397" s="8">
        <f t="shared" si="115"/>
        <v>-71.589507667639495</v>
      </c>
      <c r="T397" s="8">
        <f t="shared" si="116"/>
        <v>-6.6906072982621523E-2</v>
      </c>
      <c r="U397" s="8">
        <f t="shared" si="117"/>
        <v>-4.853731476375633</v>
      </c>
      <c r="V397" s="8">
        <f t="shared" si="118"/>
        <v>76.443326982130316</v>
      </c>
      <c r="W397" s="8">
        <f t="shared" si="102"/>
        <v>1.2864498542765181</v>
      </c>
      <c r="X397" s="3">
        <f t="shared" si="103"/>
        <v>551.48207692025153</v>
      </c>
      <c r="Y397" s="9">
        <f t="shared" si="104"/>
        <v>1.0152006030668295</v>
      </c>
      <c r="Z397" s="18">
        <v>559.86493706998704</v>
      </c>
      <c r="AA397" s="20">
        <v>59.421925174938899</v>
      </c>
    </row>
    <row r="398" spans="1:27" x14ac:dyDescent="0.45">
      <c r="A398">
        <v>397</v>
      </c>
      <c r="B398">
        <v>44.3</v>
      </c>
      <c r="C398" s="13">
        <f t="shared" si="105"/>
        <v>24.299999999999997</v>
      </c>
      <c r="D398">
        <v>103.4</v>
      </c>
      <c r="E398" s="15">
        <f t="shared" si="106"/>
        <v>13.400000000000006</v>
      </c>
      <c r="F398" s="4">
        <v>7.5640000000000004E-3</v>
      </c>
      <c r="G398" s="15">
        <v>21.9</v>
      </c>
      <c r="H398" s="15">
        <v>1.8</v>
      </c>
      <c r="I398" s="11">
        <v>5.7200334966182702E-2</v>
      </c>
      <c r="J398" s="6">
        <v>71000</v>
      </c>
      <c r="K398" s="7">
        <f t="shared" si="107"/>
        <v>2.3E-5</v>
      </c>
      <c r="L398" s="8">
        <f t="shared" si="108"/>
        <v>1.8</v>
      </c>
      <c r="M398" s="5">
        <f t="shared" si="109"/>
        <v>0.54</v>
      </c>
      <c r="N398" s="5">
        <f t="shared" si="110"/>
        <v>0.48600000000000004</v>
      </c>
      <c r="O398" s="3">
        <f t="shared" si="111"/>
        <v>-71.427419999999998</v>
      </c>
      <c r="P398" s="9">
        <f t="shared" si="112"/>
        <v>2.8485871854053482</v>
      </c>
      <c r="Q398" s="9">
        <f t="shared" si="113"/>
        <v>7.2286874841112345</v>
      </c>
      <c r="R398" s="9">
        <f t="shared" si="114"/>
        <v>-0.66015410813801212</v>
      </c>
      <c r="S398" s="8">
        <f t="shared" si="115"/>
        <v>-38.142435055034042</v>
      </c>
      <c r="T398" s="8">
        <f t="shared" si="116"/>
        <v>-0.36675228229889562</v>
      </c>
      <c r="U398" s="8">
        <f t="shared" si="117"/>
        <v>-13.386458303909686</v>
      </c>
      <c r="V398" s="8">
        <f t="shared" si="118"/>
        <v>51.532808699964235</v>
      </c>
      <c r="W398" s="8">
        <f t="shared" si="102"/>
        <v>1.0821850968267899</v>
      </c>
      <c r="X398" s="3">
        <f t="shared" si="103"/>
        <v>618.7244979566716</v>
      </c>
      <c r="Y398" s="9">
        <f t="shared" si="104"/>
        <v>1.006635091701557</v>
      </c>
      <c r="Z398" s="18">
        <v>622.82979173861395</v>
      </c>
      <c r="AA398" s="20">
        <v>47.6192186078611</v>
      </c>
    </row>
    <row r="399" spans="1:27" x14ac:dyDescent="0.45">
      <c r="A399">
        <v>398</v>
      </c>
      <c r="B399">
        <v>87.2</v>
      </c>
      <c r="C399" s="13">
        <f t="shared" si="105"/>
        <v>67.2</v>
      </c>
      <c r="D399">
        <v>113.5</v>
      </c>
      <c r="E399" s="15">
        <f t="shared" si="106"/>
        <v>23.5</v>
      </c>
      <c r="F399" s="4">
        <v>2.5954000000000001E-2</v>
      </c>
      <c r="G399" s="15">
        <v>30.4</v>
      </c>
      <c r="H399" s="15">
        <v>1.7</v>
      </c>
      <c r="I399" s="11">
        <v>0.136487141251564</v>
      </c>
      <c r="J399" s="6">
        <v>71000</v>
      </c>
      <c r="K399" s="7">
        <f t="shared" si="107"/>
        <v>2.3E-5</v>
      </c>
      <c r="L399" s="8">
        <f t="shared" si="108"/>
        <v>1.7</v>
      </c>
      <c r="M399" s="5">
        <f t="shared" si="109"/>
        <v>0.48166666666666663</v>
      </c>
      <c r="N399" s="5">
        <f t="shared" si="110"/>
        <v>0.4094166666666666</v>
      </c>
      <c r="O399" s="3">
        <f t="shared" si="111"/>
        <v>-186.55392000000001</v>
      </c>
      <c r="P399" s="9">
        <f t="shared" si="112"/>
        <v>1.3162841102459402</v>
      </c>
      <c r="Q399" s="9">
        <f t="shared" si="113"/>
        <v>7.9779793637053062</v>
      </c>
      <c r="R399" s="9">
        <f t="shared" si="114"/>
        <v>-0.52486706340166478</v>
      </c>
      <c r="S399" s="8">
        <f t="shared" si="115"/>
        <v>-109.02753435055642</v>
      </c>
      <c r="T399" s="8">
        <f t="shared" si="116"/>
        <v>-0.30874533141274402</v>
      </c>
      <c r="U399" s="8">
        <f t="shared" si="117"/>
        <v>-16.563278955789556</v>
      </c>
      <c r="V399" s="8">
        <f t="shared" si="118"/>
        <v>125.59195180419985</v>
      </c>
      <c r="W399" s="8">
        <f t="shared" si="102"/>
        <v>1.1909358499981006</v>
      </c>
      <c r="X399" s="3">
        <f t="shared" si="103"/>
        <v>692.32499852278261</v>
      </c>
      <c r="Y399" s="9">
        <f t="shared" si="104"/>
        <v>1.0080947761455807</v>
      </c>
      <c r="Z399" s="18">
        <v>697.92921440581404</v>
      </c>
      <c r="AA399" s="20">
        <v>105.45652127644</v>
      </c>
    </row>
    <row r="400" spans="1:27" x14ac:dyDescent="0.45">
      <c r="A400">
        <v>399</v>
      </c>
      <c r="B400">
        <v>68.5</v>
      </c>
      <c r="C400" s="13">
        <f t="shared" si="105"/>
        <v>48.5</v>
      </c>
      <c r="D400">
        <v>113.5</v>
      </c>
      <c r="E400" s="15">
        <f t="shared" si="106"/>
        <v>23.5</v>
      </c>
      <c r="F400" s="4">
        <v>1.503E-2</v>
      </c>
      <c r="G400" s="15">
        <v>23.1</v>
      </c>
      <c r="H400" s="15">
        <v>1.1000000000000001</v>
      </c>
      <c r="I400" s="11">
        <v>8.2346349954605103E-2</v>
      </c>
      <c r="J400" s="6">
        <v>71000</v>
      </c>
      <c r="K400" s="7">
        <f t="shared" si="107"/>
        <v>2.3E-5</v>
      </c>
      <c r="L400" s="8">
        <f t="shared" si="108"/>
        <v>1.1000000000000001</v>
      </c>
      <c r="M400" s="5">
        <f t="shared" si="109"/>
        <v>0.20166666666666669</v>
      </c>
      <c r="N400" s="5">
        <f t="shared" si="110"/>
        <v>0.11091666666666671</v>
      </c>
      <c r="O400" s="3">
        <f t="shared" si="111"/>
        <v>-87.120549999999994</v>
      </c>
      <c r="P400" s="9">
        <f t="shared" si="112"/>
        <v>0.40979306553065303</v>
      </c>
      <c r="Q400" s="9">
        <f t="shared" si="113"/>
        <v>1.8873231684888767</v>
      </c>
      <c r="R400" s="9">
        <f t="shared" si="114"/>
        <v>-0.16340460333237031</v>
      </c>
      <c r="S400" s="8">
        <f t="shared" si="115"/>
        <v>-78.858859218947217</v>
      </c>
      <c r="T400" s="8">
        <f t="shared" si="116"/>
        <v>-0.1485496393930639</v>
      </c>
      <c r="U400" s="8">
        <f t="shared" si="117"/>
        <v>-9.3586272817630256</v>
      </c>
      <c r="V400" s="8">
        <f t="shared" si="118"/>
        <v>88.217861714559163</v>
      </c>
      <c r="W400" s="8">
        <f t="shared" si="102"/>
        <v>1.2764617490449492</v>
      </c>
      <c r="X400" s="3">
        <f t="shared" si="103"/>
        <v>526.85382257356525</v>
      </c>
      <c r="Y400" s="9">
        <f t="shared" si="104"/>
        <v>1.0106371362281408</v>
      </c>
      <c r="Z400" s="18">
        <v>532.45803845659702</v>
      </c>
      <c r="AA400" s="20">
        <v>69.111245817247493</v>
      </c>
    </row>
    <row r="401" spans="1:27" x14ac:dyDescent="0.45">
      <c r="A401">
        <v>400</v>
      </c>
      <c r="B401">
        <v>86.4</v>
      </c>
      <c r="C401" s="13">
        <f t="shared" si="105"/>
        <v>66.400000000000006</v>
      </c>
      <c r="D401">
        <v>129.5</v>
      </c>
      <c r="E401" s="15">
        <f t="shared" si="106"/>
        <v>39.5</v>
      </c>
      <c r="F401" s="4">
        <v>1.9845000000000002E-2</v>
      </c>
      <c r="G401" s="15">
        <v>26.2</v>
      </c>
      <c r="H401" s="15">
        <v>1</v>
      </c>
      <c r="I401" s="11">
        <v>8.6783707141876207E-2</v>
      </c>
      <c r="J401" s="6">
        <v>71000</v>
      </c>
      <c r="K401" s="7">
        <f t="shared" si="107"/>
        <v>2.3E-5</v>
      </c>
      <c r="L401" s="8">
        <f t="shared" si="108"/>
        <v>1</v>
      </c>
      <c r="M401" s="5">
        <f t="shared" si="109"/>
        <v>0.16666666666666666</v>
      </c>
      <c r="N401" s="5">
        <f t="shared" si="110"/>
        <v>8.3333333333333329E-2</v>
      </c>
      <c r="O401" s="3">
        <f t="shared" si="111"/>
        <v>-108.4312</v>
      </c>
      <c r="P401" s="9">
        <f t="shared" si="112"/>
        <v>0.10739115546724737</v>
      </c>
      <c r="Q401" s="9">
        <f t="shared" si="113"/>
        <v>0.89485019306564995</v>
      </c>
      <c r="R401" s="9">
        <f t="shared" si="114"/>
        <v>-6.8309175043179363E-2</v>
      </c>
      <c r="S401" s="8">
        <f t="shared" si="115"/>
        <v>-108.34833434440306</v>
      </c>
      <c r="T401" s="8">
        <f t="shared" si="116"/>
        <v>-6.8309175043179363E-2</v>
      </c>
      <c r="U401" s="8">
        <f t="shared" si="117"/>
        <v>-5.3691011583938959</v>
      </c>
      <c r="V401" s="8">
        <f t="shared" si="118"/>
        <v>113.71749705196193</v>
      </c>
      <c r="W401" s="8">
        <f t="shared" si="102"/>
        <v>1.3290468544680289</v>
      </c>
      <c r="X401" s="3">
        <f t="shared" si="103"/>
        <v>532.7516040550646</v>
      </c>
      <c r="Y401" s="9">
        <f t="shared" si="104"/>
        <v>1.0197781431638475</v>
      </c>
      <c r="Z401" s="18">
        <v>543.28844155083505</v>
      </c>
      <c r="AA401" s="20">
        <v>85.563196413778101</v>
      </c>
    </row>
    <row r="402" spans="1:27" x14ac:dyDescent="0.45">
      <c r="A402">
        <v>401</v>
      </c>
      <c r="B402">
        <v>70.2</v>
      </c>
      <c r="C402" s="13">
        <f t="shared" si="105"/>
        <v>50.2</v>
      </c>
      <c r="D402">
        <v>101.3</v>
      </c>
      <c r="E402" s="15">
        <f t="shared" si="106"/>
        <v>11.299999999999997</v>
      </c>
      <c r="F402" s="4">
        <v>1.6846E-2</v>
      </c>
      <c r="G402" s="15">
        <v>23.9</v>
      </c>
      <c r="H402" s="15">
        <v>1.3</v>
      </c>
      <c r="I402" s="11">
        <v>0.14880783855915</v>
      </c>
      <c r="J402" s="6">
        <v>71000</v>
      </c>
      <c r="K402" s="7">
        <f t="shared" si="107"/>
        <v>2.3E-5</v>
      </c>
      <c r="L402" s="8">
        <f t="shared" si="108"/>
        <v>1.3</v>
      </c>
      <c r="M402" s="5">
        <f t="shared" si="109"/>
        <v>0.28166666666666668</v>
      </c>
      <c r="N402" s="5">
        <f t="shared" si="110"/>
        <v>0.18308333333333338</v>
      </c>
      <c r="O402" s="3">
        <f t="shared" si="111"/>
        <v>-106.56958</v>
      </c>
      <c r="P402" s="9">
        <f t="shared" si="112"/>
        <v>2.8299110446785449</v>
      </c>
      <c r="Q402" s="9">
        <f t="shared" si="113"/>
        <v>6.6263963851612058</v>
      </c>
      <c r="R402" s="9">
        <f t="shared" si="114"/>
        <v>-0.55451015775407597</v>
      </c>
      <c r="S402" s="8">
        <f t="shared" si="115"/>
        <v>-79.841944420927121</v>
      </c>
      <c r="T402" s="8">
        <f t="shared" si="116"/>
        <v>-0.42654627519544303</v>
      </c>
      <c r="U402" s="8">
        <f t="shared" si="117"/>
        <v>-23.525667639625588</v>
      </c>
      <c r="V402" s="8">
        <f t="shared" si="118"/>
        <v>103.3702522405531</v>
      </c>
      <c r="W402" s="8">
        <f t="shared" si="102"/>
        <v>1.2944655391939344</v>
      </c>
      <c r="X402" s="3">
        <f t="shared" si="103"/>
        <v>562.32838956366516</v>
      </c>
      <c r="Y402" s="9">
        <f t="shared" si="104"/>
        <v>1.0069498089385727</v>
      </c>
      <c r="Z402" s="18">
        <v>566.23646443186794</v>
      </c>
      <c r="AA402" s="20">
        <v>79.855545868700304</v>
      </c>
    </row>
    <row r="403" spans="1:27" x14ac:dyDescent="0.45">
      <c r="A403">
        <v>402</v>
      </c>
      <c r="B403">
        <v>63.4</v>
      </c>
      <c r="C403" s="13">
        <f t="shared" si="105"/>
        <v>43.4</v>
      </c>
      <c r="D403">
        <v>109</v>
      </c>
      <c r="E403" s="15">
        <f t="shared" si="106"/>
        <v>19</v>
      </c>
      <c r="F403" s="4">
        <v>1.8312999999999999E-2</v>
      </c>
      <c r="G403" s="15">
        <v>32.799999999999997</v>
      </c>
      <c r="H403" s="15">
        <v>2</v>
      </c>
      <c r="I403" s="11">
        <v>0.108463294804096</v>
      </c>
      <c r="J403" s="6">
        <v>71000</v>
      </c>
      <c r="K403" s="7">
        <f t="shared" si="107"/>
        <v>2.3E-5</v>
      </c>
      <c r="L403" s="8">
        <f t="shared" si="108"/>
        <v>2</v>
      </c>
      <c r="M403" s="5">
        <f t="shared" si="109"/>
        <v>0.66666666666666663</v>
      </c>
      <c r="N403" s="5">
        <f t="shared" si="110"/>
        <v>0.66666666666666663</v>
      </c>
      <c r="O403" s="3">
        <f t="shared" si="111"/>
        <v>-141.74439999999998</v>
      </c>
      <c r="P403" s="9">
        <f t="shared" si="112"/>
        <v>1.8617603771925115</v>
      </c>
      <c r="Q403" s="9">
        <f t="shared" si="113"/>
        <v>9.9405301967220261</v>
      </c>
      <c r="R403" s="9">
        <f t="shared" si="114"/>
        <v>-0.60612989004402595</v>
      </c>
      <c r="S403" s="8">
        <f t="shared" si="115"/>
        <v>-69.992035490024833</v>
      </c>
      <c r="T403" s="8">
        <f t="shared" si="116"/>
        <v>-0.30306494502201298</v>
      </c>
      <c r="U403" s="8">
        <f t="shared" si="117"/>
        <v>-14.910795295083034</v>
      </c>
      <c r="V403" s="8">
        <f t="shared" si="118"/>
        <v>84.904453478055927</v>
      </c>
      <c r="W403" s="8">
        <f t="shared" si="102"/>
        <v>1.1608473061836624</v>
      </c>
      <c r="X403" s="3">
        <f t="shared" si="103"/>
        <v>778.98289634848004</v>
      </c>
      <c r="Y403" s="9">
        <f t="shared" si="104"/>
        <v>1.0061830956195557</v>
      </c>
      <c r="Z403" s="18">
        <v>783.79942208260104</v>
      </c>
      <c r="AA403" s="20">
        <v>73.140070210597401</v>
      </c>
    </row>
    <row r="404" spans="1:27" x14ac:dyDescent="0.45">
      <c r="A404">
        <v>403</v>
      </c>
      <c r="B404">
        <v>46</v>
      </c>
      <c r="C404" s="13">
        <f t="shared" si="105"/>
        <v>26</v>
      </c>
      <c r="D404">
        <v>110.8</v>
      </c>
      <c r="E404" s="15">
        <f t="shared" si="106"/>
        <v>20.799999999999997</v>
      </c>
      <c r="F404" s="4">
        <v>1.0008E-2</v>
      </c>
      <c r="G404" s="15">
        <v>29.7</v>
      </c>
      <c r="H404" s="15">
        <v>1.3</v>
      </c>
      <c r="I404" s="11">
        <v>5.6988198310136698E-2</v>
      </c>
      <c r="J404" s="6">
        <v>71000</v>
      </c>
      <c r="K404" s="7">
        <f t="shared" si="107"/>
        <v>2.3E-5</v>
      </c>
      <c r="L404" s="8">
        <f t="shared" si="108"/>
        <v>1.3</v>
      </c>
      <c r="M404" s="5">
        <f t="shared" si="109"/>
        <v>0.28166666666666668</v>
      </c>
      <c r="N404" s="5">
        <f t="shared" si="110"/>
        <v>0.18308333333333338</v>
      </c>
      <c r="O404" s="3">
        <f t="shared" si="111"/>
        <v>-55.195399999999999</v>
      </c>
      <c r="P404" s="9">
        <f t="shared" si="112"/>
        <v>0.30732037389227446</v>
      </c>
      <c r="Q404" s="9">
        <f t="shared" si="113"/>
        <v>1.6206043262164251</v>
      </c>
      <c r="R404" s="9">
        <f t="shared" si="114"/>
        <v>-0.10913160445901851</v>
      </c>
      <c r="S404" s="8">
        <f t="shared" si="115"/>
        <v>-42.237006941235293</v>
      </c>
      <c r="T404" s="8">
        <f t="shared" si="116"/>
        <v>-8.3947388045398849E-2</v>
      </c>
      <c r="U404" s="8">
        <f t="shared" si="117"/>
        <v>-5.7536248268038745</v>
      </c>
      <c r="V404" s="8">
        <f t="shared" si="118"/>
        <v>47.990852034397228</v>
      </c>
      <c r="W404" s="8">
        <f t="shared" si="102"/>
        <v>1.2536248178727187</v>
      </c>
      <c r="X404" s="3">
        <f t="shared" si="103"/>
        <v>608.34760325469654</v>
      </c>
      <c r="Y404" s="9">
        <f t="shared" si="104"/>
        <v>1.0083946499250995</v>
      </c>
      <c r="Z404" s="18">
        <v>613.45446841679302</v>
      </c>
      <c r="AA404" s="20">
        <v>38.2816703611796</v>
      </c>
    </row>
    <row r="405" spans="1:27" x14ac:dyDescent="0.45">
      <c r="A405">
        <v>404</v>
      </c>
      <c r="B405">
        <v>47.7</v>
      </c>
      <c r="C405" s="13">
        <f t="shared" si="105"/>
        <v>27.700000000000003</v>
      </c>
      <c r="D405">
        <v>128.30000000000001</v>
      </c>
      <c r="E405" s="15">
        <f t="shared" si="106"/>
        <v>38.300000000000011</v>
      </c>
      <c r="F405" s="4">
        <v>7.3709999999999999E-3</v>
      </c>
      <c r="G405" s="15">
        <v>22.1</v>
      </c>
      <c r="H405" s="15">
        <v>1.1000000000000001</v>
      </c>
      <c r="I405" s="11">
        <v>3.3281810581684099E-2</v>
      </c>
      <c r="J405" s="6">
        <v>71000</v>
      </c>
      <c r="K405" s="7">
        <f t="shared" si="107"/>
        <v>2.3E-5</v>
      </c>
      <c r="L405" s="8">
        <f t="shared" si="108"/>
        <v>1.1000000000000001</v>
      </c>
      <c r="M405" s="5">
        <f t="shared" si="109"/>
        <v>0.20166666666666669</v>
      </c>
      <c r="N405" s="5">
        <f t="shared" si="110"/>
        <v>0.11091666666666671</v>
      </c>
      <c r="O405" s="3">
        <f t="shared" si="111"/>
        <v>-49.757510000000003</v>
      </c>
      <c r="P405" s="9">
        <f t="shared" si="112"/>
        <v>8.3511151058681857E-2</v>
      </c>
      <c r="Q405" s="9">
        <f t="shared" si="113"/>
        <v>0.57193098683708532</v>
      </c>
      <c r="R405" s="9">
        <f t="shared" si="114"/>
        <v>-5.1758460347247542E-2</v>
      </c>
      <c r="S405" s="8">
        <f t="shared" si="115"/>
        <v>-45.174520383611934</v>
      </c>
      <c r="T405" s="8">
        <f t="shared" si="116"/>
        <v>-4.7053145770225034E-2</v>
      </c>
      <c r="U405" s="8">
        <f t="shared" si="117"/>
        <v>-2.8360214223326543</v>
      </c>
      <c r="V405" s="8">
        <f t="shared" si="118"/>
        <v>48.010610978157047</v>
      </c>
      <c r="W405" s="8">
        <f t="shared" si="102"/>
        <v>1.2710758992034539</v>
      </c>
      <c r="X405" s="3">
        <f t="shared" si="103"/>
        <v>522.68007829954604</v>
      </c>
      <c r="Y405" s="9">
        <f t="shared" si="104"/>
        <v>1.0191619890370684</v>
      </c>
      <c r="Z405" s="18">
        <v>532.69566822981596</v>
      </c>
      <c r="AA405" s="20">
        <v>37.771631897232801</v>
      </c>
    </row>
    <row r="406" spans="1:27" x14ac:dyDescent="0.45">
      <c r="A406">
        <v>405</v>
      </c>
      <c r="B406">
        <v>77.5</v>
      </c>
      <c r="C406" s="13">
        <f t="shared" si="105"/>
        <v>57.5</v>
      </c>
      <c r="D406">
        <v>105.5</v>
      </c>
      <c r="E406" s="15">
        <f t="shared" si="106"/>
        <v>15.5</v>
      </c>
      <c r="F406" s="4">
        <v>2.2440999999999999E-2</v>
      </c>
      <c r="G406" s="15">
        <v>29.3</v>
      </c>
      <c r="H406" s="15">
        <v>1.2</v>
      </c>
      <c r="I406" s="11">
        <v>0.15692976117134</v>
      </c>
      <c r="J406" s="6">
        <v>71000</v>
      </c>
      <c r="K406" s="7">
        <f t="shared" si="107"/>
        <v>2.3E-5</v>
      </c>
      <c r="L406" s="8">
        <f t="shared" si="108"/>
        <v>1.2</v>
      </c>
      <c r="M406" s="5">
        <f t="shared" si="109"/>
        <v>0.24</v>
      </c>
      <c r="N406" s="5">
        <f t="shared" si="110"/>
        <v>0.14399999999999999</v>
      </c>
      <c r="O406" s="3">
        <f t="shared" si="111"/>
        <v>-112.67700000000001</v>
      </c>
      <c r="P406" s="9">
        <f t="shared" si="112"/>
        <v>0.99583506195899507</v>
      </c>
      <c r="Q406" s="9">
        <f t="shared" si="113"/>
        <v>3.8987363013157852</v>
      </c>
      <c r="R406" s="9">
        <f t="shared" si="114"/>
        <v>-0.26612534479971212</v>
      </c>
      <c r="S406" s="8">
        <f t="shared" si="115"/>
        <v>-93.097819173269514</v>
      </c>
      <c r="T406" s="8">
        <f t="shared" si="116"/>
        <v>-0.22177112066642676</v>
      </c>
      <c r="U406" s="8">
        <f t="shared" si="117"/>
        <v>-16.244734588815753</v>
      </c>
      <c r="V406" s="8">
        <f t="shared" si="118"/>
        <v>109.34322846205151</v>
      </c>
      <c r="W406" s="8">
        <f t="shared" si="102"/>
        <v>1.2976585764330997</v>
      </c>
      <c r="X406" s="3">
        <f t="shared" si="103"/>
        <v>585.9034878817414</v>
      </c>
      <c r="Y406" s="9">
        <f t="shared" si="104"/>
        <v>1.0074064118265711</v>
      </c>
      <c r="Z406" s="18">
        <v>590.24293040361795</v>
      </c>
      <c r="AA406" s="20">
        <v>84.261939502303804</v>
      </c>
    </row>
    <row r="407" spans="1:27" x14ac:dyDescent="0.45">
      <c r="A407">
        <v>406</v>
      </c>
      <c r="B407">
        <v>88.7</v>
      </c>
      <c r="C407" s="13">
        <f t="shared" si="105"/>
        <v>68.7</v>
      </c>
      <c r="D407">
        <v>111.1</v>
      </c>
      <c r="E407" s="15">
        <f t="shared" si="106"/>
        <v>21.099999999999994</v>
      </c>
      <c r="F407" s="4">
        <v>2.4719000000000001E-2</v>
      </c>
      <c r="G407" s="15">
        <v>27.4</v>
      </c>
      <c r="H407" s="15">
        <v>1.6</v>
      </c>
      <c r="I407" s="11">
        <v>0.140441834926605</v>
      </c>
      <c r="J407" s="6">
        <v>71000</v>
      </c>
      <c r="K407" s="7">
        <f t="shared" si="107"/>
        <v>2.3E-5</v>
      </c>
      <c r="L407" s="8">
        <f t="shared" si="108"/>
        <v>1.6</v>
      </c>
      <c r="M407" s="5">
        <f t="shared" si="109"/>
        <v>0.42666666666666675</v>
      </c>
      <c r="N407" s="5">
        <f t="shared" si="110"/>
        <v>0.34133333333333343</v>
      </c>
      <c r="O407" s="3">
        <f t="shared" si="111"/>
        <v>-179.49936</v>
      </c>
      <c r="P407" s="9">
        <f t="shared" si="112"/>
        <v>1.6714259658628954</v>
      </c>
      <c r="Q407" s="9">
        <f t="shared" si="113"/>
        <v>8.2433997742587373</v>
      </c>
      <c r="R407" s="9">
        <f t="shared" si="114"/>
        <v>-0.60170801271961594</v>
      </c>
      <c r="S407" s="8">
        <f t="shared" si="115"/>
        <v>-111.21249827309317</v>
      </c>
      <c r="T407" s="8">
        <f t="shared" si="116"/>
        <v>-0.37606750794975996</v>
      </c>
      <c r="U407" s="8">
        <f t="shared" si="117"/>
        <v>-19.320468220918912</v>
      </c>
      <c r="V407" s="8">
        <f t="shared" si="118"/>
        <v>130.53459166840983</v>
      </c>
      <c r="W407" s="8">
        <f t="shared" si="102"/>
        <v>1.2068775930051905</v>
      </c>
      <c r="X407" s="3">
        <f t="shared" si="103"/>
        <v>643.61980304838153</v>
      </c>
      <c r="Y407" s="9">
        <f t="shared" si="104"/>
        <v>1.0080146433836992</v>
      </c>
      <c r="Z407" s="18">
        <v>648.77818624450094</v>
      </c>
      <c r="AA407" s="20">
        <v>108.15893212779901</v>
      </c>
    </row>
    <row r="408" spans="1:27" x14ac:dyDescent="0.45">
      <c r="A408">
        <v>407</v>
      </c>
      <c r="B408">
        <v>76.400000000000006</v>
      </c>
      <c r="C408" s="13">
        <f t="shared" si="105"/>
        <v>56.400000000000006</v>
      </c>
      <c r="D408">
        <v>117.1</v>
      </c>
      <c r="E408" s="15">
        <f t="shared" si="106"/>
        <v>27.099999999999994</v>
      </c>
      <c r="F408" s="4">
        <v>1.9026000000000001E-2</v>
      </c>
      <c r="G408" s="15">
        <v>26.5</v>
      </c>
      <c r="H408" s="15">
        <v>1.6</v>
      </c>
      <c r="I408" s="11">
        <v>9.4544142484664903E-2</v>
      </c>
      <c r="J408" s="6">
        <v>71000</v>
      </c>
      <c r="K408" s="7">
        <f t="shared" si="107"/>
        <v>2.3E-5</v>
      </c>
      <c r="L408" s="8">
        <f t="shared" si="108"/>
        <v>1.6</v>
      </c>
      <c r="M408" s="5">
        <f t="shared" si="109"/>
        <v>0.42666666666666675</v>
      </c>
      <c r="N408" s="5">
        <f t="shared" si="110"/>
        <v>0.34133333333333343</v>
      </c>
      <c r="O408" s="3">
        <f t="shared" si="111"/>
        <v>-147.36192000000003</v>
      </c>
      <c r="P408" s="9">
        <f t="shared" si="112"/>
        <v>0.85973436624125898</v>
      </c>
      <c r="Q408" s="9">
        <f t="shared" si="113"/>
        <v>5.189330860521622</v>
      </c>
      <c r="R408" s="9">
        <f t="shared" si="114"/>
        <v>-0.39164761211483951</v>
      </c>
      <c r="S408" s="8">
        <f t="shared" si="115"/>
        <v>-91.622858411629878</v>
      </c>
      <c r="T408" s="8">
        <f t="shared" si="116"/>
        <v>-0.24477975757177467</v>
      </c>
      <c r="U408" s="8">
        <f t="shared" si="117"/>
        <v>-12.162494204347558</v>
      </c>
      <c r="V408" s="8">
        <f t="shared" si="118"/>
        <v>103.78621858903968</v>
      </c>
      <c r="W408" s="8">
        <f t="shared" si="102"/>
        <v>1.1859178517145308</v>
      </c>
      <c r="X408" s="3">
        <f t="shared" si="103"/>
        <v>635.96787669257037</v>
      </c>
      <c r="Y408" s="9">
        <f t="shared" si="104"/>
        <v>1.0100531418105638</v>
      </c>
      <c r="Z408" s="18">
        <v>642.36135194392398</v>
      </c>
      <c r="AA408" s="20">
        <v>87.515520943538903</v>
      </c>
    </row>
    <row r="409" spans="1:27" x14ac:dyDescent="0.45">
      <c r="A409">
        <v>408</v>
      </c>
      <c r="B409">
        <v>73.8</v>
      </c>
      <c r="C409" s="13">
        <f t="shared" si="105"/>
        <v>53.8</v>
      </c>
      <c r="D409">
        <v>127.3</v>
      </c>
      <c r="E409" s="15">
        <f t="shared" si="106"/>
        <v>37.299999999999997</v>
      </c>
      <c r="F409" s="4">
        <v>1.7389000000000002E-2</v>
      </c>
      <c r="G409" s="15">
        <v>28.1</v>
      </c>
      <c r="H409" s="15">
        <v>1.4</v>
      </c>
      <c r="I409" s="11">
        <v>7.6215058565139701E-2</v>
      </c>
      <c r="J409" s="6">
        <v>71000</v>
      </c>
      <c r="K409" s="7">
        <f t="shared" si="107"/>
        <v>2.3E-5</v>
      </c>
      <c r="L409" s="8">
        <f t="shared" si="108"/>
        <v>1.4</v>
      </c>
      <c r="M409" s="5">
        <f t="shared" si="109"/>
        <v>0.32666666666666661</v>
      </c>
      <c r="N409" s="5">
        <f t="shared" si="110"/>
        <v>0.2286666666666666</v>
      </c>
      <c r="O409" s="3">
        <f t="shared" si="111"/>
        <v>-122.99755999999999</v>
      </c>
      <c r="P409" s="9">
        <f t="shared" si="112"/>
        <v>0.24452706655219281</v>
      </c>
      <c r="Q409" s="9">
        <f t="shared" si="113"/>
        <v>2.0819369506369068</v>
      </c>
      <c r="R409" s="9">
        <f t="shared" si="114"/>
        <v>-0.14818056588163037</v>
      </c>
      <c r="S409" s="8">
        <f t="shared" si="115"/>
        <v>-87.716460859433212</v>
      </c>
      <c r="T409" s="8">
        <f t="shared" si="116"/>
        <v>-0.10584326134402169</v>
      </c>
      <c r="U409" s="8">
        <f t="shared" si="117"/>
        <v>-6.3732763795007363</v>
      </c>
      <c r="V409" s="8">
        <f t="shared" si="118"/>
        <v>94.089915836286892</v>
      </c>
      <c r="W409" s="8">
        <f t="shared" si="102"/>
        <v>1.2259688639114519</v>
      </c>
      <c r="X409" s="3">
        <f t="shared" si="103"/>
        <v>617.15949726085773</v>
      </c>
      <c r="Y409" s="9">
        <f t="shared" si="104"/>
        <v>1.0155621679661777</v>
      </c>
      <c r="Z409" s="18">
        <v>626.76383701915302</v>
      </c>
      <c r="AA409" s="20">
        <v>76.747394331119594</v>
      </c>
    </row>
    <row r="410" spans="1:27" x14ac:dyDescent="0.45">
      <c r="A410">
        <v>409</v>
      </c>
      <c r="B410">
        <v>53.2</v>
      </c>
      <c r="C410" s="13">
        <f t="shared" si="105"/>
        <v>33.200000000000003</v>
      </c>
      <c r="D410">
        <v>118.2</v>
      </c>
      <c r="E410" s="15">
        <f t="shared" si="106"/>
        <v>28.200000000000003</v>
      </c>
      <c r="F410" s="4">
        <v>1.3344999999999999E-2</v>
      </c>
      <c r="G410" s="15">
        <v>33.200000000000003</v>
      </c>
      <c r="H410" s="15">
        <v>1.9</v>
      </c>
      <c r="I410" s="11">
        <v>6.3053898513317094E-2</v>
      </c>
      <c r="J410" s="6">
        <v>71000</v>
      </c>
      <c r="K410" s="7">
        <f t="shared" si="107"/>
        <v>2.3E-5</v>
      </c>
      <c r="L410" s="8">
        <f t="shared" si="108"/>
        <v>1.9</v>
      </c>
      <c r="M410" s="5">
        <f t="shared" si="109"/>
        <v>0.60166666666666668</v>
      </c>
      <c r="N410" s="5">
        <f t="shared" si="110"/>
        <v>0.57158333333333322</v>
      </c>
      <c r="O410" s="3">
        <f t="shared" si="111"/>
        <v>-103.00964</v>
      </c>
      <c r="P410" s="9">
        <f t="shared" si="112"/>
        <v>0.53015733903109485</v>
      </c>
      <c r="Q410" s="9">
        <f t="shared" si="113"/>
        <v>4.1587358505974334</v>
      </c>
      <c r="R410" s="9">
        <f t="shared" si="114"/>
        <v>-0.25052625606008627</v>
      </c>
      <c r="S410" s="8">
        <f t="shared" si="115"/>
        <v>-53.969689740512798</v>
      </c>
      <c r="T410" s="8">
        <f t="shared" si="116"/>
        <v>-0.13185592424215067</v>
      </c>
      <c r="U410" s="8">
        <f t="shared" si="117"/>
        <v>-6.9120263444832659</v>
      </c>
      <c r="V410" s="8">
        <f t="shared" si="118"/>
        <v>60.882144438319038</v>
      </c>
      <c r="W410" s="8">
        <f t="shared" si="102"/>
        <v>1.1534510251852861</v>
      </c>
      <c r="X410" s="3">
        <f t="shared" si="103"/>
        <v>764.35077123841631</v>
      </c>
      <c r="Y410" s="9">
        <f t="shared" si="104"/>
        <v>1.008721153184841</v>
      </c>
      <c r="Z410" s="18">
        <v>771.01679140133797</v>
      </c>
      <c r="AA410" s="20">
        <v>52.782600308963403</v>
      </c>
    </row>
    <row r="411" spans="1:27" x14ac:dyDescent="0.45">
      <c r="A411">
        <v>410</v>
      </c>
      <c r="B411">
        <v>66.8</v>
      </c>
      <c r="C411" s="13">
        <f t="shared" si="105"/>
        <v>46.8</v>
      </c>
      <c r="D411">
        <v>102.6</v>
      </c>
      <c r="E411" s="15">
        <f t="shared" si="106"/>
        <v>12.599999999999994</v>
      </c>
      <c r="F411" s="4">
        <v>1.9914999999999999E-2</v>
      </c>
      <c r="G411" s="15">
        <v>32.1</v>
      </c>
      <c r="H411" s="15">
        <v>1.2</v>
      </c>
      <c r="I411" s="11">
        <v>0.16166098415851499</v>
      </c>
      <c r="J411" s="6">
        <v>71000</v>
      </c>
      <c r="K411" s="7">
        <f t="shared" si="107"/>
        <v>2.3E-5</v>
      </c>
      <c r="L411" s="8">
        <f t="shared" si="108"/>
        <v>1.2</v>
      </c>
      <c r="M411" s="5">
        <f t="shared" si="109"/>
        <v>0.24</v>
      </c>
      <c r="N411" s="5">
        <f t="shared" si="110"/>
        <v>0.14399999999999999</v>
      </c>
      <c r="O411" s="3">
        <f t="shared" si="111"/>
        <v>-91.709279999999993</v>
      </c>
      <c r="P411" s="9">
        <f t="shared" si="112"/>
        <v>1.0468127127586764</v>
      </c>
      <c r="Q411" s="9">
        <f t="shared" si="113"/>
        <v>3.6650996486553824</v>
      </c>
      <c r="R411" s="9">
        <f t="shared" si="114"/>
        <v>-0.22835511829628541</v>
      </c>
      <c r="S411" s="8">
        <f t="shared" si="115"/>
        <v>-75.57306493917352</v>
      </c>
      <c r="T411" s="8">
        <f t="shared" si="116"/>
        <v>-0.19029593191357119</v>
      </c>
      <c r="U411" s="8">
        <f t="shared" si="117"/>
        <v>-15.271248536064082</v>
      </c>
      <c r="V411" s="8">
        <f t="shared" si="118"/>
        <v>90.844911406266135</v>
      </c>
      <c r="W411" s="8">
        <f t="shared" si="102"/>
        <v>1.3069194573966538</v>
      </c>
      <c r="X411" s="3">
        <f t="shared" si="103"/>
        <v>605.87535676976495</v>
      </c>
      <c r="Y411" s="9">
        <f t="shared" si="104"/>
        <v>1.0066447506464831</v>
      </c>
      <c r="Z411" s="18">
        <v>609.90124743834895</v>
      </c>
      <c r="AA411" s="20">
        <v>69.510719189403304</v>
      </c>
    </row>
    <row r="412" spans="1:27" x14ac:dyDescent="0.45">
      <c r="A412">
        <v>411</v>
      </c>
      <c r="B412">
        <v>77</v>
      </c>
      <c r="C412" s="13">
        <f t="shared" si="105"/>
        <v>57</v>
      </c>
      <c r="D412">
        <v>107.8</v>
      </c>
      <c r="E412" s="15">
        <f t="shared" si="106"/>
        <v>17.799999999999997</v>
      </c>
      <c r="F412" s="4">
        <v>2.1037E-2</v>
      </c>
      <c r="G412" s="15">
        <v>27.7</v>
      </c>
      <c r="H412" s="15">
        <v>1.9</v>
      </c>
      <c r="I412" s="11">
        <v>0.13200893998145999</v>
      </c>
      <c r="J412" s="6">
        <v>71000</v>
      </c>
      <c r="K412" s="7">
        <f t="shared" si="107"/>
        <v>2.3E-5</v>
      </c>
      <c r="L412" s="8">
        <f t="shared" si="108"/>
        <v>1.9</v>
      </c>
      <c r="M412" s="5">
        <f t="shared" si="109"/>
        <v>0.60166666666666668</v>
      </c>
      <c r="N412" s="5">
        <f t="shared" si="110"/>
        <v>0.57158333333333322</v>
      </c>
      <c r="O412" s="3">
        <f t="shared" si="111"/>
        <v>-176.85390000000001</v>
      </c>
      <c r="P412" s="9">
        <f t="shared" si="112"/>
        <v>3.1747928706040769</v>
      </c>
      <c r="Q412" s="9">
        <f t="shared" si="113"/>
        <v>13.441691955619989</v>
      </c>
      <c r="R412" s="9">
        <f t="shared" si="114"/>
        <v>-0.97051927477400668</v>
      </c>
      <c r="S412" s="8">
        <f t="shared" si="115"/>
        <v>-91.490045469489303</v>
      </c>
      <c r="T412" s="8">
        <f t="shared" si="116"/>
        <v>-0.51079961830210885</v>
      </c>
      <c r="U412" s="8">
        <f t="shared" si="117"/>
        <v>-22.340762253108032</v>
      </c>
      <c r="V412" s="8">
        <f t="shared" si="118"/>
        <v>113.83424588202401</v>
      </c>
      <c r="W412" s="8">
        <f t="shared" si="102"/>
        <v>1.1664532991583592</v>
      </c>
      <c r="X412" s="3">
        <f t="shared" si="103"/>
        <v>699.72632512534437</v>
      </c>
      <c r="Y412" s="9">
        <f t="shared" si="104"/>
        <v>1.0066315747252876</v>
      </c>
      <c r="Z412" s="18">
        <v>704.36661253766397</v>
      </c>
      <c r="AA412" s="20">
        <v>97.590058654006796</v>
      </c>
    </row>
    <row r="413" spans="1:27" x14ac:dyDescent="0.45">
      <c r="A413">
        <v>412</v>
      </c>
      <c r="B413">
        <v>65.7</v>
      </c>
      <c r="C413" s="13">
        <f t="shared" si="105"/>
        <v>45.7</v>
      </c>
      <c r="D413">
        <v>100.6</v>
      </c>
      <c r="E413" s="15">
        <f t="shared" si="106"/>
        <v>10.599999999999994</v>
      </c>
      <c r="F413" s="4">
        <v>1.5671999999999998E-2</v>
      </c>
      <c r="G413" s="15">
        <v>24.5</v>
      </c>
      <c r="H413" s="15">
        <v>1.1000000000000001</v>
      </c>
      <c r="I413" s="11">
        <v>0.14741985499858801</v>
      </c>
      <c r="J413" s="6">
        <v>71000</v>
      </c>
      <c r="K413" s="7">
        <f t="shared" si="107"/>
        <v>2.3E-5</v>
      </c>
      <c r="L413" s="8">
        <f t="shared" si="108"/>
        <v>1.1000000000000001</v>
      </c>
      <c r="M413" s="5">
        <f t="shared" si="109"/>
        <v>0.20166666666666669</v>
      </c>
      <c r="N413" s="5">
        <f t="shared" si="110"/>
        <v>0.11091666666666671</v>
      </c>
      <c r="O413" s="3">
        <f t="shared" si="111"/>
        <v>-82.090910000000008</v>
      </c>
      <c r="P413" s="9">
        <f t="shared" si="112"/>
        <v>1.731123720041948</v>
      </c>
      <c r="Q413" s="9">
        <f t="shared" si="113"/>
        <v>3.9009211931480485</v>
      </c>
      <c r="R413" s="9">
        <f t="shared" si="114"/>
        <v>-0.31844254637943264</v>
      </c>
      <c r="S413" s="8">
        <f t="shared" si="115"/>
        <v>-73.081206638017733</v>
      </c>
      <c r="T413" s="8">
        <f t="shared" si="116"/>
        <v>-0.28949322398130239</v>
      </c>
      <c r="U413" s="8">
        <f t="shared" si="117"/>
        <v>-19.343410875114301</v>
      </c>
      <c r="V413" s="8">
        <f t="shared" si="118"/>
        <v>92.425977633071028</v>
      </c>
      <c r="W413" s="8">
        <f t="shared" si="102"/>
        <v>1.3387240523198645</v>
      </c>
      <c r="X413" s="3">
        <f t="shared" si="103"/>
        <v>535.12916399478445</v>
      </c>
      <c r="Y413" s="9">
        <f t="shared" si="104"/>
        <v>1.0071950688794398</v>
      </c>
      <c r="Z413" s="18">
        <v>538.979455189124</v>
      </c>
      <c r="AA413" s="20">
        <v>69.040350379084302</v>
      </c>
    </row>
    <row r="414" spans="1:27" x14ac:dyDescent="0.45">
      <c r="A414">
        <v>413</v>
      </c>
      <c r="B414">
        <v>76.599999999999994</v>
      </c>
      <c r="C414" s="13">
        <f t="shared" si="105"/>
        <v>56.599999999999994</v>
      </c>
      <c r="D414">
        <v>103.7</v>
      </c>
      <c r="E414" s="15">
        <f t="shared" si="106"/>
        <v>13.700000000000003</v>
      </c>
      <c r="F414" s="4">
        <v>2.155E-2</v>
      </c>
      <c r="G414" s="15">
        <v>28.2</v>
      </c>
      <c r="H414" s="15">
        <v>1.4</v>
      </c>
      <c r="I414" s="11">
        <v>0.1642726957798</v>
      </c>
      <c r="J414" s="6">
        <v>71000</v>
      </c>
      <c r="K414" s="7">
        <f t="shared" si="107"/>
        <v>2.3E-5</v>
      </c>
      <c r="L414" s="8">
        <f t="shared" si="108"/>
        <v>1.4</v>
      </c>
      <c r="M414" s="5">
        <f t="shared" si="109"/>
        <v>0.32666666666666661</v>
      </c>
      <c r="N414" s="5">
        <f t="shared" si="110"/>
        <v>0.2286666666666666</v>
      </c>
      <c r="O414" s="3">
        <f t="shared" si="111"/>
        <v>-129.39891999999998</v>
      </c>
      <c r="P414" s="9">
        <f t="shared" si="112"/>
        <v>2.0992499414184445</v>
      </c>
      <c r="Q414" s="9">
        <f t="shared" si="113"/>
        <v>7.0102727459800338</v>
      </c>
      <c r="R414" s="9">
        <f t="shared" si="114"/>
        <v>-0.49718246425390311</v>
      </c>
      <c r="S414" s="8">
        <f t="shared" si="115"/>
        <v>-90.970996833399838</v>
      </c>
      <c r="T414" s="8">
        <f t="shared" si="116"/>
        <v>-0.35513033160993079</v>
      </c>
      <c r="U414" s="8">
        <f t="shared" si="117"/>
        <v>-21.460018610142964</v>
      </c>
      <c r="V414" s="8">
        <f t="shared" si="118"/>
        <v>112.4326980300813</v>
      </c>
      <c r="W414" s="8">
        <f t="shared" si="102"/>
        <v>1.2729649656263244</v>
      </c>
      <c r="X414" s="3">
        <f t="shared" si="103"/>
        <v>614.17197181511585</v>
      </c>
      <c r="Y414" s="9">
        <f t="shared" si="104"/>
        <v>1.0067349967992716</v>
      </c>
      <c r="Z414" s="18">
        <v>618.30841807949298</v>
      </c>
      <c r="AA414" s="20">
        <v>88.323481844421494</v>
      </c>
    </row>
    <row r="415" spans="1:27" x14ac:dyDescent="0.45">
      <c r="A415">
        <v>414</v>
      </c>
      <c r="B415">
        <v>45.8</v>
      </c>
      <c r="C415" s="13">
        <f t="shared" si="105"/>
        <v>25.799999999999997</v>
      </c>
      <c r="D415">
        <v>116.8</v>
      </c>
      <c r="E415" s="15">
        <f t="shared" si="106"/>
        <v>26.799999999999997</v>
      </c>
      <c r="F415" s="4">
        <v>7.1199999999999996E-3</v>
      </c>
      <c r="G415" s="15">
        <v>20.399999999999999</v>
      </c>
      <c r="H415" s="15">
        <v>2</v>
      </c>
      <c r="I415" s="11">
        <v>3.6765769124030998E-2</v>
      </c>
      <c r="J415" s="6">
        <v>71000</v>
      </c>
      <c r="K415" s="7">
        <f t="shared" si="107"/>
        <v>2.3E-5</v>
      </c>
      <c r="L415" s="8">
        <f t="shared" si="108"/>
        <v>2</v>
      </c>
      <c r="M415" s="5">
        <f t="shared" si="109"/>
        <v>0.66666666666666663</v>
      </c>
      <c r="N415" s="5">
        <f t="shared" si="110"/>
        <v>0.66666666666666663</v>
      </c>
      <c r="O415" s="3">
        <f t="shared" si="111"/>
        <v>-84.262799999999984</v>
      </c>
      <c r="P415" s="9">
        <f t="shared" si="112"/>
        <v>1.1687668964460423</v>
      </c>
      <c r="Q415" s="9">
        <f t="shared" si="113"/>
        <v>5.3751015878698656</v>
      </c>
      <c r="R415" s="9">
        <f t="shared" si="114"/>
        <v>-0.52697074390881005</v>
      </c>
      <c r="S415" s="8">
        <f t="shared" si="115"/>
        <v>-41.609787621577972</v>
      </c>
      <c r="T415" s="8">
        <f t="shared" si="116"/>
        <v>-0.26348537195440502</v>
      </c>
      <c r="U415" s="8">
        <f t="shared" si="117"/>
        <v>-8.0626523818047886</v>
      </c>
      <c r="V415" s="8">
        <f t="shared" si="118"/>
        <v>49.6745364297782</v>
      </c>
      <c r="W415" s="8">
        <f t="shared" si="102"/>
        <v>1.0833919739968116</v>
      </c>
      <c r="X415" s="3">
        <f t="shared" si="103"/>
        <v>631.68817086699801</v>
      </c>
      <c r="Y415" s="9">
        <f t="shared" si="104"/>
        <v>1.0100077863480683</v>
      </c>
      <c r="Z415" s="18">
        <v>638.00997111963704</v>
      </c>
      <c r="AA415" s="20">
        <v>45.850936338877098</v>
      </c>
    </row>
    <row r="416" spans="1:27" x14ac:dyDescent="0.45">
      <c r="A416">
        <v>415</v>
      </c>
      <c r="B416">
        <v>44</v>
      </c>
      <c r="C416" s="13">
        <f t="shared" si="105"/>
        <v>24</v>
      </c>
      <c r="D416">
        <v>119.6</v>
      </c>
      <c r="E416" s="15">
        <f t="shared" si="106"/>
        <v>29.599999999999994</v>
      </c>
      <c r="F416" s="4">
        <v>8.6829999999999997E-3</v>
      </c>
      <c r="G416" s="15">
        <v>29.6</v>
      </c>
      <c r="H416" s="15">
        <v>1.1000000000000001</v>
      </c>
      <c r="I416" s="11">
        <v>4.0738690644502598E-2</v>
      </c>
      <c r="J416" s="6">
        <v>71000</v>
      </c>
      <c r="K416" s="7">
        <f t="shared" si="107"/>
        <v>2.3E-5</v>
      </c>
      <c r="L416" s="8">
        <f t="shared" si="108"/>
        <v>1.1000000000000001</v>
      </c>
      <c r="M416" s="5">
        <f t="shared" si="109"/>
        <v>0.20166666666666669</v>
      </c>
      <c r="N416" s="5">
        <f t="shared" si="110"/>
        <v>0.11091666666666671</v>
      </c>
      <c r="O416" s="3">
        <f t="shared" si="111"/>
        <v>-43.111199999999997</v>
      </c>
      <c r="P416" s="9">
        <f t="shared" si="112"/>
        <v>8.2148007082331068E-2</v>
      </c>
      <c r="Q416" s="9">
        <f t="shared" si="113"/>
        <v>0.60052983132543436</v>
      </c>
      <c r="R416" s="9">
        <f t="shared" si="114"/>
        <v>-4.0576339954421226E-2</v>
      </c>
      <c r="S416" s="8">
        <f t="shared" si="115"/>
        <v>-39.12706611306632</v>
      </c>
      <c r="T416" s="8">
        <f t="shared" si="116"/>
        <v>-3.6887581776746566E-2</v>
      </c>
      <c r="U416" s="8">
        <f t="shared" si="117"/>
        <v>-2.9778338743409942</v>
      </c>
      <c r="V416" s="8">
        <f t="shared" si="118"/>
        <v>42.104948462510201</v>
      </c>
      <c r="W416" s="8">
        <f t="shared" si="102"/>
        <v>1.2805623739148229</v>
      </c>
      <c r="X416" s="3">
        <f t="shared" si="103"/>
        <v>570.54122711481637</v>
      </c>
      <c r="Y416" s="9">
        <f t="shared" si="104"/>
        <v>1.0123319055120144</v>
      </c>
      <c r="Z416" s="18">
        <v>577.57708761830497</v>
      </c>
      <c r="AA416" s="20">
        <v>32.880044986633997</v>
      </c>
    </row>
    <row r="417" spans="1:27" x14ac:dyDescent="0.45">
      <c r="A417">
        <v>416</v>
      </c>
      <c r="B417">
        <v>90</v>
      </c>
      <c r="C417" s="13">
        <f t="shared" si="105"/>
        <v>70</v>
      </c>
      <c r="D417">
        <v>100.3</v>
      </c>
      <c r="E417" s="15">
        <f t="shared" si="106"/>
        <v>10.299999999999997</v>
      </c>
      <c r="F417" s="4">
        <v>2.5751E-2</v>
      </c>
      <c r="G417" s="15">
        <v>26.7</v>
      </c>
      <c r="H417" s="15">
        <v>2</v>
      </c>
      <c r="I417" s="11">
        <v>0.226006925106048</v>
      </c>
      <c r="J417" s="6">
        <v>71000</v>
      </c>
      <c r="K417" s="7">
        <f t="shared" si="107"/>
        <v>2.3E-5</v>
      </c>
      <c r="L417" s="8">
        <f t="shared" si="108"/>
        <v>2</v>
      </c>
      <c r="M417" s="5">
        <f t="shared" si="109"/>
        <v>0.66666666666666663</v>
      </c>
      <c r="N417" s="5">
        <f t="shared" si="110"/>
        <v>0.66666666666666663</v>
      </c>
      <c r="O417" s="3">
        <f t="shared" si="111"/>
        <v>-228.62</v>
      </c>
      <c r="P417" s="9">
        <f t="shared" si="112"/>
        <v>13.199064868030241</v>
      </c>
      <c r="Q417" s="9">
        <f t="shared" si="113"/>
        <v>31.506294178840392</v>
      </c>
      <c r="R417" s="9">
        <f t="shared" si="114"/>
        <v>-2.3600220358681954</v>
      </c>
      <c r="S417" s="8">
        <f t="shared" si="115"/>
        <v>-107.8168187808154</v>
      </c>
      <c r="T417" s="8">
        <f t="shared" si="116"/>
        <v>-1.1800110179340977</v>
      </c>
      <c r="U417" s="8">
        <f t="shared" si="117"/>
        <v>-47.259441268260623</v>
      </c>
      <c r="V417" s="8">
        <f t="shared" si="118"/>
        <v>155.08972792811258</v>
      </c>
      <c r="W417" s="8">
        <f t="shared" si="102"/>
        <v>1.0085108967205816</v>
      </c>
      <c r="X417" s="3">
        <f t="shared" si="103"/>
        <v>704.79309378096377</v>
      </c>
      <c r="Y417" s="9">
        <f t="shared" si="104"/>
        <v>1.0054295696146442</v>
      </c>
      <c r="Z417" s="18">
        <v>708.61981694756798</v>
      </c>
      <c r="AA417" s="20">
        <v>153.78091444765201</v>
      </c>
    </row>
    <row r="418" spans="1:27" x14ac:dyDescent="0.45">
      <c r="A418">
        <v>417</v>
      </c>
      <c r="B418">
        <v>72.7</v>
      </c>
      <c r="C418" s="13">
        <f t="shared" si="105"/>
        <v>52.7</v>
      </c>
      <c r="D418">
        <v>112.3</v>
      </c>
      <c r="E418" s="15">
        <f t="shared" si="106"/>
        <v>22.299999999999997</v>
      </c>
      <c r="F418" s="4">
        <v>1.5166000000000001E-2</v>
      </c>
      <c r="G418" s="15">
        <v>20.8</v>
      </c>
      <c r="H418" s="15">
        <v>1.5</v>
      </c>
      <c r="I418" s="11">
        <v>8.6410149931907598E-2</v>
      </c>
      <c r="J418" s="6">
        <v>71000</v>
      </c>
      <c r="K418" s="7">
        <f t="shared" si="107"/>
        <v>2.3E-5</v>
      </c>
      <c r="L418" s="8">
        <f t="shared" si="108"/>
        <v>1.5</v>
      </c>
      <c r="M418" s="5">
        <f t="shared" si="109"/>
        <v>0.375</v>
      </c>
      <c r="N418" s="5">
        <f t="shared" si="110"/>
        <v>0.28125</v>
      </c>
      <c r="O418" s="3">
        <f t="shared" si="111"/>
        <v>-129.08865</v>
      </c>
      <c r="P418" s="9">
        <f t="shared" si="112"/>
        <v>1.4638270121634662</v>
      </c>
      <c r="Q418" s="9">
        <f t="shared" si="113"/>
        <v>5.7767650330038194</v>
      </c>
      <c r="R418" s="9">
        <f t="shared" si="114"/>
        <v>-0.55545817625036698</v>
      </c>
      <c r="S418" s="8">
        <f t="shared" si="115"/>
        <v>-85.156202014873827</v>
      </c>
      <c r="T418" s="8">
        <f t="shared" si="116"/>
        <v>-0.37030545083357796</v>
      </c>
      <c r="U418" s="8">
        <f t="shared" si="117"/>
        <v>-15.404706754676837</v>
      </c>
      <c r="V418" s="8">
        <f t="shared" si="118"/>
        <v>100.56295416771846</v>
      </c>
      <c r="W418" s="8">
        <f t="shared" si="102"/>
        <v>1.192570687455196</v>
      </c>
      <c r="X418" s="3">
        <f t="shared" si="103"/>
        <v>566.65504856067093</v>
      </c>
      <c r="Y418" s="9">
        <f t="shared" si="104"/>
        <v>1.009483184076188</v>
      </c>
      <c r="Z418" s="18">
        <v>572.02874269387303</v>
      </c>
      <c r="AA418" s="20">
        <v>84.324522835881396</v>
      </c>
    </row>
    <row r="419" spans="1:27" x14ac:dyDescent="0.45">
      <c r="A419">
        <v>418</v>
      </c>
      <c r="B419">
        <v>76.2</v>
      </c>
      <c r="C419" s="13">
        <f t="shared" si="105"/>
        <v>56.2</v>
      </c>
      <c r="D419">
        <v>112.6</v>
      </c>
      <c r="E419" s="15">
        <f t="shared" si="106"/>
        <v>22.599999999999994</v>
      </c>
      <c r="F419" s="4">
        <v>2.4368999999999998E-2</v>
      </c>
      <c r="G419" s="15">
        <v>34.700000000000003</v>
      </c>
      <c r="H419" s="15">
        <v>1.9</v>
      </c>
      <c r="I419" s="11">
        <v>0.12890890240669201</v>
      </c>
      <c r="J419" s="6">
        <v>71000</v>
      </c>
      <c r="K419" s="7">
        <f t="shared" si="107"/>
        <v>2.3E-5</v>
      </c>
      <c r="L419" s="8">
        <f t="shared" si="108"/>
        <v>1.9</v>
      </c>
      <c r="M419" s="5">
        <f t="shared" si="109"/>
        <v>0.60166666666666668</v>
      </c>
      <c r="N419" s="5">
        <f t="shared" si="110"/>
        <v>0.57158333333333322</v>
      </c>
      <c r="O419" s="3">
        <f t="shared" si="111"/>
        <v>-174.37174000000002</v>
      </c>
      <c r="P419" s="9">
        <f t="shared" si="112"/>
        <v>1.3219608152083842</v>
      </c>
      <c r="Q419" s="9">
        <f t="shared" si="113"/>
        <v>8.8142052617185325</v>
      </c>
      <c r="R419" s="9">
        <f t="shared" si="114"/>
        <v>-0.50802335802412302</v>
      </c>
      <c r="S419" s="8">
        <f t="shared" si="115"/>
        <v>-91.132259088829812</v>
      </c>
      <c r="T419" s="8">
        <f t="shared" si="116"/>
        <v>-0.26738071474953845</v>
      </c>
      <c r="U419" s="8">
        <f t="shared" si="117"/>
        <v>-14.649648634435239</v>
      </c>
      <c r="V419" s="8">
        <f t="shared" si="118"/>
        <v>105.78292148978124</v>
      </c>
      <c r="W419" s="8">
        <f t="shared" si="102"/>
        <v>1.1691571104115592</v>
      </c>
      <c r="X419" s="3">
        <f t="shared" si="103"/>
        <v>780.27643378871949</v>
      </c>
      <c r="Y419" s="9">
        <f t="shared" si="104"/>
        <v>1.0069589125646974</v>
      </c>
      <c r="Z419" s="18">
        <v>785.70630926774902</v>
      </c>
      <c r="AA419" s="20">
        <v>90.4779353841882</v>
      </c>
    </row>
    <row r="420" spans="1:27" x14ac:dyDescent="0.45">
      <c r="A420">
        <v>419</v>
      </c>
      <c r="B420">
        <v>64.3</v>
      </c>
      <c r="C420" s="13">
        <f t="shared" si="105"/>
        <v>44.3</v>
      </c>
      <c r="D420">
        <v>105.2</v>
      </c>
      <c r="E420" s="15">
        <f t="shared" si="106"/>
        <v>15.200000000000003</v>
      </c>
      <c r="F420" s="4">
        <v>1.8772E-2</v>
      </c>
      <c r="G420" s="15">
        <v>32.299999999999997</v>
      </c>
      <c r="H420" s="15">
        <v>1.7</v>
      </c>
      <c r="I420" s="11">
        <v>0.13042774796485901</v>
      </c>
      <c r="J420" s="6">
        <v>71000</v>
      </c>
      <c r="K420" s="7">
        <f t="shared" si="107"/>
        <v>2.3E-5</v>
      </c>
      <c r="L420" s="8">
        <f t="shared" si="108"/>
        <v>1.7</v>
      </c>
      <c r="M420" s="5">
        <f t="shared" si="109"/>
        <v>0.48166666666666663</v>
      </c>
      <c r="N420" s="5">
        <f t="shared" si="110"/>
        <v>0.4094166666666666</v>
      </c>
      <c r="O420" s="3">
        <f t="shared" si="111"/>
        <v>-122.98123</v>
      </c>
      <c r="P420" s="9">
        <f t="shared" si="112"/>
        <v>1.8848758492057387</v>
      </c>
      <c r="Q420" s="9">
        <f t="shared" si="113"/>
        <v>7.9812339195035671</v>
      </c>
      <c r="R420" s="9">
        <f t="shared" si="114"/>
        <v>-0.49419405074325512</v>
      </c>
      <c r="S420" s="8">
        <f t="shared" si="115"/>
        <v>-71.271937479696447</v>
      </c>
      <c r="T420" s="8">
        <f t="shared" si="116"/>
        <v>-0.29070238279015009</v>
      </c>
      <c r="U420" s="8">
        <f t="shared" si="117"/>
        <v>-16.570035819038559</v>
      </c>
      <c r="V420" s="8">
        <f t="shared" si="118"/>
        <v>87.843416353428296</v>
      </c>
      <c r="W420" s="8">
        <f t="shared" si="102"/>
        <v>1.2145520119652005</v>
      </c>
      <c r="X420" s="3">
        <f t="shared" si="103"/>
        <v>710.59953504095802</v>
      </c>
      <c r="Y420" s="9">
        <f t="shared" si="104"/>
        <v>1.0060563937887321</v>
      </c>
      <c r="Z420" s="18">
        <v>714.90320565125603</v>
      </c>
      <c r="AA420" s="20">
        <v>72.325775667106797</v>
      </c>
    </row>
    <row r="421" spans="1:27" x14ac:dyDescent="0.45">
      <c r="A421">
        <v>420</v>
      </c>
      <c r="B421">
        <v>62.4</v>
      </c>
      <c r="C421" s="13">
        <f t="shared" si="105"/>
        <v>42.4</v>
      </c>
      <c r="D421">
        <v>113.6</v>
      </c>
      <c r="E421" s="15">
        <f t="shared" si="106"/>
        <v>23.599999999999994</v>
      </c>
      <c r="F421" s="4">
        <v>1.7606E-2</v>
      </c>
      <c r="G421" s="15">
        <v>33.200000000000003</v>
      </c>
      <c r="H421" s="15">
        <v>1.1000000000000001</v>
      </c>
      <c r="I421" s="11">
        <v>9.1477319598197895E-2</v>
      </c>
      <c r="J421" s="6">
        <v>71000</v>
      </c>
      <c r="K421" s="7">
        <f t="shared" si="107"/>
        <v>2.3E-5</v>
      </c>
      <c r="L421" s="8">
        <f t="shared" si="108"/>
        <v>1.1000000000000001</v>
      </c>
      <c r="M421" s="5">
        <f t="shared" si="109"/>
        <v>0.20166666666666669</v>
      </c>
      <c r="N421" s="5">
        <f t="shared" si="110"/>
        <v>0.11091666666666671</v>
      </c>
      <c r="O421" s="3">
        <f t="shared" si="111"/>
        <v>-76.163119999999992</v>
      </c>
      <c r="P421" s="9">
        <f t="shared" si="112"/>
        <v>0.19324139843835483</v>
      </c>
      <c r="Q421" s="9">
        <f t="shared" si="113"/>
        <v>1.2842425147846315</v>
      </c>
      <c r="R421" s="9">
        <f t="shared" si="114"/>
        <v>-7.7364006914736813E-2</v>
      </c>
      <c r="S421" s="8">
        <f t="shared" si="115"/>
        <v>-69.078218895147799</v>
      </c>
      <c r="T421" s="8">
        <f t="shared" si="116"/>
        <v>-7.0330915377033454E-2</v>
      </c>
      <c r="U421" s="8">
        <f t="shared" si="117"/>
        <v>-6.3681447014113903</v>
      </c>
      <c r="V421" s="8">
        <f t="shared" si="118"/>
        <v>75.446461939955711</v>
      </c>
      <c r="W421" s="8">
        <f t="shared" si="102"/>
        <v>1.2828214333353782</v>
      </c>
      <c r="X421" s="3">
        <f t="shared" si="103"/>
        <v>593.52477615922442</v>
      </c>
      <c r="Y421" s="9">
        <f t="shared" si="104"/>
        <v>1.009475815870259</v>
      </c>
      <c r="Z421" s="18">
        <v>599.14890765254597</v>
      </c>
      <c r="AA421" s="20">
        <v>58.812910339198503</v>
      </c>
    </row>
    <row r="422" spans="1:27" x14ac:dyDescent="0.45">
      <c r="A422">
        <v>421</v>
      </c>
      <c r="B422">
        <v>53.4</v>
      </c>
      <c r="C422" s="13">
        <f t="shared" si="105"/>
        <v>33.4</v>
      </c>
      <c r="D422">
        <v>123.2</v>
      </c>
      <c r="E422" s="15">
        <f t="shared" si="106"/>
        <v>33.200000000000003</v>
      </c>
      <c r="F422" s="4">
        <v>1.1492E-2</v>
      </c>
      <c r="G422" s="15">
        <v>28.9</v>
      </c>
      <c r="H422" s="15">
        <v>1.3</v>
      </c>
      <c r="I422" s="11">
        <v>5.1779270172119099E-2</v>
      </c>
      <c r="J422" s="6">
        <v>71000</v>
      </c>
      <c r="K422" s="7">
        <f t="shared" si="107"/>
        <v>2.3E-5</v>
      </c>
      <c r="L422" s="8">
        <f t="shared" si="108"/>
        <v>1.3</v>
      </c>
      <c r="M422" s="5">
        <f t="shared" si="109"/>
        <v>0.28166666666666668</v>
      </c>
      <c r="N422" s="5">
        <f t="shared" si="110"/>
        <v>0.18308333333333338</v>
      </c>
      <c r="O422" s="3">
        <f t="shared" si="111"/>
        <v>-70.904859999999999</v>
      </c>
      <c r="P422" s="9">
        <f t="shared" si="112"/>
        <v>0.15199108135907038</v>
      </c>
      <c r="Q422" s="9">
        <f t="shared" si="113"/>
        <v>1.2025972972182657</v>
      </c>
      <c r="R422" s="9">
        <f t="shared" si="114"/>
        <v>-8.3224726451091052E-2</v>
      </c>
      <c r="S422" s="8">
        <f t="shared" si="115"/>
        <v>-54.444368682426692</v>
      </c>
      <c r="T422" s="8">
        <f t="shared" si="116"/>
        <v>-6.4019020346993111E-2</v>
      </c>
      <c r="U422" s="8">
        <f t="shared" si="117"/>
        <v>-4.2695762031417717</v>
      </c>
      <c r="V422" s="8">
        <f t="shared" si="118"/>
        <v>58.714049590625841</v>
      </c>
      <c r="W422" s="8">
        <f t="shared" si="102"/>
        <v>1.2422825640770954</v>
      </c>
      <c r="X422" s="3">
        <f t="shared" si="103"/>
        <v>604.06324248666112</v>
      </c>
      <c r="Y422" s="9">
        <f t="shared" si="104"/>
        <v>1.0134349192812524</v>
      </c>
      <c r="Z422" s="18">
        <v>612.17878339024105</v>
      </c>
      <c r="AA422" s="20">
        <v>47.263039254072702</v>
      </c>
    </row>
    <row r="423" spans="1:27" x14ac:dyDescent="0.45">
      <c r="A423">
        <v>422</v>
      </c>
      <c r="B423">
        <v>82.1</v>
      </c>
      <c r="C423" s="13">
        <f t="shared" si="105"/>
        <v>62.099999999999994</v>
      </c>
      <c r="D423">
        <v>111.6</v>
      </c>
      <c r="E423" s="15">
        <f t="shared" si="106"/>
        <v>21.599999999999994</v>
      </c>
      <c r="F423" s="4">
        <v>2.4323999999999998E-2</v>
      </c>
      <c r="G423" s="15">
        <v>30.5</v>
      </c>
      <c r="H423" s="15">
        <v>1.8</v>
      </c>
      <c r="I423" s="11">
        <v>0.13426932692527699</v>
      </c>
      <c r="J423" s="6">
        <v>71000</v>
      </c>
      <c r="K423" s="7">
        <f t="shared" si="107"/>
        <v>2.3E-5</v>
      </c>
      <c r="L423" s="8">
        <f t="shared" si="108"/>
        <v>1.8</v>
      </c>
      <c r="M423" s="5">
        <f t="shared" si="109"/>
        <v>0.54</v>
      </c>
      <c r="N423" s="5">
        <f t="shared" si="110"/>
        <v>0.48600000000000004</v>
      </c>
      <c r="O423" s="3">
        <f t="shared" si="111"/>
        <v>-182.53673999999998</v>
      </c>
      <c r="P423" s="9">
        <f t="shared" si="112"/>
        <v>1.7045957352160501</v>
      </c>
      <c r="Q423" s="9">
        <f t="shared" si="113"/>
        <v>9.5694290236529227</v>
      </c>
      <c r="R423" s="9">
        <f t="shared" si="114"/>
        <v>-0.62750354253461804</v>
      </c>
      <c r="S423" s="8">
        <f t="shared" si="115"/>
        <v>-100.52880387080594</v>
      </c>
      <c r="T423" s="8">
        <f t="shared" si="116"/>
        <v>-0.3486130791858989</v>
      </c>
      <c r="U423" s="8">
        <f t="shared" si="117"/>
        <v>-17.721164858616529</v>
      </c>
      <c r="V423" s="8">
        <f t="shared" si="118"/>
        <v>118.25151034023342</v>
      </c>
      <c r="W423" s="8">
        <f t="shared" si="102"/>
        <v>1.1770644780147104</v>
      </c>
      <c r="X423" s="3">
        <f t="shared" si="103"/>
        <v>712.63138983168051</v>
      </c>
      <c r="Y423" s="9">
        <f t="shared" si="104"/>
        <v>1.0073618490976319</v>
      </c>
      <c r="Z423" s="18">
        <v>717.87767458585699</v>
      </c>
      <c r="AA423" s="20">
        <v>100.463069397593</v>
      </c>
    </row>
    <row r="424" spans="1:27" x14ac:dyDescent="0.45">
      <c r="A424">
        <v>423</v>
      </c>
      <c r="B424">
        <v>40.9</v>
      </c>
      <c r="C424" s="13">
        <f t="shared" si="105"/>
        <v>20.9</v>
      </c>
      <c r="D424">
        <v>101.7</v>
      </c>
      <c r="E424" s="15">
        <f t="shared" si="106"/>
        <v>11.700000000000003</v>
      </c>
      <c r="F424" s="4">
        <v>6.7019999999999996E-3</v>
      </c>
      <c r="G424" s="15">
        <v>22.6</v>
      </c>
      <c r="H424" s="15">
        <v>2</v>
      </c>
      <c r="I424" s="11">
        <v>5.36237843334674E-2</v>
      </c>
      <c r="J424" s="6">
        <v>71000</v>
      </c>
      <c r="K424" s="7">
        <f t="shared" si="107"/>
        <v>2.3E-5</v>
      </c>
      <c r="L424" s="8">
        <f t="shared" si="108"/>
        <v>2</v>
      </c>
      <c r="M424" s="5">
        <f t="shared" si="109"/>
        <v>0.66666666666666663</v>
      </c>
      <c r="N424" s="5">
        <f t="shared" si="110"/>
        <v>0.66666666666666663</v>
      </c>
      <c r="O424" s="3">
        <f t="shared" si="111"/>
        <v>-68.259399999999999</v>
      </c>
      <c r="P424" s="9">
        <f t="shared" si="112"/>
        <v>3.9825948741046919</v>
      </c>
      <c r="Q424" s="9">
        <f t="shared" si="113"/>
        <v>9.126101966130534</v>
      </c>
      <c r="R424" s="9">
        <f t="shared" si="114"/>
        <v>-0.80761964302040112</v>
      </c>
      <c r="S424" s="8">
        <f t="shared" si="115"/>
        <v>-32.179776126905679</v>
      </c>
      <c r="T424" s="8">
        <f t="shared" si="116"/>
        <v>-0.40380982151020056</v>
      </c>
      <c r="U424" s="8">
        <f t="shared" si="117"/>
        <v>-13.689152949195801</v>
      </c>
      <c r="V424" s="8">
        <f t="shared" si="118"/>
        <v>45.874261211536385</v>
      </c>
      <c r="W424" s="8">
        <f t="shared" si="102"/>
        <v>0.9330467325962174</v>
      </c>
      <c r="X424" s="3">
        <f t="shared" si="103"/>
        <v>655.70923297503771</v>
      </c>
      <c r="Y424" s="9">
        <f t="shared" si="104"/>
        <v>1.006013126188251</v>
      </c>
      <c r="Z424" s="18">
        <v>659.65209533571795</v>
      </c>
      <c r="AA424" s="20">
        <v>49.166091696061699</v>
      </c>
    </row>
    <row r="425" spans="1:27" x14ac:dyDescent="0.45">
      <c r="A425">
        <v>424</v>
      </c>
      <c r="B425">
        <v>53.7</v>
      </c>
      <c r="C425" s="13">
        <f t="shared" si="105"/>
        <v>33.700000000000003</v>
      </c>
      <c r="D425">
        <v>116.4</v>
      </c>
      <c r="E425" s="15">
        <f t="shared" si="106"/>
        <v>26.400000000000006</v>
      </c>
      <c r="F425" s="4">
        <v>1.1046E-2</v>
      </c>
      <c r="G425" s="15">
        <v>25.4</v>
      </c>
      <c r="H425" s="15">
        <v>1.7</v>
      </c>
      <c r="I425" s="11">
        <v>5.5907204747199998E-2</v>
      </c>
      <c r="J425" s="6">
        <v>71000</v>
      </c>
      <c r="K425" s="7">
        <f t="shared" si="107"/>
        <v>2.3E-5</v>
      </c>
      <c r="L425" s="8">
        <f t="shared" si="108"/>
        <v>1.7</v>
      </c>
      <c r="M425" s="5">
        <f t="shared" si="109"/>
        <v>0.48166666666666663</v>
      </c>
      <c r="N425" s="5">
        <f t="shared" si="110"/>
        <v>0.4094166666666666</v>
      </c>
      <c r="O425" s="3">
        <f t="shared" si="111"/>
        <v>-93.554570000000012</v>
      </c>
      <c r="P425" s="9">
        <f t="shared" si="112"/>
        <v>0.696706354020317</v>
      </c>
      <c r="Q425" s="9">
        <f t="shared" si="113"/>
        <v>3.9342079629005857</v>
      </c>
      <c r="R425" s="9">
        <f t="shared" si="114"/>
        <v>-0.30978015455910124</v>
      </c>
      <c r="S425" s="8">
        <f t="shared" si="115"/>
        <v>-54.665012897217942</v>
      </c>
      <c r="T425" s="8">
        <f t="shared" si="116"/>
        <v>-0.18222362032888309</v>
      </c>
      <c r="U425" s="8">
        <f t="shared" si="117"/>
        <v>-8.1679058053299354</v>
      </c>
      <c r="V425" s="8">
        <f t="shared" si="118"/>
        <v>62.833711405776505</v>
      </c>
      <c r="W425" s="8">
        <f t="shared" si="102"/>
        <v>1.165042219298825</v>
      </c>
      <c r="X425" s="3">
        <f t="shared" si="103"/>
        <v>641.85518383207034</v>
      </c>
      <c r="Y425" s="9">
        <f t="shared" si="104"/>
        <v>1.0097030661473199</v>
      </c>
      <c r="Z425" s="18">
        <v>648.08314713779305</v>
      </c>
      <c r="AA425" s="20">
        <v>53.932561726039999</v>
      </c>
    </row>
    <row r="426" spans="1:27" x14ac:dyDescent="0.45">
      <c r="A426">
        <v>425</v>
      </c>
      <c r="B426">
        <v>44.8</v>
      </c>
      <c r="C426" s="13">
        <f t="shared" si="105"/>
        <v>24.799999999999997</v>
      </c>
      <c r="D426">
        <v>110.5</v>
      </c>
      <c r="E426" s="15">
        <f t="shared" si="106"/>
        <v>20.5</v>
      </c>
      <c r="F426" s="4">
        <v>7.4960000000000001E-3</v>
      </c>
      <c r="G426" s="15">
        <v>21.9</v>
      </c>
      <c r="H426" s="15">
        <v>2</v>
      </c>
      <c r="I426" s="11">
        <v>4.39297445118427E-2</v>
      </c>
      <c r="J426" s="6">
        <v>71000</v>
      </c>
      <c r="K426" s="7">
        <f t="shared" si="107"/>
        <v>2.3E-5</v>
      </c>
      <c r="L426" s="8">
        <f t="shared" si="108"/>
        <v>2</v>
      </c>
      <c r="M426" s="5">
        <f t="shared" si="109"/>
        <v>0.66666666666666663</v>
      </c>
      <c r="N426" s="5">
        <f t="shared" si="110"/>
        <v>0.66666666666666663</v>
      </c>
      <c r="O426" s="3">
        <f t="shared" si="111"/>
        <v>-80.996799999999993</v>
      </c>
      <c r="P426" s="9">
        <f t="shared" si="112"/>
        <v>1.7495707096272737</v>
      </c>
      <c r="Q426" s="9">
        <f t="shared" si="113"/>
        <v>6.709202713187846</v>
      </c>
      <c r="R426" s="9">
        <f t="shared" si="114"/>
        <v>-0.61271257654683564</v>
      </c>
      <c r="S426" s="8">
        <f t="shared" si="115"/>
        <v>-39.679012886584275</v>
      </c>
      <c r="T426" s="8">
        <f t="shared" si="116"/>
        <v>-0.30635628827341782</v>
      </c>
      <c r="U426" s="8">
        <f t="shared" si="117"/>
        <v>-10.06380406978178</v>
      </c>
      <c r="V426" s="8">
        <f t="shared" si="118"/>
        <v>49.745647058618431</v>
      </c>
      <c r="W426" s="8">
        <f t="shared" si="102"/>
        <v>1.1271752691462833</v>
      </c>
      <c r="X426" s="3">
        <f t="shared" si="103"/>
        <v>648.42262472985135</v>
      </c>
      <c r="Y426" s="9">
        <f t="shared" si="104"/>
        <v>1.0077977755905698</v>
      </c>
      <c r="Z426" s="18">
        <v>653.47887884534305</v>
      </c>
      <c r="AA426" s="20">
        <v>44.133018546703497</v>
      </c>
    </row>
    <row r="427" spans="1:27" x14ac:dyDescent="0.45">
      <c r="A427">
        <v>426</v>
      </c>
      <c r="B427">
        <v>77.400000000000006</v>
      </c>
      <c r="C427" s="13">
        <f t="shared" si="105"/>
        <v>57.400000000000006</v>
      </c>
      <c r="D427">
        <v>112.8</v>
      </c>
      <c r="E427" s="15">
        <f t="shared" si="106"/>
        <v>22.799999999999997</v>
      </c>
      <c r="F427" s="4">
        <v>2.3712E-2</v>
      </c>
      <c r="G427" s="15">
        <v>32.799999999999997</v>
      </c>
      <c r="H427" s="15">
        <v>1.1000000000000001</v>
      </c>
      <c r="I427" s="11">
        <v>0.12599135935306499</v>
      </c>
      <c r="J427" s="6">
        <v>71000</v>
      </c>
      <c r="K427" s="7">
        <f t="shared" si="107"/>
        <v>2.3E-5</v>
      </c>
      <c r="L427" s="8">
        <f t="shared" si="108"/>
        <v>1.1000000000000001</v>
      </c>
      <c r="M427" s="5">
        <f t="shared" si="109"/>
        <v>0.20166666666666669</v>
      </c>
      <c r="N427" s="5">
        <f t="shared" si="110"/>
        <v>0.11091666666666671</v>
      </c>
      <c r="O427" s="3">
        <f t="shared" si="111"/>
        <v>-103.10762000000001</v>
      </c>
      <c r="P427" s="9">
        <f t="shared" si="112"/>
        <v>0.28720010367600829</v>
      </c>
      <c r="Q427" s="9">
        <f t="shared" si="113"/>
        <v>1.8252300723238553</v>
      </c>
      <c r="R427" s="9">
        <f t="shared" si="114"/>
        <v>-0.11129451660511312</v>
      </c>
      <c r="S427" s="8">
        <f t="shared" si="115"/>
        <v>-93.493509824807902</v>
      </c>
      <c r="T427" s="8">
        <f t="shared" si="116"/>
        <v>-0.10117683327737556</v>
      </c>
      <c r="U427" s="8">
        <f t="shared" si="117"/>
        <v>-9.0507276313579546</v>
      </c>
      <c r="V427" s="8">
        <f t="shared" si="118"/>
        <v>102.54438719755122</v>
      </c>
      <c r="W427" s="8">
        <f t="shared" si="102"/>
        <v>1.2761493043088619</v>
      </c>
      <c r="X427" s="3">
        <f t="shared" si="103"/>
        <v>590.79882810073764</v>
      </c>
      <c r="Y427" s="9">
        <f t="shared" si="104"/>
        <v>1.0092550324002014</v>
      </c>
      <c r="Z427" s="18">
        <v>596.26669039681099</v>
      </c>
      <c r="AA427" s="20">
        <v>80.354537553963794</v>
      </c>
    </row>
    <row r="428" spans="1:27" x14ac:dyDescent="0.45">
      <c r="A428">
        <v>427</v>
      </c>
      <c r="B428">
        <v>60.7</v>
      </c>
      <c r="C428" s="13">
        <f t="shared" si="105"/>
        <v>40.700000000000003</v>
      </c>
      <c r="D428">
        <v>129.9</v>
      </c>
      <c r="E428" s="15">
        <f t="shared" si="106"/>
        <v>39.900000000000006</v>
      </c>
      <c r="F428" s="4">
        <v>1.3889E-2</v>
      </c>
      <c r="G428" s="15">
        <v>31.2</v>
      </c>
      <c r="H428" s="15">
        <v>2</v>
      </c>
      <c r="I428" s="11">
        <v>5.9487890452146502E-2</v>
      </c>
      <c r="J428" s="6">
        <v>71000</v>
      </c>
      <c r="K428" s="7">
        <f t="shared" si="107"/>
        <v>2.3E-5</v>
      </c>
      <c r="L428" s="8">
        <f t="shared" si="108"/>
        <v>2</v>
      </c>
      <c r="M428" s="5">
        <f t="shared" si="109"/>
        <v>0.66666666666666663</v>
      </c>
      <c r="N428" s="5">
        <f t="shared" si="110"/>
        <v>0.66666666666666663</v>
      </c>
      <c r="O428" s="3">
        <f t="shared" si="111"/>
        <v>-132.92620000000002</v>
      </c>
      <c r="P428" s="9">
        <f t="shared" si="112"/>
        <v>0.38486156387874837</v>
      </c>
      <c r="Q428" s="9">
        <f t="shared" si="113"/>
        <v>3.8511612103403876</v>
      </c>
      <c r="R428" s="9">
        <f t="shared" si="114"/>
        <v>-0.24686930835515308</v>
      </c>
      <c r="S428" s="8">
        <f t="shared" si="115"/>
        <v>-66.315473809959556</v>
      </c>
      <c r="T428" s="8">
        <f t="shared" si="116"/>
        <v>-0.12343465417757654</v>
      </c>
      <c r="U428" s="8">
        <f t="shared" si="117"/>
        <v>-5.7767418155105821</v>
      </c>
      <c r="V428" s="8">
        <f t="shared" si="118"/>
        <v>72.092532637790129</v>
      </c>
      <c r="W428" s="8">
        <f t="shared" si="102"/>
        <v>1.142998390343767</v>
      </c>
      <c r="X428" s="3">
        <f t="shared" si="103"/>
        <v>765.6840070266619</v>
      </c>
      <c r="Y428" s="9">
        <f t="shared" si="104"/>
        <v>1.0139974667277201</v>
      </c>
      <c r="Z428" s="18">
        <v>776.40164343896504</v>
      </c>
      <c r="AA428" s="20">
        <v>63.073170747080098</v>
      </c>
    </row>
    <row r="429" spans="1:27" x14ac:dyDescent="0.45">
      <c r="A429">
        <v>428</v>
      </c>
      <c r="B429">
        <v>84.6</v>
      </c>
      <c r="C429" s="13">
        <f t="shared" si="105"/>
        <v>64.599999999999994</v>
      </c>
      <c r="D429">
        <v>105.5</v>
      </c>
      <c r="E429" s="15">
        <f t="shared" si="106"/>
        <v>15.5</v>
      </c>
      <c r="F429" s="4">
        <v>2.7127999999999999E-2</v>
      </c>
      <c r="G429" s="15">
        <v>32</v>
      </c>
      <c r="H429" s="15">
        <v>1.5</v>
      </c>
      <c r="I429" s="11">
        <v>0.18698379397392201</v>
      </c>
      <c r="J429" s="6">
        <v>71000</v>
      </c>
      <c r="K429" s="7">
        <f t="shared" si="107"/>
        <v>2.3E-5</v>
      </c>
      <c r="L429" s="8">
        <f t="shared" si="108"/>
        <v>1.5</v>
      </c>
      <c r="M429" s="5">
        <f t="shared" si="109"/>
        <v>0.375</v>
      </c>
      <c r="N429" s="5">
        <f t="shared" si="110"/>
        <v>0.28125</v>
      </c>
      <c r="O429" s="3">
        <f t="shared" si="111"/>
        <v>-158.23769999999999</v>
      </c>
      <c r="P429" s="9">
        <f t="shared" si="112"/>
        <v>1.8604699204031154</v>
      </c>
      <c r="Q429" s="9">
        <f t="shared" si="113"/>
        <v>7.9550233643355579</v>
      </c>
      <c r="R429" s="9">
        <f t="shared" si="114"/>
        <v>-0.49718896027097231</v>
      </c>
      <c r="S429" s="8">
        <f t="shared" si="115"/>
        <v>-104.29659635161396</v>
      </c>
      <c r="T429" s="8">
        <f t="shared" si="116"/>
        <v>-0.33145930684731489</v>
      </c>
      <c r="U429" s="8">
        <f t="shared" si="117"/>
        <v>-21.21339563822815</v>
      </c>
      <c r="V429" s="8">
        <f t="shared" si="118"/>
        <v>125.51130500917643</v>
      </c>
      <c r="W429" s="8">
        <f t="shared" si="102"/>
        <v>1.2467736251289481</v>
      </c>
      <c r="X429" s="3">
        <f t="shared" si="103"/>
        <v>666.67935985217673</v>
      </c>
      <c r="Y429" s="9">
        <f t="shared" si="104"/>
        <v>1.0065090398521375</v>
      </c>
      <c r="Z429" s="18">
        <v>671.01880237405203</v>
      </c>
      <c r="AA429" s="20">
        <v>100.668880444271</v>
      </c>
    </row>
    <row r="430" spans="1:27" x14ac:dyDescent="0.45">
      <c r="A430">
        <v>429</v>
      </c>
      <c r="B430">
        <v>68.7</v>
      </c>
      <c r="C430" s="13">
        <f t="shared" si="105"/>
        <v>48.7</v>
      </c>
      <c r="D430">
        <v>121.2</v>
      </c>
      <c r="E430" s="15">
        <f t="shared" si="106"/>
        <v>31.200000000000003</v>
      </c>
      <c r="F430" s="4">
        <v>1.5155999999999999E-2</v>
      </c>
      <c r="G430" s="15">
        <v>24.9</v>
      </c>
      <c r="H430" s="15">
        <v>1</v>
      </c>
      <c r="I430" s="11">
        <v>7.1385920047759996E-2</v>
      </c>
      <c r="J430" s="6">
        <v>71000</v>
      </c>
      <c r="K430" s="7">
        <f t="shared" si="107"/>
        <v>2.3E-5</v>
      </c>
      <c r="L430" s="8">
        <f t="shared" si="108"/>
        <v>1</v>
      </c>
      <c r="M430" s="5">
        <f t="shared" si="109"/>
        <v>0.16666666666666666</v>
      </c>
      <c r="N430" s="5">
        <f t="shared" si="110"/>
        <v>8.3333333333333329E-2</v>
      </c>
      <c r="O430" s="3">
        <f t="shared" si="111"/>
        <v>-79.527100000000004</v>
      </c>
      <c r="P430" s="9">
        <f t="shared" si="112"/>
        <v>0.14845524084618869</v>
      </c>
      <c r="Q430" s="9">
        <f t="shared" si="113"/>
        <v>0.95745261429442019</v>
      </c>
      <c r="R430" s="9">
        <f t="shared" si="114"/>
        <v>-7.6903824441318908E-2</v>
      </c>
      <c r="S430" s="8">
        <f t="shared" si="115"/>
        <v>-79.40011669274665</v>
      </c>
      <c r="T430" s="8">
        <f t="shared" si="116"/>
        <v>-7.6903824441318908E-2</v>
      </c>
      <c r="U430" s="8">
        <f t="shared" si="117"/>
        <v>-5.7447156857665229</v>
      </c>
      <c r="V430" s="8">
        <f t="shared" si="118"/>
        <v>85.144936569121626</v>
      </c>
      <c r="W430" s="8">
        <f t="shared" si="102"/>
        <v>1.2842308231706929</v>
      </c>
      <c r="X430" s="3">
        <f t="shared" si="103"/>
        <v>523.42911082320438</v>
      </c>
      <c r="Y430" s="9">
        <f t="shared" si="104"/>
        <v>1.0143130194273433</v>
      </c>
      <c r="Z430" s="18">
        <v>530.92096185525395</v>
      </c>
      <c r="AA430" s="20">
        <v>66.300337161277298</v>
      </c>
    </row>
    <row r="431" spans="1:27" x14ac:dyDescent="0.45">
      <c r="A431">
        <v>430</v>
      </c>
      <c r="B431">
        <v>41.2</v>
      </c>
      <c r="C431" s="13">
        <f t="shared" si="105"/>
        <v>21.200000000000003</v>
      </c>
      <c r="D431">
        <v>101.7</v>
      </c>
      <c r="E431" s="15">
        <f t="shared" si="106"/>
        <v>11.700000000000003</v>
      </c>
      <c r="F431" s="4">
        <v>7.1060000000000003E-3</v>
      </c>
      <c r="G431" s="15">
        <v>23.9</v>
      </c>
      <c r="H431" s="15">
        <v>1.9</v>
      </c>
      <c r="I431" s="11">
        <v>5.7884730398654903E-2</v>
      </c>
      <c r="J431" s="6">
        <v>71000</v>
      </c>
      <c r="K431" s="7">
        <f t="shared" si="107"/>
        <v>2.3E-5</v>
      </c>
      <c r="L431" s="8">
        <f t="shared" si="108"/>
        <v>1.9</v>
      </c>
      <c r="M431" s="5">
        <f t="shared" si="109"/>
        <v>0.60166666666666668</v>
      </c>
      <c r="N431" s="5">
        <f t="shared" si="110"/>
        <v>0.57158333333333322</v>
      </c>
      <c r="O431" s="3">
        <f t="shared" si="111"/>
        <v>-65.777240000000006</v>
      </c>
      <c r="P431" s="9">
        <f t="shared" si="112"/>
        <v>3.2551211556237973</v>
      </c>
      <c r="Q431" s="9">
        <f t="shared" si="113"/>
        <v>7.8881617217202455</v>
      </c>
      <c r="R431" s="9">
        <f t="shared" si="114"/>
        <v>-0.66009721520671538</v>
      </c>
      <c r="S431" s="8">
        <f t="shared" si="115"/>
        <v>-32.941974270039843</v>
      </c>
      <c r="T431" s="8">
        <f t="shared" si="116"/>
        <v>-0.34741958695090286</v>
      </c>
      <c r="U431" s="8">
        <f t="shared" si="117"/>
        <v>-13.110518097041968</v>
      </c>
      <c r="V431" s="8">
        <f t="shared" si="118"/>
        <v>46.056423594633571</v>
      </c>
      <c r="W431" s="8">
        <f t="shared" si="102"/>
        <v>1.0279568171355282</v>
      </c>
      <c r="X431" s="3">
        <f t="shared" si="103"/>
        <v>655.7437713262857</v>
      </c>
      <c r="Y431" s="9">
        <f t="shared" si="104"/>
        <v>1.0060128094738965</v>
      </c>
      <c r="Z431" s="18">
        <v>659.68663368696502</v>
      </c>
      <c r="AA431" s="20">
        <v>44.803850538170401</v>
      </c>
    </row>
    <row r="432" spans="1:27" x14ac:dyDescent="0.45">
      <c r="A432">
        <v>431</v>
      </c>
      <c r="B432">
        <v>51.1</v>
      </c>
      <c r="C432" s="13">
        <f t="shared" si="105"/>
        <v>31.1</v>
      </c>
      <c r="D432">
        <v>107.5</v>
      </c>
      <c r="E432" s="15">
        <f t="shared" si="106"/>
        <v>17.5</v>
      </c>
      <c r="F432" s="4">
        <v>1.2980999999999999E-2</v>
      </c>
      <c r="G432" s="15">
        <v>32.1</v>
      </c>
      <c r="H432" s="15">
        <v>1.6</v>
      </c>
      <c r="I432" s="11">
        <v>8.1943742930889102E-2</v>
      </c>
      <c r="J432" s="6">
        <v>71000</v>
      </c>
      <c r="K432" s="7">
        <f t="shared" si="107"/>
        <v>2.3E-5</v>
      </c>
      <c r="L432" s="8">
        <f t="shared" si="108"/>
        <v>1.6</v>
      </c>
      <c r="M432" s="5">
        <f t="shared" si="109"/>
        <v>0.42666666666666675</v>
      </c>
      <c r="N432" s="5">
        <f t="shared" si="110"/>
        <v>0.34133333333333343</v>
      </c>
      <c r="O432" s="3">
        <f t="shared" si="111"/>
        <v>-81.258080000000007</v>
      </c>
      <c r="P432" s="9">
        <f t="shared" si="112"/>
        <v>0.84593825775874731</v>
      </c>
      <c r="Q432" s="9">
        <f t="shared" si="113"/>
        <v>4.0827755690960652</v>
      </c>
      <c r="R432" s="9">
        <f t="shared" si="114"/>
        <v>-0.25437854013059596</v>
      </c>
      <c r="S432" s="8">
        <f t="shared" si="115"/>
        <v>-50.282058965180667</v>
      </c>
      <c r="T432" s="8">
        <f t="shared" si="116"/>
        <v>-0.15898658758162246</v>
      </c>
      <c r="U432" s="8">
        <f t="shared" si="117"/>
        <v>-9.5690052400689058</v>
      </c>
      <c r="V432" s="8">
        <f t="shared" si="118"/>
        <v>59.851697692763899</v>
      </c>
      <c r="W432" s="8">
        <f t="shared" si="102"/>
        <v>1.2231601096358766</v>
      </c>
      <c r="X432" s="3">
        <f t="shared" si="103"/>
        <v>688.29175920270359</v>
      </c>
      <c r="Y432" s="9">
        <f t="shared" si="104"/>
        <v>1.0066807837338441</v>
      </c>
      <c r="Z432" s="18">
        <v>692.89008759172395</v>
      </c>
      <c r="AA432" s="20">
        <v>48.932022244071703</v>
      </c>
    </row>
    <row r="433" spans="1:27" x14ac:dyDescent="0.45">
      <c r="A433">
        <v>432</v>
      </c>
      <c r="B433">
        <v>84.6</v>
      </c>
      <c r="C433" s="13">
        <f t="shared" si="105"/>
        <v>64.599999999999994</v>
      </c>
      <c r="D433">
        <v>120.4</v>
      </c>
      <c r="E433" s="15">
        <f t="shared" si="106"/>
        <v>30.400000000000006</v>
      </c>
      <c r="F433" s="4">
        <v>2.2712E-2</v>
      </c>
      <c r="G433" s="15">
        <v>28.8</v>
      </c>
      <c r="H433" s="15">
        <v>2</v>
      </c>
      <c r="I433" s="11">
        <v>0.10591909289360001</v>
      </c>
      <c r="J433" s="6">
        <v>71000</v>
      </c>
      <c r="K433" s="7">
        <f t="shared" si="107"/>
        <v>2.3E-5</v>
      </c>
      <c r="L433" s="8">
        <f t="shared" si="108"/>
        <v>2</v>
      </c>
      <c r="M433" s="5">
        <f t="shared" si="109"/>
        <v>0.66666666666666663</v>
      </c>
      <c r="N433" s="5">
        <f t="shared" si="110"/>
        <v>0.66666666666666663</v>
      </c>
      <c r="O433" s="3">
        <f t="shared" si="111"/>
        <v>-210.9836</v>
      </c>
      <c r="P433" s="9">
        <f t="shared" si="112"/>
        <v>1.2999633881196548</v>
      </c>
      <c r="Q433" s="9">
        <f t="shared" si="113"/>
        <v>9.4726852777424213</v>
      </c>
      <c r="R433" s="9">
        <f t="shared" si="114"/>
        <v>-0.65782536650989043</v>
      </c>
      <c r="S433" s="8">
        <f t="shared" si="115"/>
        <v>-104.93118190413891</v>
      </c>
      <c r="T433" s="8">
        <f t="shared" si="116"/>
        <v>-0.32891268325494522</v>
      </c>
      <c r="U433" s="8">
        <f t="shared" si="117"/>
        <v>-14.209027916613637</v>
      </c>
      <c r="V433" s="8">
        <f t="shared" si="118"/>
        <v>119.14157186638323</v>
      </c>
      <c r="W433" s="8">
        <f t="shared" si="102"/>
        <v>1.1227636073032186</v>
      </c>
      <c r="X433" s="3">
        <f t="shared" si="103"/>
        <v>733.42564596577188</v>
      </c>
      <c r="Y433" s="9">
        <f t="shared" si="104"/>
        <v>1.009897765903528</v>
      </c>
      <c r="Z433" s="18">
        <v>740.68492131718494</v>
      </c>
      <c r="AA433" s="20">
        <v>106.114565070871</v>
      </c>
    </row>
    <row r="434" spans="1:27" x14ac:dyDescent="0.45">
      <c r="A434">
        <v>433</v>
      </c>
      <c r="B434">
        <v>51.9</v>
      </c>
      <c r="C434" s="13">
        <f t="shared" si="105"/>
        <v>31.9</v>
      </c>
      <c r="D434">
        <v>106.3</v>
      </c>
      <c r="E434" s="15">
        <f t="shared" si="106"/>
        <v>16.299999999999997</v>
      </c>
      <c r="F434" s="4">
        <v>1.1362000000000001E-2</v>
      </c>
      <c r="G434" s="15">
        <v>26.3</v>
      </c>
      <c r="H434" s="15">
        <v>1.9</v>
      </c>
      <c r="I434" s="11">
        <v>7.5642064213752705E-2</v>
      </c>
      <c r="J434" s="6">
        <v>71000</v>
      </c>
      <c r="K434" s="7">
        <f t="shared" si="107"/>
        <v>2.3E-5</v>
      </c>
      <c r="L434" s="8">
        <f t="shared" si="108"/>
        <v>1.9</v>
      </c>
      <c r="M434" s="5">
        <f t="shared" si="109"/>
        <v>0.60166666666666668</v>
      </c>
      <c r="N434" s="5">
        <f t="shared" si="110"/>
        <v>0.57158333333333322</v>
      </c>
      <c r="O434" s="3">
        <f t="shared" si="111"/>
        <v>-98.976129999999998</v>
      </c>
      <c r="P434" s="9">
        <f t="shared" si="112"/>
        <v>2.29284402040923</v>
      </c>
      <c r="Q434" s="9">
        <f t="shared" si="113"/>
        <v>8.4623535563921042</v>
      </c>
      <c r="R434" s="9">
        <f t="shared" si="114"/>
        <v>-0.64352498527696611</v>
      </c>
      <c r="S434" s="8">
        <f t="shared" si="115"/>
        <v>-50.934445355546082</v>
      </c>
      <c r="T434" s="8">
        <f t="shared" si="116"/>
        <v>-0.33869736067208744</v>
      </c>
      <c r="U434" s="8">
        <f t="shared" si="117"/>
        <v>-14.064853556330366</v>
      </c>
      <c r="V434" s="8">
        <f t="shared" si="118"/>
        <v>65.001946176571067</v>
      </c>
      <c r="W434" s="8">
        <f t="shared" si="102"/>
        <v>1.1673159053924775</v>
      </c>
      <c r="X434" s="3">
        <f t="shared" si="103"/>
        <v>683.57481797259084</v>
      </c>
      <c r="Y434" s="9">
        <f t="shared" si="104"/>
        <v>1.0064933652016319</v>
      </c>
      <c r="Z434" s="18">
        <v>688.01351890832598</v>
      </c>
      <c r="AA434" s="20">
        <v>55.6849657203257</v>
      </c>
    </row>
    <row r="435" spans="1:27" x14ac:dyDescent="0.45">
      <c r="A435">
        <v>434</v>
      </c>
      <c r="B435">
        <v>68.7</v>
      </c>
      <c r="C435" s="13">
        <f t="shared" si="105"/>
        <v>48.7</v>
      </c>
      <c r="D435">
        <v>122.4</v>
      </c>
      <c r="E435" s="15">
        <f t="shared" si="106"/>
        <v>32.400000000000006</v>
      </c>
      <c r="F435" s="4">
        <v>1.6830999999999999E-2</v>
      </c>
      <c r="G435" s="15">
        <v>28.8</v>
      </c>
      <c r="H435" s="15">
        <v>1.9</v>
      </c>
      <c r="I435" s="11">
        <v>7.6634719967842102E-2</v>
      </c>
      <c r="J435" s="6">
        <v>71000</v>
      </c>
      <c r="K435" s="7">
        <f t="shared" si="107"/>
        <v>2.3E-5</v>
      </c>
      <c r="L435" s="8">
        <f t="shared" si="108"/>
        <v>1.9</v>
      </c>
      <c r="M435" s="5">
        <f t="shared" si="109"/>
        <v>0.60166666666666668</v>
      </c>
      <c r="N435" s="5">
        <f t="shared" si="110"/>
        <v>0.57158333333333322</v>
      </c>
      <c r="O435" s="3">
        <f t="shared" si="111"/>
        <v>-151.10149000000001</v>
      </c>
      <c r="P435" s="9">
        <f t="shared" si="112"/>
        <v>0.73099022848757744</v>
      </c>
      <c r="Q435" s="9">
        <f t="shared" si="113"/>
        <v>5.6402517785970714</v>
      </c>
      <c r="R435" s="9">
        <f t="shared" si="114"/>
        <v>-0.39168415129146317</v>
      </c>
      <c r="S435" s="8">
        <f t="shared" si="115"/>
        <v>-79.202260282536244</v>
      </c>
      <c r="T435" s="8">
        <f t="shared" si="116"/>
        <v>-0.20614955331129642</v>
      </c>
      <c r="U435" s="8">
        <f t="shared" si="117"/>
        <v>-9.3743796874189496</v>
      </c>
      <c r="V435" s="8">
        <f t="shared" si="118"/>
        <v>88.577359642755525</v>
      </c>
      <c r="W435" s="8">
        <f t="shared" si="102"/>
        <v>1.1378060509885113</v>
      </c>
      <c r="X435" s="3">
        <f t="shared" si="103"/>
        <v>715.32372605400178</v>
      </c>
      <c r="Y435" s="9">
        <f t="shared" si="104"/>
        <v>1.0109860806975861</v>
      </c>
      <c r="Z435" s="18">
        <v>723.18233023332903</v>
      </c>
      <c r="AA435" s="20">
        <v>77.849260483191003</v>
      </c>
    </row>
    <row r="436" spans="1:27" x14ac:dyDescent="0.45">
      <c r="A436">
        <v>435</v>
      </c>
      <c r="B436">
        <v>81.2</v>
      </c>
      <c r="C436" s="13">
        <f t="shared" si="105"/>
        <v>61.2</v>
      </c>
      <c r="D436">
        <v>122.5</v>
      </c>
      <c r="E436" s="15">
        <f t="shared" si="106"/>
        <v>32.5</v>
      </c>
      <c r="F436" s="4">
        <v>2.4722000000000001E-2</v>
      </c>
      <c r="G436" s="15">
        <v>34.9</v>
      </c>
      <c r="H436" s="15">
        <v>1.9</v>
      </c>
      <c r="I436" s="11">
        <v>0.109455712139606</v>
      </c>
      <c r="J436" s="6">
        <v>71000</v>
      </c>
      <c r="K436" s="7">
        <f t="shared" si="107"/>
        <v>2.3E-5</v>
      </c>
      <c r="L436" s="8">
        <f t="shared" si="108"/>
        <v>1.9</v>
      </c>
      <c r="M436" s="5">
        <f t="shared" si="109"/>
        <v>0.60166666666666668</v>
      </c>
      <c r="N436" s="5">
        <f t="shared" si="110"/>
        <v>0.57158333333333322</v>
      </c>
      <c r="O436" s="3">
        <f t="shared" si="111"/>
        <v>-189.88524000000001</v>
      </c>
      <c r="P436" s="9">
        <f t="shared" si="112"/>
        <v>0.65829609100019149</v>
      </c>
      <c r="Q436" s="9">
        <f t="shared" si="113"/>
        <v>6.1721039461428076</v>
      </c>
      <c r="R436" s="9">
        <f t="shared" si="114"/>
        <v>-0.35370223187064803</v>
      </c>
      <c r="S436" s="8">
        <f t="shared" si="115"/>
        <v>-99.647388793704422</v>
      </c>
      <c r="T436" s="8">
        <f t="shared" si="116"/>
        <v>-0.18615906940560423</v>
      </c>
      <c r="U436" s="8">
        <f t="shared" si="117"/>
        <v>-10.258344508824614</v>
      </c>
      <c r="V436" s="8">
        <f t="shared" si="118"/>
        <v>109.90620627773485</v>
      </c>
      <c r="W436" s="8">
        <f t="shared" si="102"/>
        <v>1.1540727740821979</v>
      </c>
      <c r="X436" s="3">
        <f t="shared" si="103"/>
        <v>784.8937102814989</v>
      </c>
      <c r="Y436" s="9">
        <f t="shared" si="104"/>
        <v>1.0100525286681559</v>
      </c>
      <c r="Z436" s="18">
        <v>792.78387680555898</v>
      </c>
      <c r="AA436" s="20">
        <v>95.233341212074095</v>
      </c>
    </row>
    <row r="437" spans="1:27" x14ac:dyDescent="0.45">
      <c r="A437">
        <v>436</v>
      </c>
      <c r="B437">
        <v>85.7</v>
      </c>
      <c r="C437" s="13">
        <f t="shared" si="105"/>
        <v>65.7</v>
      </c>
      <c r="D437">
        <v>112.8</v>
      </c>
      <c r="E437" s="15">
        <f t="shared" si="106"/>
        <v>22.799999999999997</v>
      </c>
      <c r="F437" s="4">
        <v>2.6381000000000002E-2</v>
      </c>
      <c r="G437" s="15">
        <v>31.7</v>
      </c>
      <c r="H437" s="15">
        <v>1.7</v>
      </c>
      <c r="I437" s="11">
        <v>0.140475124120712</v>
      </c>
      <c r="J437" s="6">
        <v>71000</v>
      </c>
      <c r="K437" s="7">
        <f t="shared" si="107"/>
        <v>2.3E-5</v>
      </c>
      <c r="L437" s="8">
        <f t="shared" si="108"/>
        <v>1.7</v>
      </c>
      <c r="M437" s="5">
        <f t="shared" si="109"/>
        <v>0.48166666666666663</v>
      </c>
      <c r="N437" s="5">
        <f t="shared" si="110"/>
        <v>0.4094166666666666</v>
      </c>
      <c r="O437" s="3">
        <f t="shared" si="111"/>
        <v>-182.38977</v>
      </c>
      <c r="P437" s="9">
        <f t="shared" si="112"/>
        <v>1.2756151487753711</v>
      </c>
      <c r="Q437" s="9">
        <f t="shared" si="113"/>
        <v>7.8349839265682624</v>
      </c>
      <c r="R437" s="9">
        <f t="shared" si="114"/>
        <v>-0.49432075246487445</v>
      </c>
      <c r="S437" s="8">
        <f t="shared" si="115"/>
        <v>-106.59636905807994</v>
      </c>
      <c r="T437" s="8">
        <f t="shared" si="116"/>
        <v>-0.29077691321463206</v>
      </c>
      <c r="U437" s="8">
        <f t="shared" si="117"/>
        <v>-16.26640261571265</v>
      </c>
      <c r="V437" s="8">
        <f t="shared" si="118"/>
        <v>122.86380393348672</v>
      </c>
      <c r="W437" s="8">
        <f t="shared" si="102"/>
        <v>1.1878918069353259</v>
      </c>
      <c r="X437" s="3">
        <f t="shared" si="103"/>
        <v>705.46909797386729</v>
      </c>
      <c r="Y437" s="9">
        <f t="shared" si="104"/>
        <v>1.0077506758436006</v>
      </c>
      <c r="Z437" s="18">
        <v>710.93696026993996</v>
      </c>
      <c r="AA437" s="20">
        <v>103.430129929481</v>
      </c>
    </row>
    <row r="438" spans="1:27" x14ac:dyDescent="0.45">
      <c r="A438">
        <v>437</v>
      </c>
      <c r="B438">
        <v>54.1</v>
      </c>
      <c r="C438" s="13">
        <f t="shared" si="105"/>
        <v>34.1</v>
      </c>
      <c r="D438">
        <v>116.7</v>
      </c>
      <c r="E438" s="15">
        <f t="shared" si="106"/>
        <v>26.700000000000003</v>
      </c>
      <c r="F438" s="4">
        <v>1.2821000000000001E-2</v>
      </c>
      <c r="G438" s="15">
        <v>30.2</v>
      </c>
      <c r="H438" s="15">
        <v>1.7</v>
      </c>
      <c r="I438" s="11">
        <v>6.30052760243415E-2</v>
      </c>
      <c r="J438" s="6">
        <v>71000</v>
      </c>
      <c r="K438" s="7">
        <f t="shared" si="107"/>
        <v>2.3E-5</v>
      </c>
      <c r="L438" s="8">
        <f t="shared" si="108"/>
        <v>1.7</v>
      </c>
      <c r="M438" s="5">
        <f t="shared" si="109"/>
        <v>0.48166666666666663</v>
      </c>
      <c r="N438" s="5">
        <f t="shared" si="110"/>
        <v>0.4094166666666666</v>
      </c>
      <c r="O438" s="3">
        <f t="shared" si="111"/>
        <v>-94.665010000000009</v>
      </c>
      <c r="P438" s="9">
        <f t="shared" si="112"/>
        <v>0.51664975637611288</v>
      </c>
      <c r="Q438" s="9">
        <f t="shared" si="113"/>
        <v>3.5053223226679355</v>
      </c>
      <c r="R438" s="9">
        <f t="shared" si="114"/>
        <v>-0.23214055117006199</v>
      </c>
      <c r="S438" s="8">
        <f t="shared" si="115"/>
        <v>-55.413794052862968</v>
      </c>
      <c r="T438" s="8">
        <f t="shared" si="116"/>
        <v>-0.13655326539415411</v>
      </c>
      <c r="U438" s="8">
        <f t="shared" si="117"/>
        <v>-7.2774857910060966</v>
      </c>
      <c r="V438" s="8">
        <f t="shared" si="118"/>
        <v>62.691725999889123</v>
      </c>
      <c r="W438" s="8">
        <f t="shared" si="102"/>
        <v>1.1883112407909446</v>
      </c>
      <c r="X438" s="3">
        <f t="shared" si="103"/>
        <v>690.87484815669268</v>
      </c>
      <c r="Y438" s="9">
        <f t="shared" si="104"/>
        <v>1.009116204831618</v>
      </c>
      <c r="Z438" s="18">
        <v>697.17300478550203</v>
      </c>
      <c r="AA438" s="20">
        <v>52.756991474860797</v>
      </c>
    </row>
    <row r="439" spans="1:27" x14ac:dyDescent="0.45">
      <c r="A439">
        <v>438</v>
      </c>
      <c r="B439">
        <v>53</v>
      </c>
      <c r="C439" s="13">
        <f t="shared" si="105"/>
        <v>33</v>
      </c>
      <c r="D439">
        <v>120.9</v>
      </c>
      <c r="E439" s="15">
        <f t="shared" si="106"/>
        <v>30.900000000000006</v>
      </c>
      <c r="F439" s="4">
        <v>1.2522E-2</v>
      </c>
      <c r="G439" s="15">
        <v>31.8</v>
      </c>
      <c r="H439" s="15">
        <v>2</v>
      </c>
      <c r="I439" s="11">
        <v>5.72265721857547E-2</v>
      </c>
      <c r="J439" s="6">
        <v>71000</v>
      </c>
      <c r="K439" s="7">
        <f t="shared" si="107"/>
        <v>2.3E-5</v>
      </c>
      <c r="L439" s="8">
        <f t="shared" si="108"/>
        <v>2</v>
      </c>
      <c r="M439" s="5">
        <f t="shared" si="109"/>
        <v>0.66666666666666663</v>
      </c>
      <c r="N439" s="5">
        <f t="shared" si="110"/>
        <v>0.66666666666666663</v>
      </c>
      <c r="O439" s="3">
        <f t="shared" si="111"/>
        <v>-107.77800000000001</v>
      </c>
      <c r="P439" s="9">
        <f t="shared" si="112"/>
        <v>0.542434152218076</v>
      </c>
      <c r="Q439" s="9">
        <f t="shared" si="113"/>
        <v>4.4291407876580049</v>
      </c>
      <c r="R439" s="9">
        <f t="shared" si="114"/>
        <v>-0.27856231368918277</v>
      </c>
      <c r="S439" s="8">
        <f t="shared" si="115"/>
        <v>-53.656278145157856</v>
      </c>
      <c r="T439" s="8">
        <f t="shared" si="116"/>
        <v>-0.13928115684459139</v>
      </c>
      <c r="U439" s="8">
        <f t="shared" si="117"/>
        <v>-6.6437111814870127</v>
      </c>
      <c r="V439" s="8">
        <f t="shared" si="118"/>
        <v>60.300471892974777</v>
      </c>
      <c r="W439" s="8">
        <f t="shared" si="102"/>
        <v>1.1333380661689902</v>
      </c>
      <c r="X439" s="3">
        <f t="shared" si="103"/>
        <v>769.56991211260379</v>
      </c>
      <c r="Y439" s="9">
        <f t="shared" si="104"/>
        <v>1.0096203624670306</v>
      </c>
      <c r="Z439" s="18">
        <v>776.97345361084797</v>
      </c>
      <c r="AA439" s="20">
        <v>53.206076538845799</v>
      </c>
    </row>
    <row r="440" spans="1:27" x14ac:dyDescent="0.45">
      <c r="A440">
        <v>439</v>
      </c>
      <c r="B440">
        <v>89.4</v>
      </c>
      <c r="C440" s="13">
        <f t="shared" si="105"/>
        <v>69.400000000000006</v>
      </c>
      <c r="D440">
        <v>104.1</v>
      </c>
      <c r="E440" s="15">
        <f t="shared" si="106"/>
        <v>14.099999999999994</v>
      </c>
      <c r="F440" s="4">
        <v>2.9607999999999999E-2</v>
      </c>
      <c r="G440" s="15">
        <v>32.4</v>
      </c>
      <c r="H440" s="15">
        <v>1</v>
      </c>
      <c r="I440" s="11">
        <v>0.22127102315425801</v>
      </c>
      <c r="J440" s="6">
        <v>71000</v>
      </c>
      <c r="K440" s="7">
        <f t="shared" si="107"/>
        <v>2.3E-5</v>
      </c>
      <c r="L440" s="8">
        <f t="shared" si="108"/>
        <v>1</v>
      </c>
      <c r="M440" s="5">
        <f t="shared" si="109"/>
        <v>0.16666666666666666</v>
      </c>
      <c r="N440" s="5">
        <f t="shared" si="110"/>
        <v>8.3333333333333329E-2</v>
      </c>
      <c r="O440" s="3">
        <f t="shared" si="111"/>
        <v>-113.3302</v>
      </c>
      <c r="P440" s="9">
        <f t="shared" si="112"/>
        <v>0.71208995365355532</v>
      </c>
      <c r="Q440" s="9">
        <f t="shared" si="113"/>
        <v>2.8103079997227085</v>
      </c>
      <c r="R440" s="9">
        <f t="shared" si="114"/>
        <v>-0.17347580245201902</v>
      </c>
      <c r="S440" s="8">
        <f t="shared" si="115"/>
        <v>-112.63956388158601</v>
      </c>
      <c r="T440" s="8">
        <f t="shared" si="116"/>
        <v>-0.17347580245201902</v>
      </c>
      <c r="U440" s="8">
        <f t="shared" si="117"/>
        <v>-16.861847998336248</v>
      </c>
      <c r="V440" s="8">
        <f t="shared" si="118"/>
        <v>129.50176045311269</v>
      </c>
      <c r="W440" s="8">
        <f t="shared" si="102"/>
        <v>1.3066874128593395</v>
      </c>
      <c r="X440" s="3">
        <f t="shared" si="103"/>
        <v>566.77276652061857</v>
      </c>
      <c r="Y440" s="9">
        <f t="shared" si="104"/>
        <v>1.0073736119195247</v>
      </c>
      <c r="Z440" s="18">
        <v>570.95192894749698</v>
      </c>
      <c r="AA440" s="20">
        <v>99.106916603514506</v>
      </c>
    </row>
    <row r="441" spans="1:27" x14ac:dyDescent="0.45">
      <c r="A441">
        <v>440</v>
      </c>
      <c r="B441">
        <v>64.900000000000006</v>
      </c>
      <c r="C441" s="13">
        <f t="shared" si="105"/>
        <v>44.900000000000006</v>
      </c>
      <c r="D441">
        <v>117.1</v>
      </c>
      <c r="E441" s="15">
        <f t="shared" si="106"/>
        <v>27.099999999999994</v>
      </c>
      <c r="F441" s="4">
        <v>1.4463E-2</v>
      </c>
      <c r="G441" s="15">
        <v>25</v>
      </c>
      <c r="H441" s="15">
        <v>1.5</v>
      </c>
      <c r="I441" s="11">
        <v>7.2499707341194097E-2</v>
      </c>
      <c r="J441" s="6">
        <v>71000</v>
      </c>
      <c r="K441" s="7">
        <f t="shared" si="107"/>
        <v>2.3E-5</v>
      </c>
      <c r="L441" s="8">
        <f t="shared" si="108"/>
        <v>1.5</v>
      </c>
      <c r="M441" s="5">
        <f t="shared" si="109"/>
        <v>0.375</v>
      </c>
      <c r="N441" s="5">
        <f t="shared" si="110"/>
        <v>0.28125</v>
      </c>
      <c r="O441" s="3">
        <f t="shared" si="111"/>
        <v>-109.98255000000002</v>
      </c>
      <c r="P441" s="9">
        <f t="shared" si="112"/>
        <v>0.62110206509948895</v>
      </c>
      <c r="Q441" s="9">
        <f t="shared" si="113"/>
        <v>3.5367485328536437</v>
      </c>
      <c r="R441" s="9">
        <f t="shared" si="114"/>
        <v>-0.28293988262829156</v>
      </c>
      <c r="S441" s="8">
        <f t="shared" si="115"/>
        <v>-72.953091325785365</v>
      </c>
      <c r="T441" s="8">
        <f t="shared" si="116"/>
        <v>-0.18862658841886104</v>
      </c>
      <c r="U441" s="8">
        <f t="shared" si="117"/>
        <v>-9.4313294209430545</v>
      </c>
      <c r="V441" s="8">
        <f t="shared" si="118"/>
        <v>82.385068560653352</v>
      </c>
      <c r="W441" s="8">
        <f t="shared" si="102"/>
        <v>1.2055252574888169</v>
      </c>
      <c r="X441" s="3">
        <f t="shared" si="103"/>
        <v>605.21988439928475</v>
      </c>
      <c r="Y441" s="9">
        <f t="shared" si="104"/>
        <v>1.0105638882927634</v>
      </c>
      <c r="Z441" s="18">
        <v>611.61335965063802</v>
      </c>
      <c r="AA441" s="20">
        <v>68.339562401427003</v>
      </c>
    </row>
    <row r="442" spans="1:27" x14ac:dyDescent="0.45">
      <c r="A442">
        <v>441</v>
      </c>
      <c r="B442">
        <v>43.5</v>
      </c>
      <c r="C442" s="13">
        <f t="shared" si="105"/>
        <v>23.5</v>
      </c>
      <c r="D442">
        <v>118</v>
      </c>
      <c r="E442" s="15">
        <f t="shared" si="106"/>
        <v>28</v>
      </c>
      <c r="F442" s="4">
        <v>7.4260000000000003E-3</v>
      </c>
      <c r="G442" s="15">
        <v>24.6</v>
      </c>
      <c r="H442" s="15">
        <v>1.7</v>
      </c>
      <c r="I442" s="11">
        <v>3.6720413714647203E-2</v>
      </c>
      <c r="J442" s="6">
        <v>71000</v>
      </c>
      <c r="K442" s="7">
        <f t="shared" si="107"/>
        <v>2.3E-5</v>
      </c>
      <c r="L442" s="8">
        <f t="shared" si="108"/>
        <v>1.7</v>
      </c>
      <c r="M442" s="5">
        <f t="shared" si="109"/>
        <v>0.48166666666666663</v>
      </c>
      <c r="N442" s="5">
        <f t="shared" si="110"/>
        <v>0.4094166666666666</v>
      </c>
      <c r="O442" s="3">
        <f t="shared" si="111"/>
        <v>-65.238349999999997</v>
      </c>
      <c r="P442" s="9">
        <f t="shared" si="112"/>
        <v>0.45100371652917132</v>
      </c>
      <c r="Q442" s="9">
        <f t="shared" si="113"/>
        <v>2.604321061340698</v>
      </c>
      <c r="R442" s="9">
        <f t="shared" si="114"/>
        <v>-0.21173341962119496</v>
      </c>
      <c r="S442" s="8">
        <f t="shared" si="115"/>
        <v>-38.14125726712949</v>
      </c>
      <c r="T442" s="8">
        <f t="shared" si="116"/>
        <v>-0.1245490703654088</v>
      </c>
      <c r="U442" s="8">
        <f t="shared" si="117"/>
        <v>-5.4068949370395121</v>
      </c>
      <c r="V442" s="8">
        <f t="shared" si="118"/>
        <v>43.548686522216215</v>
      </c>
      <c r="W442" s="8">
        <f t="shared" si="102"/>
        <v>1.162311297567902</v>
      </c>
      <c r="X442" s="3">
        <f t="shared" si="103"/>
        <v>634.02442903405642</v>
      </c>
      <c r="Y442" s="9">
        <f t="shared" si="104"/>
        <v>1.0104338418193997</v>
      </c>
      <c r="Z442" s="18">
        <v>640.639739636233</v>
      </c>
      <c r="AA442" s="20">
        <v>37.467317588102603</v>
      </c>
    </row>
    <row r="443" spans="1:27" x14ac:dyDescent="0.45">
      <c r="A443">
        <v>442</v>
      </c>
      <c r="B443">
        <v>58.6</v>
      </c>
      <c r="C443" s="13">
        <f t="shared" si="105"/>
        <v>38.6</v>
      </c>
      <c r="D443">
        <v>100.3</v>
      </c>
      <c r="E443" s="15">
        <f t="shared" si="106"/>
        <v>10.299999999999997</v>
      </c>
      <c r="F443" s="4">
        <v>1.6365000000000001E-2</v>
      </c>
      <c r="G443" s="15">
        <v>31.7</v>
      </c>
      <c r="H443" s="15">
        <v>1</v>
      </c>
      <c r="I443" s="11">
        <v>0.15721458196640001</v>
      </c>
      <c r="J443" s="6">
        <v>71000</v>
      </c>
      <c r="K443" s="7">
        <f t="shared" si="107"/>
        <v>2.3E-5</v>
      </c>
      <c r="L443" s="8">
        <f t="shared" si="108"/>
        <v>1</v>
      </c>
      <c r="M443" s="5">
        <f t="shared" si="109"/>
        <v>0.16666666666666666</v>
      </c>
      <c r="N443" s="5">
        <f t="shared" si="110"/>
        <v>8.3333333333333329E-2</v>
      </c>
      <c r="O443" s="3">
        <f t="shared" si="111"/>
        <v>-63.033799999999999</v>
      </c>
      <c r="P443" s="9">
        <f t="shared" si="112"/>
        <v>0.76642550393864395</v>
      </c>
      <c r="Q443" s="9">
        <f t="shared" si="113"/>
        <v>2.1720614585404205</v>
      </c>
      <c r="R443" s="9">
        <f t="shared" si="114"/>
        <v>-0.13703857782589404</v>
      </c>
      <c r="S443" s="8">
        <f t="shared" si="115"/>
        <v>-62.279725413984096</v>
      </c>
      <c r="T443" s="8">
        <f t="shared" si="116"/>
        <v>-0.13703857782589404</v>
      </c>
      <c r="U443" s="8">
        <f t="shared" si="117"/>
        <v>-13.032368751242519</v>
      </c>
      <c r="V443" s="8">
        <f t="shared" si="118"/>
        <v>75.312468199278911</v>
      </c>
      <c r="W443" s="8">
        <f t="shared" si="102"/>
        <v>1.3450955617436799</v>
      </c>
      <c r="X443" s="3">
        <f t="shared" si="103"/>
        <v>562.39654689048189</v>
      </c>
      <c r="Y443" s="9">
        <f t="shared" si="104"/>
        <v>1.0068043148340122</v>
      </c>
      <c r="Z443" s="18">
        <v>566.22327005708598</v>
      </c>
      <c r="AA443" s="20">
        <v>55.990422049753498</v>
      </c>
    </row>
    <row r="444" spans="1:27" x14ac:dyDescent="0.45">
      <c r="A444">
        <v>443</v>
      </c>
      <c r="B444">
        <v>70.400000000000006</v>
      </c>
      <c r="C444" s="13">
        <f t="shared" si="105"/>
        <v>50.400000000000006</v>
      </c>
      <c r="D444">
        <v>123.4</v>
      </c>
      <c r="E444" s="15">
        <f t="shared" si="106"/>
        <v>33.400000000000006</v>
      </c>
      <c r="F444" s="4">
        <v>1.3664000000000001E-2</v>
      </c>
      <c r="G444" s="15">
        <v>21.3</v>
      </c>
      <c r="H444" s="15">
        <v>1.1000000000000001</v>
      </c>
      <c r="I444" s="11">
        <v>6.4395658671855899E-2</v>
      </c>
      <c r="J444" s="6">
        <v>71000</v>
      </c>
      <c r="K444" s="7">
        <f t="shared" si="107"/>
        <v>2.3E-5</v>
      </c>
      <c r="L444" s="8">
        <f t="shared" si="108"/>
        <v>1.1000000000000001</v>
      </c>
      <c r="M444" s="5">
        <f t="shared" si="109"/>
        <v>0.20166666666666669</v>
      </c>
      <c r="N444" s="5">
        <f t="shared" si="110"/>
        <v>0.11091666666666671</v>
      </c>
      <c r="O444" s="3">
        <f t="shared" si="111"/>
        <v>-90.53352000000001</v>
      </c>
      <c r="P444" s="9">
        <f t="shared" si="112"/>
        <v>0.22289069784710158</v>
      </c>
      <c r="Q444" s="9">
        <f t="shared" si="113"/>
        <v>1.3067234366901426</v>
      </c>
      <c r="R444" s="9">
        <f t="shared" si="114"/>
        <v>-0.12269703630893364</v>
      </c>
      <c r="S444" s="8">
        <f t="shared" si="115"/>
        <v>-82.134036524691865</v>
      </c>
      <c r="T444" s="8">
        <f t="shared" si="116"/>
        <v>-0.11154276028084875</v>
      </c>
      <c r="U444" s="8">
        <f t="shared" si="117"/>
        <v>-6.4796203472238556</v>
      </c>
      <c r="V444" s="8">
        <f t="shared" si="118"/>
        <v>88.61386747894332</v>
      </c>
      <c r="W444" s="8">
        <f t="shared" si="102"/>
        <v>1.2501147471527609</v>
      </c>
      <c r="X444" s="3">
        <f t="shared" si="103"/>
        <v>516.39126404085346</v>
      </c>
      <c r="Y444" s="9">
        <f t="shared" si="104"/>
        <v>1.0158433783778056</v>
      </c>
      <c r="Z444" s="18">
        <v>524.57264622804598</v>
      </c>
      <c r="AA444" s="20">
        <v>70.884586939533904</v>
      </c>
    </row>
    <row r="445" spans="1:27" x14ac:dyDescent="0.45">
      <c r="A445">
        <v>444</v>
      </c>
      <c r="B445">
        <v>87.1</v>
      </c>
      <c r="C445" s="13">
        <f t="shared" si="105"/>
        <v>67.099999999999994</v>
      </c>
      <c r="D445">
        <v>100.2</v>
      </c>
      <c r="E445" s="15">
        <f t="shared" si="106"/>
        <v>10.200000000000003</v>
      </c>
      <c r="F445" s="4">
        <v>2.0323999999999998E-2</v>
      </c>
      <c r="G445" s="15">
        <v>20.9</v>
      </c>
      <c r="H445" s="15">
        <v>1.1000000000000001</v>
      </c>
      <c r="I445" s="11">
        <v>0.196167826652526</v>
      </c>
      <c r="J445" s="6">
        <v>71000</v>
      </c>
      <c r="K445" s="7">
        <f t="shared" si="107"/>
        <v>2.3E-5</v>
      </c>
      <c r="L445" s="8">
        <f t="shared" si="108"/>
        <v>1.1000000000000001</v>
      </c>
      <c r="M445" s="5">
        <f t="shared" si="109"/>
        <v>0.20166666666666669</v>
      </c>
      <c r="N445" s="5">
        <f t="shared" si="110"/>
        <v>0.11091666666666671</v>
      </c>
      <c r="O445" s="3">
        <f t="shared" si="111"/>
        <v>-120.53173</v>
      </c>
      <c r="P445" s="9">
        <f t="shared" si="112"/>
        <v>3.4728928534823802</v>
      </c>
      <c r="Q445" s="9">
        <f t="shared" si="113"/>
        <v>6.4267116392691399</v>
      </c>
      <c r="R445" s="9">
        <f t="shared" si="114"/>
        <v>-0.61499632911666413</v>
      </c>
      <c r="S445" s="8">
        <f t="shared" si="115"/>
        <v>-106.46702191514078</v>
      </c>
      <c r="T445" s="8">
        <f t="shared" si="116"/>
        <v>-0.55908757192424008</v>
      </c>
      <c r="U445" s="8">
        <f t="shared" si="117"/>
        <v>-31.86799159968168</v>
      </c>
      <c r="V445" s="8">
        <f t="shared" si="118"/>
        <v>138.33840284203572</v>
      </c>
      <c r="W445" s="8">
        <f t="shared" si="102"/>
        <v>1.223218400641612</v>
      </c>
      <c r="X445" s="3">
        <f t="shared" si="103"/>
        <v>511.35196800017883</v>
      </c>
      <c r="Y445" s="9">
        <f t="shared" si="104"/>
        <v>1.0074684874383839</v>
      </c>
      <c r="Z445" s="18">
        <v>515.17099374978102</v>
      </c>
      <c r="AA445" s="20">
        <v>113.09378829608301</v>
      </c>
    </row>
    <row r="446" spans="1:27" x14ac:dyDescent="0.45">
      <c r="A446">
        <v>445</v>
      </c>
      <c r="B446">
        <v>66.5</v>
      </c>
      <c r="C446" s="13">
        <f t="shared" si="105"/>
        <v>46.5</v>
      </c>
      <c r="D446">
        <v>110</v>
      </c>
      <c r="E446" s="15">
        <f t="shared" si="106"/>
        <v>20</v>
      </c>
      <c r="F446" s="4">
        <v>1.6181999999999998E-2</v>
      </c>
      <c r="G446" s="15">
        <v>26.1</v>
      </c>
      <c r="H446" s="15">
        <v>1.3</v>
      </c>
      <c r="I446" s="11">
        <v>9.5989152789115906E-2</v>
      </c>
      <c r="J446" s="6">
        <v>71000</v>
      </c>
      <c r="K446" s="7">
        <f t="shared" si="107"/>
        <v>2.3E-5</v>
      </c>
      <c r="L446" s="8">
        <f t="shared" si="108"/>
        <v>1.3</v>
      </c>
      <c r="M446" s="5">
        <f t="shared" si="109"/>
        <v>0.28166666666666668</v>
      </c>
      <c r="N446" s="5">
        <f t="shared" si="110"/>
        <v>0.18308333333333338</v>
      </c>
      <c r="O446" s="3">
        <f t="shared" si="111"/>
        <v>-98.714849999999998</v>
      </c>
      <c r="P446" s="9">
        <f t="shared" si="112"/>
        <v>0.73978964463414487</v>
      </c>
      <c r="Q446" s="9">
        <f t="shared" si="113"/>
        <v>3.3019496317664356</v>
      </c>
      <c r="R446" s="9">
        <f t="shared" si="114"/>
        <v>-0.25302296028861576</v>
      </c>
      <c r="S446" s="8">
        <f t="shared" si="115"/>
        <v>-75.399750100002663</v>
      </c>
      <c r="T446" s="8">
        <f t="shared" si="116"/>
        <v>-0.19463304637585827</v>
      </c>
      <c r="U446" s="8">
        <f t="shared" si="117"/>
        <v>-11.722898100945924</v>
      </c>
      <c r="V446" s="8">
        <f t="shared" si="118"/>
        <v>87.123300417365243</v>
      </c>
      <c r="W446" s="8">
        <f t="shared" si="102"/>
        <v>1.2596501176214407</v>
      </c>
      <c r="X446" s="3">
        <f t="shared" si="103"/>
        <v>580.18117325062428</v>
      </c>
      <c r="Y446" s="9">
        <f t="shared" si="104"/>
        <v>1.0085730046998855</v>
      </c>
      <c r="Z446" s="18">
        <v>585.155069175687</v>
      </c>
      <c r="AA446" s="20">
        <v>69.164682476970299</v>
      </c>
    </row>
    <row r="447" spans="1:27" x14ac:dyDescent="0.45">
      <c r="A447">
        <v>446</v>
      </c>
      <c r="B447">
        <v>70</v>
      </c>
      <c r="C447" s="13">
        <f t="shared" si="105"/>
        <v>50</v>
      </c>
      <c r="D447">
        <v>105.8</v>
      </c>
      <c r="E447" s="15">
        <f t="shared" si="106"/>
        <v>15.799999999999997</v>
      </c>
      <c r="F447" s="4">
        <v>1.9545E-2</v>
      </c>
      <c r="G447" s="15">
        <v>29.4</v>
      </c>
      <c r="H447" s="15">
        <v>1.9</v>
      </c>
      <c r="I447" s="11">
        <v>0.13207428157329501</v>
      </c>
      <c r="J447" s="6">
        <v>71000</v>
      </c>
      <c r="K447" s="7">
        <f t="shared" si="107"/>
        <v>2.3E-5</v>
      </c>
      <c r="L447" s="8">
        <f t="shared" si="108"/>
        <v>1.9</v>
      </c>
      <c r="M447" s="5">
        <f t="shared" si="109"/>
        <v>0.60166666666666668</v>
      </c>
      <c r="N447" s="5">
        <f t="shared" si="110"/>
        <v>0.57158333333333322</v>
      </c>
      <c r="O447" s="3">
        <f t="shared" si="111"/>
        <v>-155.13499999999999</v>
      </c>
      <c r="P447" s="9">
        <f t="shared" si="112"/>
        <v>3.1907457339809704</v>
      </c>
      <c r="Q447" s="9">
        <f t="shared" si="113"/>
        <v>12.771022439372363</v>
      </c>
      <c r="R447" s="9">
        <f t="shared" si="114"/>
        <v>-0.86877703669199713</v>
      </c>
      <c r="S447" s="8">
        <f t="shared" si="115"/>
        <v>-80.034108969466672</v>
      </c>
      <c r="T447" s="8">
        <f t="shared" si="116"/>
        <v>-0.4572510719431564</v>
      </c>
      <c r="U447" s="8">
        <f t="shared" si="117"/>
        <v>-21.226076076519149</v>
      </c>
      <c r="V447" s="8">
        <f t="shared" si="118"/>
        <v>101.26328214696416</v>
      </c>
      <c r="W447" s="8">
        <f t="shared" si="102"/>
        <v>1.1790378210795784</v>
      </c>
      <c r="X447" s="3">
        <f t="shared" si="103"/>
        <v>718.85525424937509</v>
      </c>
      <c r="Y447" s="9">
        <f t="shared" si="104"/>
        <v>1.0060874595460658</v>
      </c>
      <c r="Z447" s="18">
        <v>723.23125652909505</v>
      </c>
      <c r="AA447" s="20">
        <v>85.886373054804196</v>
      </c>
    </row>
    <row r="448" spans="1:27" x14ac:dyDescent="0.45">
      <c r="A448">
        <v>447</v>
      </c>
      <c r="B448">
        <v>43.3</v>
      </c>
      <c r="C448" s="13">
        <f t="shared" si="105"/>
        <v>23.299999999999997</v>
      </c>
      <c r="D448">
        <v>107.7</v>
      </c>
      <c r="E448" s="15">
        <f t="shared" si="106"/>
        <v>17.700000000000003</v>
      </c>
      <c r="F448" s="4">
        <v>8.5019999999999991E-3</v>
      </c>
      <c r="G448" s="15">
        <v>27.3</v>
      </c>
      <c r="H448" s="15">
        <v>1.7</v>
      </c>
      <c r="I448" s="11">
        <v>5.3898811340331997E-2</v>
      </c>
      <c r="J448" s="6">
        <v>71000</v>
      </c>
      <c r="K448" s="7">
        <f t="shared" si="107"/>
        <v>2.3E-5</v>
      </c>
      <c r="L448" s="8">
        <f t="shared" si="108"/>
        <v>1.7</v>
      </c>
      <c r="M448" s="5">
        <f t="shared" si="109"/>
        <v>0.48166666666666663</v>
      </c>
      <c r="N448" s="5">
        <f t="shared" si="110"/>
        <v>0.4094166666666666</v>
      </c>
      <c r="O448" s="3">
        <f t="shared" si="111"/>
        <v>-64.683129999999991</v>
      </c>
      <c r="P448" s="9">
        <f t="shared" si="112"/>
        <v>0.97115335216764997</v>
      </c>
      <c r="Q448" s="9">
        <f t="shared" si="113"/>
        <v>4.0303362138254828</v>
      </c>
      <c r="R448" s="9">
        <f t="shared" si="114"/>
        <v>-0.29526272628758127</v>
      </c>
      <c r="S448" s="8">
        <f t="shared" si="115"/>
        <v>-37.504676240587983</v>
      </c>
      <c r="T448" s="8">
        <f t="shared" si="116"/>
        <v>-0.17368395663975369</v>
      </c>
      <c r="U448" s="8">
        <f t="shared" si="117"/>
        <v>-8.367480028703433</v>
      </c>
      <c r="V448" s="8">
        <f t="shared" si="118"/>
        <v>45.873142677874966</v>
      </c>
      <c r="W448" s="8">
        <f t="shared" si="102"/>
        <v>1.1931416461170763</v>
      </c>
      <c r="X448" s="3">
        <f t="shared" si="103"/>
        <v>659.87369248303821</v>
      </c>
      <c r="Y448" s="9">
        <f t="shared" si="104"/>
        <v>1.0070107489208151</v>
      </c>
      <c r="Z448" s="18">
        <v>664.49990126048795</v>
      </c>
      <c r="AA448" s="20">
        <v>38.447356881023403</v>
      </c>
    </row>
    <row r="449" spans="1:27" x14ac:dyDescent="0.45">
      <c r="A449">
        <v>448</v>
      </c>
      <c r="B449">
        <v>84.9</v>
      </c>
      <c r="C449" s="13">
        <f t="shared" si="105"/>
        <v>64.900000000000006</v>
      </c>
      <c r="D449">
        <v>122.6</v>
      </c>
      <c r="E449" s="15">
        <f t="shared" si="106"/>
        <v>32.599999999999994</v>
      </c>
      <c r="F449" s="4">
        <v>2.1954000000000001E-2</v>
      </c>
      <c r="G449" s="15">
        <v>28.1</v>
      </c>
      <c r="H449" s="15">
        <v>1.2</v>
      </c>
      <c r="I449" s="11">
        <v>9.9913284182548495E-2</v>
      </c>
      <c r="J449" s="6">
        <v>71000</v>
      </c>
      <c r="K449" s="7">
        <f t="shared" si="107"/>
        <v>2.3E-5</v>
      </c>
      <c r="L449" s="8">
        <f t="shared" si="108"/>
        <v>1.2</v>
      </c>
      <c r="M449" s="5">
        <f t="shared" si="109"/>
        <v>0.24</v>
      </c>
      <c r="N449" s="5">
        <f t="shared" si="110"/>
        <v>0.14399999999999999</v>
      </c>
      <c r="O449" s="3">
        <f t="shared" si="111"/>
        <v>-127.17804000000001</v>
      </c>
      <c r="P449" s="9">
        <f t="shared" si="112"/>
        <v>0.25379434271818763</v>
      </c>
      <c r="Q449" s="9">
        <f t="shared" si="113"/>
        <v>1.9211545304549316</v>
      </c>
      <c r="R449" s="9">
        <f t="shared" si="114"/>
        <v>-0.13673697725657874</v>
      </c>
      <c r="S449" s="8">
        <f t="shared" si="115"/>
        <v>-105.80352528969185</v>
      </c>
      <c r="T449" s="8">
        <f t="shared" si="116"/>
        <v>-0.11394748104714895</v>
      </c>
      <c r="U449" s="8">
        <f t="shared" si="117"/>
        <v>-8.0048105435622148</v>
      </c>
      <c r="V449" s="8">
        <f t="shared" si="118"/>
        <v>113.80850696331999</v>
      </c>
      <c r="W449" s="8">
        <f t="shared" si="102"/>
        <v>1.2551681920533784</v>
      </c>
      <c r="X449" s="3">
        <f t="shared" si="103"/>
        <v>579.41295391781978</v>
      </c>
      <c r="Y449" s="9">
        <f t="shared" si="104"/>
        <v>1.0136722623506667</v>
      </c>
      <c r="Z449" s="18">
        <v>587.33483983315898</v>
      </c>
      <c r="AA449" s="20">
        <v>90.671917663190797</v>
      </c>
    </row>
    <row r="450" spans="1:27" x14ac:dyDescent="0.45">
      <c r="A450">
        <v>449</v>
      </c>
      <c r="B450">
        <v>83.4</v>
      </c>
      <c r="C450" s="13">
        <f t="shared" si="105"/>
        <v>63.400000000000006</v>
      </c>
      <c r="D450">
        <v>116.1</v>
      </c>
      <c r="E450" s="15">
        <f t="shared" si="106"/>
        <v>26.099999999999994</v>
      </c>
      <c r="F450" s="4">
        <v>2.3938000000000001E-2</v>
      </c>
      <c r="G450" s="15">
        <v>30.2</v>
      </c>
      <c r="H450" s="15">
        <v>1.7</v>
      </c>
      <c r="I450" s="11">
        <v>0.11900899559259399</v>
      </c>
      <c r="J450" s="6">
        <v>71000</v>
      </c>
      <c r="K450" s="7">
        <f t="shared" si="107"/>
        <v>2.3E-5</v>
      </c>
      <c r="L450" s="8">
        <f t="shared" si="108"/>
        <v>1.7</v>
      </c>
      <c r="M450" s="5">
        <f t="shared" si="109"/>
        <v>0.48166666666666663</v>
      </c>
      <c r="N450" s="5">
        <f t="shared" si="110"/>
        <v>0.4094166666666666</v>
      </c>
      <c r="O450" s="3">
        <f t="shared" si="111"/>
        <v>-176.00474000000003</v>
      </c>
      <c r="P450" s="9">
        <f t="shared" si="112"/>
        <v>1.0080405088705786</v>
      </c>
      <c r="Q450" s="9">
        <f t="shared" si="113"/>
        <v>6.6964952202702124</v>
      </c>
      <c r="R450" s="9">
        <f t="shared" si="114"/>
        <v>-0.44347650465365657</v>
      </c>
      <c r="S450" s="8">
        <f t="shared" si="115"/>
        <v>-102.99970107385322</v>
      </c>
      <c r="T450" s="8">
        <f t="shared" si="116"/>
        <v>-0.26086853214920974</v>
      </c>
      <c r="U450" s="8">
        <f t="shared" si="117"/>
        <v>-13.902758242775535</v>
      </c>
      <c r="V450" s="8">
        <f t="shared" si="118"/>
        <v>116.90333250788549</v>
      </c>
      <c r="W450" s="8">
        <f t="shared" ref="W450:W513" si="119">V450/AA450</f>
        <v>1.1816553962906522</v>
      </c>
      <c r="X450" s="3">
        <f t="shared" ref="X450:X513" si="120">((3*10+H450/COS(RADIANS(E450)))*(3+3)+3*G450*H450)*2</f>
        <v>690.75645164428443</v>
      </c>
      <c r="Y450" s="9">
        <f t="shared" ref="Y450:Y513" si="121">Z450/X450</f>
        <v>1.0089161188426845</v>
      </c>
      <c r="Z450" s="18">
        <v>696.91531825849597</v>
      </c>
      <c r="AA450" s="20">
        <v>98.931831458526801</v>
      </c>
    </row>
    <row r="451" spans="1:27" x14ac:dyDescent="0.45">
      <c r="A451">
        <v>450</v>
      </c>
      <c r="B451">
        <v>65.2</v>
      </c>
      <c r="C451" s="13">
        <f t="shared" ref="C451:C514" si="122">B451-20</f>
        <v>45.2</v>
      </c>
      <c r="D451">
        <v>104.4</v>
      </c>
      <c r="E451" s="15">
        <f t="shared" ref="E451:E514" si="123">D451-90</f>
        <v>14.400000000000006</v>
      </c>
      <c r="F451" s="4">
        <v>1.4371E-2</v>
      </c>
      <c r="G451" s="15">
        <v>22.6</v>
      </c>
      <c r="H451" s="15">
        <v>1.4</v>
      </c>
      <c r="I451" s="11">
        <v>0.10700374096632</v>
      </c>
      <c r="J451" s="6">
        <v>71000</v>
      </c>
      <c r="K451" s="7">
        <f t="shared" si="107"/>
        <v>2.3E-5</v>
      </c>
      <c r="L451" s="8">
        <f t="shared" si="108"/>
        <v>1.4</v>
      </c>
      <c r="M451" s="5">
        <f t="shared" si="109"/>
        <v>0.32666666666666661</v>
      </c>
      <c r="N451" s="5">
        <f t="shared" si="110"/>
        <v>0.2286666666666666</v>
      </c>
      <c r="O451" s="3">
        <f t="shared" si="111"/>
        <v>-103.33624</v>
      </c>
      <c r="P451" s="9">
        <f t="shared" si="112"/>
        <v>2.1625927574346275</v>
      </c>
      <c r="Q451" s="9">
        <f t="shared" si="113"/>
        <v>6.0773089217784344</v>
      </c>
      <c r="R451" s="9">
        <f t="shared" si="114"/>
        <v>-0.53781494882994985</v>
      </c>
      <c r="S451" s="8">
        <f t="shared" si="115"/>
        <v>-72.315420764835778</v>
      </c>
      <c r="T451" s="8">
        <f t="shared" si="116"/>
        <v>-0.38415353487853565</v>
      </c>
      <c r="U451" s="8">
        <f t="shared" si="117"/>
        <v>-18.60400690340337</v>
      </c>
      <c r="V451" s="8">
        <f t="shared" si="118"/>
        <v>90.921862328788947</v>
      </c>
      <c r="W451" s="8">
        <f t="shared" si="119"/>
        <v>1.2544457288797968</v>
      </c>
      <c r="X451" s="3">
        <f t="shared" si="120"/>
        <v>567.18492263981136</v>
      </c>
      <c r="Y451" s="9">
        <f t="shared" si="121"/>
        <v>1.0074263086544184</v>
      </c>
      <c r="Z451" s="18">
        <v>571.397012939467</v>
      </c>
      <c r="AA451" s="20">
        <v>72.479709751956307</v>
      </c>
    </row>
    <row r="452" spans="1:27" x14ac:dyDescent="0.45">
      <c r="A452">
        <v>451</v>
      </c>
      <c r="B452">
        <v>60.8</v>
      </c>
      <c r="C452" s="13">
        <f t="shared" si="122"/>
        <v>40.799999999999997</v>
      </c>
      <c r="D452">
        <v>112.1</v>
      </c>
      <c r="E452" s="15">
        <f t="shared" si="123"/>
        <v>22.099999999999994</v>
      </c>
      <c r="F452" s="4">
        <v>1.7528999999999999E-2</v>
      </c>
      <c r="G452" s="15">
        <v>34.200000000000003</v>
      </c>
      <c r="H452" s="15">
        <v>1.7</v>
      </c>
      <c r="I452" s="11">
        <v>9.4260424375534002E-2</v>
      </c>
      <c r="J452" s="6">
        <v>71000</v>
      </c>
      <c r="K452" s="7">
        <f t="shared" si="107"/>
        <v>2.3E-5</v>
      </c>
      <c r="L452" s="8">
        <f t="shared" si="108"/>
        <v>1.7</v>
      </c>
      <c r="M452" s="5">
        <f t="shared" si="109"/>
        <v>0.48166666666666663</v>
      </c>
      <c r="N452" s="5">
        <f t="shared" si="110"/>
        <v>0.4094166666666666</v>
      </c>
      <c r="O452" s="3">
        <f t="shared" si="111"/>
        <v>-113.26487999999999</v>
      </c>
      <c r="P452" s="9">
        <f t="shared" si="112"/>
        <v>0.74089888334663678</v>
      </c>
      <c r="Q452" s="9">
        <f t="shared" si="113"/>
        <v>4.7665247332585281</v>
      </c>
      <c r="R452" s="9">
        <f t="shared" si="114"/>
        <v>-0.27874413644786716</v>
      </c>
      <c r="S452" s="8">
        <f t="shared" si="115"/>
        <v>-66.222597630587273</v>
      </c>
      <c r="T452" s="8">
        <f t="shared" si="116"/>
        <v>-0.16396713908698068</v>
      </c>
      <c r="U452" s="8">
        <f t="shared" si="117"/>
        <v>-9.8958991001907197</v>
      </c>
      <c r="V452" s="8">
        <f t="shared" si="118"/>
        <v>76.119026532277459</v>
      </c>
      <c r="W452" s="8">
        <f t="shared" si="119"/>
        <v>1.201755632506482</v>
      </c>
      <c r="X452" s="3">
        <f t="shared" si="120"/>
        <v>730.85766822985738</v>
      </c>
      <c r="Y452" s="9">
        <f t="shared" si="121"/>
        <v>1.007302062647186</v>
      </c>
      <c r="Z452" s="18">
        <v>736.19443670944804</v>
      </c>
      <c r="AA452" s="20">
        <v>63.339854187758</v>
      </c>
    </row>
    <row r="453" spans="1:27" x14ac:dyDescent="0.45">
      <c r="A453">
        <v>452</v>
      </c>
      <c r="B453">
        <v>83.9</v>
      </c>
      <c r="C453" s="13">
        <f t="shared" si="122"/>
        <v>63.900000000000006</v>
      </c>
      <c r="D453">
        <v>100.4</v>
      </c>
      <c r="E453" s="15">
        <f t="shared" si="123"/>
        <v>10.400000000000006</v>
      </c>
      <c r="F453" s="4">
        <v>2.2928E-2</v>
      </c>
      <c r="G453" s="15">
        <v>25.9</v>
      </c>
      <c r="H453" s="15">
        <v>2</v>
      </c>
      <c r="I453" s="11">
        <v>0.19923762977123199</v>
      </c>
      <c r="J453" s="6">
        <v>71000</v>
      </c>
      <c r="K453" s="7">
        <f t="shared" ref="K453:K516" si="124">23*10^-6</f>
        <v>2.3E-5</v>
      </c>
      <c r="L453" s="8">
        <f t="shared" ref="L453:L516" si="125">H453</f>
        <v>2</v>
      </c>
      <c r="M453" s="5">
        <f t="shared" ref="M453:M516" si="126">H453^2/6</f>
        <v>0.66666666666666663</v>
      </c>
      <c r="N453" s="5">
        <f t="shared" ref="N453:N516" si="127">H453^3/12</f>
        <v>0.66666666666666663</v>
      </c>
      <c r="O453" s="3">
        <f t="shared" ref="O453:O516" si="128">-J453*L453*K453*C453</f>
        <v>-208.69740000000002</v>
      </c>
      <c r="P453" s="9">
        <f t="shared" ref="P453:P516" si="129">-(12*F453*J453*L453*N453+12*O453*N453*G453*COS(RADIANS(E453)))/(12*N453*G453*COS(RADIANS(E453))^2+L453*G453^3*SIN(RADIANS(E453))^2)</f>
        <v>12.369201199698534</v>
      </c>
      <c r="Q453" s="9">
        <f t="shared" ref="Q453:Q516" si="130">-(6*F453*J453*L453*N453*SIN(RADIANS(E453))+6*O453*N453*G453*SIN(RADIANS(E453))*COS(RADIANS(E453)))/(12*N453*COS(RADIANS(E453))^2+L453*G453^2*SIN(RADIANS(E453))^2)</f>
        <v>28.91576528262307</v>
      </c>
      <c r="R453" s="9">
        <f t="shared" ref="R453:R516" si="131">-P453*SIN(RADIANS(E453))</f>
        <v>-2.2328776280017815</v>
      </c>
      <c r="S453" s="8">
        <f t="shared" ref="S453:S516" si="132">(O453+P453*COS(RADIANS(E453)))/L453</f>
        <v>-98.265703291612922</v>
      </c>
      <c r="T453" s="8">
        <f t="shared" ref="T453:T516" si="133">R453/L453</f>
        <v>-1.1164388140008907</v>
      </c>
      <c r="U453" s="8">
        <f t="shared" ref="U453:U516" si="134">(Q453-P453*G453*SIN(RADIANS(E453)))/M453</f>
        <v>-43.373647923934605</v>
      </c>
      <c r="V453" s="8">
        <f t="shared" ref="V453:V516" si="135">SQRT((S453+U453)^2+3*T453^2)</f>
        <v>141.6525506993695</v>
      </c>
      <c r="W453" s="8">
        <f t="shared" si="119"/>
        <v>0.98703924231249007</v>
      </c>
      <c r="X453" s="3">
        <f t="shared" si="120"/>
        <v>695.20087041173804</v>
      </c>
      <c r="Y453" s="9">
        <f t="shared" si="121"/>
        <v>1.0055156717440643</v>
      </c>
      <c r="Z453" s="18">
        <v>699.03537020911699</v>
      </c>
      <c r="AA453" s="20">
        <v>143.51258250634299</v>
      </c>
    </row>
    <row r="454" spans="1:27" x14ac:dyDescent="0.45">
      <c r="A454">
        <v>453</v>
      </c>
      <c r="B454">
        <v>80.2</v>
      </c>
      <c r="C454" s="13">
        <f t="shared" si="122"/>
        <v>60.2</v>
      </c>
      <c r="D454">
        <v>106.5</v>
      </c>
      <c r="E454" s="15">
        <f t="shared" si="123"/>
        <v>16.5</v>
      </c>
      <c r="F454" s="4">
        <v>1.7278000000000002E-2</v>
      </c>
      <c r="G454" s="15">
        <v>20</v>
      </c>
      <c r="H454" s="15">
        <v>1</v>
      </c>
      <c r="I454" s="11">
        <v>0.120794400572776</v>
      </c>
      <c r="J454" s="6">
        <v>71000</v>
      </c>
      <c r="K454" s="7">
        <f t="shared" si="124"/>
        <v>2.3E-5</v>
      </c>
      <c r="L454" s="8">
        <f t="shared" si="125"/>
        <v>1</v>
      </c>
      <c r="M454" s="5">
        <f t="shared" si="126"/>
        <v>0.16666666666666666</v>
      </c>
      <c r="N454" s="5">
        <f t="shared" si="127"/>
        <v>8.3333333333333329E-2</v>
      </c>
      <c r="O454" s="3">
        <f t="shared" si="128"/>
        <v>-98.306600000000003</v>
      </c>
      <c r="P454" s="9">
        <f t="shared" si="129"/>
        <v>0.9920502701618219</v>
      </c>
      <c r="Q454" s="9">
        <f t="shared" si="130"/>
        <v>2.8175749944362942</v>
      </c>
      <c r="R454" s="9">
        <f t="shared" si="131"/>
        <v>-0.28175749944362943</v>
      </c>
      <c r="S454" s="8">
        <f t="shared" si="132"/>
        <v>-97.355402622987526</v>
      </c>
      <c r="T454" s="8">
        <f t="shared" si="133"/>
        <v>-0.28175749944362943</v>
      </c>
      <c r="U454" s="8">
        <f t="shared" si="134"/>
        <v>-16.905449966617766</v>
      </c>
      <c r="V454" s="8">
        <f t="shared" si="135"/>
        <v>114.26189476973059</v>
      </c>
      <c r="W454" s="8">
        <f t="shared" si="119"/>
        <v>1.3122920219127407</v>
      </c>
      <c r="X454" s="3">
        <f t="shared" si="120"/>
        <v>492.51538695294965</v>
      </c>
      <c r="Y454" s="9">
        <f t="shared" si="121"/>
        <v>1.0090644950590484</v>
      </c>
      <c r="Z454" s="18">
        <v>496.97979024449</v>
      </c>
      <c r="AA454" s="20">
        <v>87.070478873434993</v>
      </c>
    </row>
    <row r="455" spans="1:27" x14ac:dyDescent="0.45">
      <c r="A455">
        <v>454</v>
      </c>
      <c r="B455">
        <v>69.900000000000006</v>
      </c>
      <c r="C455" s="13">
        <f t="shared" si="122"/>
        <v>49.900000000000006</v>
      </c>
      <c r="D455">
        <v>118.7</v>
      </c>
      <c r="E455" s="15">
        <f t="shared" si="123"/>
        <v>28.700000000000003</v>
      </c>
      <c r="F455" s="4">
        <v>1.5688000000000001E-2</v>
      </c>
      <c r="G455" s="15">
        <v>24.6</v>
      </c>
      <c r="H455" s="15">
        <v>1</v>
      </c>
      <c r="I455" s="11">
        <v>7.6732836663722895E-2</v>
      </c>
      <c r="J455" s="6">
        <v>71000</v>
      </c>
      <c r="K455" s="7">
        <f t="shared" si="124"/>
        <v>2.3E-5</v>
      </c>
      <c r="L455" s="8">
        <f t="shared" si="125"/>
        <v>1</v>
      </c>
      <c r="M455" s="5">
        <f t="shared" si="126"/>
        <v>0.16666666666666666</v>
      </c>
      <c r="N455" s="5">
        <f t="shared" si="127"/>
        <v>8.3333333333333329E-2</v>
      </c>
      <c r="O455" s="3">
        <f t="shared" si="128"/>
        <v>-81.486700000000013</v>
      </c>
      <c r="P455" s="9">
        <f t="shared" si="129"/>
        <v>0.1866865463465642</v>
      </c>
      <c r="Q455" s="9">
        <f t="shared" si="130"/>
        <v>1.1027105744092855</v>
      </c>
      <c r="R455" s="9">
        <f t="shared" si="131"/>
        <v>-8.9651266212137051E-2</v>
      </c>
      <c r="S455" s="8">
        <f t="shared" si="132"/>
        <v>-81.322948612056678</v>
      </c>
      <c r="T455" s="8">
        <f t="shared" si="133"/>
        <v>-8.9651266212137051E-2</v>
      </c>
      <c r="U455" s="8">
        <f t="shared" si="134"/>
        <v>-6.616263446455716</v>
      </c>
      <c r="V455" s="8">
        <f t="shared" si="135"/>
        <v>87.939349153383048</v>
      </c>
      <c r="W455" s="8">
        <f t="shared" si="119"/>
        <v>1.2810716718838915</v>
      </c>
      <c r="X455" s="3">
        <f t="shared" si="120"/>
        <v>521.28073018675116</v>
      </c>
      <c r="Y455" s="9">
        <f t="shared" si="121"/>
        <v>1.013035374924965</v>
      </c>
      <c r="Z455" s="18">
        <v>528.07581994589498</v>
      </c>
      <c r="AA455" s="20">
        <v>68.645143814680594</v>
      </c>
    </row>
    <row r="456" spans="1:27" x14ac:dyDescent="0.45">
      <c r="A456">
        <v>455</v>
      </c>
      <c r="B456">
        <v>68.599999999999994</v>
      </c>
      <c r="C456" s="13">
        <f t="shared" si="122"/>
        <v>48.599999999999994</v>
      </c>
      <c r="D456">
        <v>119.6</v>
      </c>
      <c r="E456" s="15">
        <f t="shared" si="123"/>
        <v>29.599999999999994</v>
      </c>
      <c r="F456" s="4">
        <v>1.6042000000000001E-2</v>
      </c>
      <c r="G456" s="15">
        <v>26.4</v>
      </c>
      <c r="H456" s="15">
        <v>1.6</v>
      </c>
      <c r="I456" s="11">
        <v>7.6610572636127403E-2</v>
      </c>
      <c r="J456" s="6">
        <v>71000</v>
      </c>
      <c r="K456" s="7">
        <f t="shared" si="124"/>
        <v>2.3E-5</v>
      </c>
      <c r="L456" s="8">
        <f t="shared" si="125"/>
        <v>1.6</v>
      </c>
      <c r="M456" s="5">
        <f t="shared" si="126"/>
        <v>0.42666666666666675</v>
      </c>
      <c r="N456" s="5">
        <f t="shared" si="127"/>
        <v>0.34133333333333343</v>
      </c>
      <c r="O456" s="3">
        <f t="shared" si="128"/>
        <v>-126.98207999999998</v>
      </c>
      <c r="P456" s="9">
        <f t="shared" si="129"/>
        <v>0.6159804064674842</v>
      </c>
      <c r="Q456" s="9">
        <f t="shared" si="130"/>
        <v>4.0162123550981814</v>
      </c>
      <c r="R456" s="9">
        <f t="shared" si="131"/>
        <v>-0.3042585117498624</v>
      </c>
      <c r="S456" s="8">
        <f t="shared" si="132"/>
        <v>-79.029055099938716</v>
      </c>
      <c r="T456" s="8">
        <f t="shared" si="133"/>
        <v>-0.190161569843664</v>
      </c>
      <c r="U456" s="8">
        <f t="shared" si="134"/>
        <v>-9.4129977072613684</v>
      </c>
      <c r="V456" s="8">
        <f t="shared" si="135"/>
        <v>88.44266611211755</v>
      </c>
      <c r="W456" s="8">
        <f t="shared" si="119"/>
        <v>1.1807132185920255</v>
      </c>
      <c r="X456" s="3">
        <f t="shared" si="120"/>
        <v>635.52178489427831</v>
      </c>
      <c r="Y456" s="9">
        <f t="shared" si="121"/>
        <v>1.0110709981478576</v>
      </c>
      <c r="Z456" s="18">
        <v>642.55764539776601</v>
      </c>
      <c r="AA456" s="20">
        <v>74.906137002161699</v>
      </c>
    </row>
    <row r="457" spans="1:27" x14ac:dyDescent="0.45">
      <c r="A457">
        <v>456</v>
      </c>
      <c r="B457">
        <v>51.6</v>
      </c>
      <c r="C457" s="13">
        <f t="shared" si="122"/>
        <v>31.6</v>
      </c>
      <c r="D457">
        <v>110.9</v>
      </c>
      <c r="E457" s="15">
        <f t="shared" si="123"/>
        <v>20.900000000000006</v>
      </c>
      <c r="F457" s="4">
        <v>1.3402000000000001E-2</v>
      </c>
      <c r="G457" s="15">
        <v>33.4</v>
      </c>
      <c r="H457" s="15">
        <v>1.1000000000000001</v>
      </c>
      <c r="I457" s="11">
        <v>7.5070954859256703E-2</v>
      </c>
      <c r="J457" s="6">
        <v>71000</v>
      </c>
      <c r="K457" s="7">
        <f t="shared" si="124"/>
        <v>2.3E-5</v>
      </c>
      <c r="L457" s="8">
        <f t="shared" si="125"/>
        <v>1.1000000000000001</v>
      </c>
      <c r="M457" s="5">
        <f t="shared" si="126"/>
        <v>0.20166666666666669</v>
      </c>
      <c r="N457" s="5">
        <f t="shared" si="127"/>
        <v>0.11091666666666671</v>
      </c>
      <c r="O457" s="3">
        <f t="shared" si="128"/>
        <v>-56.763080000000002</v>
      </c>
      <c r="P457" s="9">
        <f t="shared" si="129"/>
        <v>0.18350040834025788</v>
      </c>
      <c r="Q457" s="9">
        <f t="shared" si="130"/>
        <v>1.0932081947121526</v>
      </c>
      <c r="R457" s="9">
        <f t="shared" si="131"/>
        <v>-6.546156854563788E-2</v>
      </c>
      <c r="S457" s="8">
        <f t="shared" si="132"/>
        <v>-51.446957361353448</v>
      </c>
      <c r="T457" s="8">
        <f t="shared" si="133"/>
        <v>-5.9510516859670792E-2</v>
      </c>
      <c r="U457" s="8">
        <f t="shared" si="134"/>
        <v>-5.4208670812172848</v>
      </c>
      <c r="V457" s="8">
        <f t="shared" si="135"/>
        <v>56.867917856519909</v>
      </c>
      <c r="W457" s="8">
        <f t="shared" si="119"/>
        <v>1.2887341204473659</v>
      </c>
      <c r="X457" s="3">
        <f t="shared" si="120"/>
        <v>594.56966899949134</v>
      </c>
      <c r="Y457" s="9">
        <f t="shared" si="121"/>
        <v>1.0086178910977177</v>
      </c>
      <c r="Z457" s="18">
        <v>599.69360565693501</v>
      </c>
      <c r="AA457" s="20">
        <v>44.126959125423802</v>
      </c>
    </row>
    <row r="458" spans="1:27" x14ac:dyDescent="0.45">
      <c r="A458">
        <v>457</v>
      </c>
      <c r="B458">
        <v>87.4</v>
      </c>
      <c r="C458" s="13">
        <f t="shared" si="122"/>
        <v>67.400000000000006</v>
      </c>
      <c r="D458">
        <v>128.6</v>
      </c>
      <c r="E458" s="15">
        <f t="shared" si="123"/>
        <v>38.599999999999994</v>
      </c>
      <c r="F458" s="4">
        <v>2.0523E-2</v>
      </c>
      <c r="G458" s="15">
        <v>26.5</v>
      </c>
      <c r="H458" s="15">
        <v>1.8</v>
      </c>
      <c r="I458" s="11">
        <v>9.0294688940048204E-2</v>
      </c>
      <c r="J458" s="6">
        <v>71000</v>
      </c>
      <c r="K458" s="7">
        <f t="shared" si="124"/>
        <v>2.3E-5</v>
      </c>
      <c r="L458" s="8">
        <f t="shared" si="125"/>
        <v>1.8</v>
      </c>
      <c r="M458" s="5">
        <f t="shared" si="126"/>
        <v>0.54</v>
      </c>
      <c r="N458" s="5">
        <f t="shared" si="127"/>
        <v>0.48600000000000004</v>
      </c>
      <c r="O458" s="3">
        <f t="shared" si="128"/>
        <v>-198.11556000000002</v>
      </c>
      <c r="P458" s="9">
        <f t="shared" si="129"/>
        <v>0.65734126583539321</v>
      </c>
      <c r="Q458" s="9">
        <f t="shared" si="130"/>
        <v>5.4338489007451507</v>
      </c>
      <c r="R458" s="9">
        <f t="shared" si="131"/>
        <v>-0.41010180382982248</v>
      </c>
      <c r="S458" s="8">
        <f t="shared" si="132"/>
        <v>-109.77879685743552</v>
      </c>
      <c r="T458" s="8">
        <f t="shared" si="133"/>
        <v>-0.22783433546101248</v>
      </c>
      <c r="U458" s="8">
        <f t="shared" si="134"/>
        <v>-10.062683149528047</v>
      </c>
      <c r="V458" s="8">
        <f t="shared" si="135"/>
        <v>119.84212971953016</v>
      </c>
      <c r="W458" s="8">
        <f t="shared" si="119"/>
        <v>1.1541176741349171</v>
      </c>
      <c r="X458" s="3">
        <f t="shared" si="120"/>
        <v>673.83843144524121</v>
      </c>
      <c r="Y458" s="9">
        <f t="shared" si="121"/>
        <v>1.0150525662900782</v>
      </c>
      <c r="Z458" s="18">
        <v>683.98142910337299</v>
      </c>
      <c r="AA458" s="20">
        <v>103.838744007936</v>
      </c>
    </row>
    <row r="459" spans="1:27" x14ac:dyDescent="0.45">
      <c r="A459">
        <v>458</v>
      </c>
      <c r="B459">
        <v>88.3</v>
      </c>
      <c r="C459" s="13">
        <f t="shared" si="122"/>
        <v>68.3</v>
      </c>
      <c r="D459">
        <v>126.9</v>
      </c>
      <c r="E459" s="15">
        <f t="shared" si="123"/>
        <v>36.900000000000006</v>
      </c>
      <c r="F459" s="4">
        <v>1.7312000000000001E-2</v>
      </c>
      <c r="G459" s="15">
        <v>20.3</v>
      </c>
      <c r="H459" s="15">
        <v>1.5</v>
      </c>
      <c r="I459" s="11">
        <v>7.9982489347457802E-2</v>
      </c>
      <c r="J459" s="6">
        <v>71000</v>
      </c>
      <c r="K459" s="7">
        <f t="shared" si="124"/>
        <v>2.3E-5</v>
      </c>
      <c r="L459" s="8">
        <f t="shared" si="125"/>
        <v>1.5</v>
      </c>
      <c r="M459" s="5">
        <f t="shared" si="126"/>
        <v>0.375</v>
      </c>
      <c r="N459" s="5">
        <f t="shared" si="127"/>
        <v>0.28125</v>
      </c>
      <c r="O459" s="3">
        <f t="shared" si="128"/>
        <v>-167.30085</v>
      </c>
      <c r="P459" s="9">
        <f t="shared" si="129"/>
        <v>0.64446193927711415</v>
      </c>
      <c r="Q459" s="9">
        <f t="shared" si="130"/>
        <v>3.9275220253664216</v>
      </c>
      <c r="R459" s="9">
        <f t="shared" si="131"/>
        <v>-0.38694798279472115</v>
      </c>
      <c r="S459" s="8">
        <f t="shared" si="132"/>
        <v>-111.19032244945417</v>
      </c>
      <c r="T459" s="8">
        <f t="shared" si="133"/>
        <v>-0.25796532186314741</v>
      </c>
      <c r="U459" s="8">
        <f t="shared" si="134"/>
        <v>-10.473392067643779</v>
      </c>
      <c r="V459" s="8">
        <f t="shared" si="135"/>
        <v>121.66453496569888</v>
      </c>
      <c r="W459" s="8">
        <f t="shared" si="119"/>
        <v>1.1552405680947484</v>
      </c>
      <c r="X459" s="3">
        <f t="shared" si="120"/>
        <v>565.20887247737619</v>
      </c>
      <c r="Y459" s="9">
        <f t="shared" si="121"/>
        <v>1.0167114491923548</v>
      </c>
      <c r="Z459" s="18">
        <v>574.65433183284995</v>
      </c>
      <c r="AA459" s="20">
        <v>105.315324206759</v>
      </c>
    </row>
    <row r="460" spans="1:27" x14ac:dyDescent="0.45">
      <c r="A460">
        <v>459</v>
      </c>
      <c r="B460">
        <v>85.2</v>
      </c>
      <c r="C460" s="13">
        <f t="shared" si="122"/>
        <v>65.2</v>
      </c>
      <c r="D460">
        <v>107.7</v>
      </c>
      <c r="E460" s="15">
        <f t="shared" si="123"/>
        <v>17.700000000000003</v>
      </c>
      <c r="F460" s="4">
        <v>2.5631999999999999E-2</v>
      </c>
      <c r="G460" s="15">
        <v>29.9</v>
      </c>
      <c r="H460" s="15">
        <v>1.8</v>
      </c>
      <c r="I460" s="11">
        <v>0.16088831424713099</v>
      </c>
      <c r="J460" s="6">
        <v>71000</v>
      </c>
      <c r="K460" s="7">
        <f t="shared" si="124"/>
        <v>2.3E-5</v>
      </c>
      <c r="L460" s="8">
        <f t="shared" si="125"/>
        <v>1.8</v>
      </c>
      <c r="M460" s="5">
        <f t="shared" si="126"/>
        <v>0.54</v>
      </c>
      <c r="N460" s="5">
        <f t="shared" si="127"/>
        <v>0.48600000000000004</v>
      </c>
      <c r="O460" s="3">
        <f t="shared" si="128"/>
        <v>-191.64888000000002</v>
      </c>
      <c r="P460" s="9">
        <f t="shared" si="129"/>
        <v>2.7644713461512405</v>
      </c>
      <c r="Q460" s="9">
        <f t="shared" si="130"/>
        <v>12.565335743907028</v>
      </c>
      <c r="R460" s="9">
        <f t="shared" si="131"/>
        <v>-0.84049068521117232</v>
      </c>
      <c r="S460" s="8">
        <f t="shared" si="132"/>
        <v>-105.00848590694027</v>
      </c>
      <c r="T460" s="8">
        <f t="shared" si="133"/>
        <v>-0.4669392695617624</v>
      </c>
      <c r="U460" s="8">
        <f t="shared" si="134"/>
        <v>-23.269140266494489</v>
      </c>
      <c r="V460" s="8">
        <f t="shared" si="135"/>
        <v>128.28017568406995</v>
      </c>
      <c r="W460" s="8">
        <f t="shared" si="119"/>
        <v>1.1945540679427706</v>
      </c>
      <c r="X460" s="3">
        <f t="shared" si="120"/>
        <v>705.59332145262874</v>
      </c>
      <c r="Y460" s="9">
        <f t="shared" si="121"/>
        <v>1.0065564803928799</v>
      </c>
      <c r="Z460" s="18">
        <v>710.21953023007995</v>
      </c>
      <c r="AA460" s="20">
        <v>107.387500596763</v>
      </c>
    </row>
    <row r="461" spans="1:27" x14ac:dyDescent="0.45">
      <c r="A461">
        <v>460</v>
      </c>
      <c r="B461">
        <v>73</v>
      </c>
      <c r="C461" s="13">
        <f t="shared" si="122"/>
        <v>53</v>
      </c>
      <c r="D461">
        <v>122.9</v>
      </c>
      <c r="E461" s="15">
        <f t="shared" si="123"/>
        <v>32.900000000000006</v>
      </c>
      <c r="F461" s="4">
        <v>2.0365999999999999E-2</v>
      </c>
      <c r="G461" s="15">
        <v>33</v>
      </c>
      <c r="H461" s="15">
        <v>1.3</v>
      </c>
      <c r="I461" s="11">
        <v>9.0293809771537697E-2</v>
      </c>
      <c r="J461" s="6">
        <v>71000</v>
      </c>
      <c r="K461" s="7">
        <f t="shared" si="124"/>
        <v>2.3E-5</v>
      </c>
      <c r="L461" s="8">
        <f t="shared" si="125"/>
        <v>1.3</v>
      </c>
      <c r="M461" s="5">
        <f t="shared" si="126"/>
        <v>0.28166666666666668</v>
      </c>
      <c r="N461" s="5">
        <f t="shared" si="127"/>
        <v>0.18308333333333338</v>
      </c>
      <c r="O461" s="3">
        <f t="shared" si="128"/>
        <v>-112.5137</v>
      </c>
      <c r="P461" s="9">
        <f t="shared" si="129"/>
        <v>0.1965483846638264</v>
      </c>
      <c r="Q461" s="9">
        <f t="shared" si="130"/>
        <v>1.7615410020197013</v>
      </c>
      <c r="R461" s="9">
        <f t="shared" si="131"/>
        <v>-0.10676006072846676</v>
      </c>
      <c r="S461" s="8">
        <f t="shared" si="132"/>
        <v>-86.42205697838007</v>
      </c>
      <c r="T461" s="8">
        <f t="shared" si="133"/>
        <v>-8.2123123637282122E-2</v>
      </c>
      <c r="U461" s="8">
        <f t="shared" si="134"/>
        <v>-6.2539917231468696</v>
      </c>
      <c r="V461" s="8">
        <f t="shared" si="135"/>
        <v>92.676157859236383</v>
      </c>
      <c r="W461" s="8">
        <f t="shared" si="119"/>
        <v>1.2545113521179734</v>
      </c>
      <c r="X461" s="3">
        <f t="shared" si="120"/>
        <v>635.97983673200793</v>
      </c>
      <c r="Y461" s="9">
        <f t="shared" si="121"/>
        <v>1.0126073078510314</v>
      </c>
      <c r="Z461" s="18">
        <v>643.99783032073697</v>
      </c>
      <c r="AA461" s="20">
        <v>73.874307875151999</v>
      </c>
    </row>
    <row r="462" spans="1:27" x14ac:dyDescent="0.45">
      <c r="A462">
        <v>461</v>
      </c>
      <c r="B462">
        <v>59.8</v>
      </c>
      <c r="C462" s="13">
        <f t="shared" si="122"/>
        <v>39.799999999999997</v>
      </c>
      <c r="D462">
        <v>116.8</v>
      </c>
      <c r="E462" s="15">
        <f t="shared" si="123"/>
        <v>26.799999999999997</v>
      </c>
      <c r="F462" s="4">
        <v>1.1348E-2</v>
      </c>
      <c r="G462" s="15">
        <v>21.3</v>
      </c>
      <c r="H462" s="15">
        <v>1.9</v>
      </c>
      <c r="I462" s="11">
        <v>5.8342881500720901E-2</v>
      </c>
      <c r="J462" s="6">
        <v>71000</v>
      </c>
      <c r="K462" s="7">
        <f t="shared" si="124"/>
        <v>2.3E-5</v>
      </c>
      <c r="L462" s="8">
        <f t="shared" si="125"/>
        <v>1.9</v>
      </c>
      <c r="M462" s="5">
        <f t="shared" si="126"/>
        <v>0.60166666666666668</v>
      </c>
      <c r="N462" s="5">
        <f t="shared" si="127"/>
        <v>0.57158333333333322</v>
      </c>
      <c r="O462" s="3">
        <f t="shared" si="128"/>
        <v>-123.48746</v>
      </c>
      <c r="P462" s="9">
        <f t="shared" si="129"/>
        <v>1.45575472729862</v>
      </c>
      <c r="Q462" s="9">
        <f t="shared" si="130"/>
        <v>6.9903097352535664</v>
      </c>
      <c r="R462" s="9">
        <f t="shared" si="131"/>
        <v>-0.65636711129141467</v>
      </c>
      <c r="S462" s="8">
        <f t="shared" si="132"/>
        <v>-64.309512618562422</v>
      </c>
      <c r="T462" s="8">
        <f t="shared" si="133"/>
        <v>-0.34545637436390247</v>
      </c>
      <c r="U462" s="8">
        <f t="shared" si="134"/>
        <v>-11.618243327291243</v>
      </c>
      <c r="V462" s="8">
        <f t="shared" si="135"/>
        <v>75.930113547214475</v>
      </c>
      <c r="W462" s="8">
        <f t="shared" si="119"/>
        <v>1.1121877383346495</v>
      </c>
      <c r="X462" s="3">
        <f t="shared" si="120"/>
        <v>628.36376232364819</v>
      </c>
      <c r="Y462" s="9">
        <f t="shared" si="121"/>
        <v>1.0100607333390157</v>
      </c>
      <c r="Z462" s="18">
        <v>634.685562576287</v>
      </c>
      <c r="AA462" s="20">
        <v>68.270950065417495</v>
      </c>
    </row>
    <row r="463" spans="1:27" x14ac:dyDescent="0.45">
      <c r="A463">
        <v>462</v>
      </c>
      <c r="B463">
        <v>56.9</v>
      </c>
      <c r="C463" s="13">
        <f t="shared" si="122"/>
        <v>36.9</v>
      </c>
      <c r="D463">
        <v>126.8</v>
      </c>
      <c r="E463" s="15">
        <f t="shared" si="123"/>
        <v>36.799999999999997</v>
      </c>
      <c r="F463" s="4">
        <v>1.1247999999999999E-2</v>
      </c>
      <c r="G463" s="15">
        <v>25.9</v>
      </c>
      <c r="H463" s="15">
        <v>1.1000000000000001</v>
      </c>
      <c r="I463" s="11">
        <v>4.9975696951150797E-2</v>
      </c>
      <c r="J463" s="6">
        <v>71000</v>
      </c>
      <c r="K463" s="7">
        <f t="shared" si="124"/>
        <v>2.3E-5</v>
      </c>
      <c r="L463" s="8">
        <f t="shared" si="125"/>
        <v>1.1000000000000001</v>
      </c>
      <c r="M463" s="5">
        <f t="shared" si="126"/>
        <v>0.20166666666666669</v>
      </c>
      <c r="N463" s="5">
        <f t="shared" si="127"/>
        <v>0.11091666666666671</v>
      </c>
      <c r="O463" s="3">
        <f t="shared" si="128"/>
        <v>-66.283469999999994</v>
      </c>
      <c r="P463" s="9">
        <f t="shared" si="129"/>
        <v>9.599313867775798E-2</v>
      </c>
      <c r="Q463" s="9">
        <f t="shared" si="130"/>
        <v>0.7446529119580535</v>
      </c>
      <c r="R463" s="9">
        <f t="shared" si="131"/>
        <v>-5.7502155363556254E-2</v>
      </c>
      <c r="S463" s="8">
        <f t="shared" si="132"/>
        <v>-60.187822984058975</v>
      </c>
      <c r="T463" s="8">
        <f t="shared" si="133"/>
        <v>-5.2274686694142043E-2</v>
      </c>
      <c r="U463" s="8">
        <f t="shared" si="134"/>
        <v>-3.6924937783043958</v>
      </c>
      <c r="V463" s="8">
        <f t="shared" si="135"/>
        <v>63.880380928642637</v>
      </c>
      <c r="W463" s="8">
        <f t="shared" si="119"/>
        <v>1.286737023050283</v>
      </c>
      <c r="X463" s="3">
        <f t="shared" si="120"/>
        <v>547.42492925206636</v>
      </c>
      <c r="Y463" s="9">
        <f t="shared" si="121"/>
        <v>1.0171826811734936</v>
      </c>
      <c r="Z463" s="18">
        <v>556.83115727782695</v>
      </c>
      <c r="AA463" s="20">
        <v>49.645249794095903</v>
      </c>
    </row>
    <row r="464" spans="1:27" x14ac:dyDescent="0.45">
      <c r="A464">
        <v>463</v>
      </c>
      <c r="B464">
        <v>75.8</v>
      </c>
      <c r="C464" s="13">
        <f t="shared" si="122"/>
        <v>55.8</v>
      </c>
      <c r="D464">
        <v>104.7</v>
      </c>
      <c r="E464" s="15">
        <f t="shared" si="123"/>
        <v>14.700000000000003</v>
      </c>
      <c r="F464" s="4">
        <v>2.0244999999999999E-2</v>
      </c>
      <c r="G464" s="15">
        <v>26.7</v>
      </c>
      <c r="H464" s="15">
        <v>1.4</v>
      </c>
      <c r="I464" s="11">
        <v>0.14725135266780801</v>
      </c>
      <c r="J464" s="6">
        <v>71000</v>
      </c>
      <c r="K464" s="7">
        <f t="shared" si="124"/>
        <v>2.3E-5</v>
      </c>
      <c r="L464" s="8">
        <f t="shared" si="125"/>
        <v>1.4</v>
      </c>
      <c r="M464" s="5">
        <f t="shared" si="126"/>
        <v>0.32666666666666661</v>
      </c>
      <c r="N464" s="5">
        <f t="shared" si="127"/>
        <v>0.2286666666666666</v>
      </c>
      <c r="O464" s="3">
        <f t="shared" si="128"/>
        <v>-127.56995999999999</v>
      </c>
      <c r="P464" s="9">
        <f t="shared" si="129"/>
        <v>1.9717544897016941</v>
      </c>
      <c r="Q464" s="9">
        <f t="shared" si="130"/>
        <v>6.6796506932097293</v>
      </c>
      <c r="R464" s="9">
        <f t="shared" si="131"/>
        <v>-0.5003483665325642</v>
      </c>
      <c r="S464" s="8">
        <f t="shared" si="132"/>
        <v>-89.759103904086075</v>
      </c>
      <c r="T464" s="8">
        <f t="shared" si="133"/>
        <v>-0.35739169038040303</v>
      </c>
      <c r="U464" s="8">
        <f t="shared" si="134"/>
        <v>-20.447910285335933</v>
      </c>
      <c r="V464" s="8">
        <f t="shared" si="135"/>
        <v>110.20875266061459</v>
      </c>
      <c r="W464" s="8">
        <f t="shared" si="119"/>
        <v>1.2646538277192829</v>
      </c>
      <c r="X464" s="3">
        <f t="shared" si="120"/>
        <v>601.64851037552648</v>
      </c>
      <c r="Y464" s="9">
        <f t="shared" si="121"/>
        <v>1.0070569227576338</v>
      </c>
      <c r="Z464" s="18">
        <v>605.89429744049198</v>
      </c>
      <c r="AA464" s="20">
        <v>87.1453912881192</v>
      </c>
    </row>
    <row r="465" spans="1:27" x14ac:dyDescent="0.45">
      <c r="A465">
        <v>464</v>
      </c>
      <c r="B465">
        <v>76.900000000000006</v>
      </c>
      <c r="C465" s="13">
        <f t="shared" si="122"/>
        <v>56.900000000000006</v>
      </c>
      <c r="D465">
        <v>126.1</v>
      </c>
      <c r="E465" s="15">
        <f t="shared" si="123"/>
        <v>36.099999999999994</v>
      </c>
      <c r="F465" s="4">
        <v>1.8933999999999999E-2</v>
      </c>
      <c r="G465" s="15">
        <v>28.7</v>
      </c>
      <c r="H465" s="15">
        <v>1.6</v>
      </c>
      <c r="I465" s="11">
        <v>8.3425514400005299E-2</v>
      </c>
      <c r="J465" s="6">
        <v>71000</v>
      </c>
      <c r="K465" s="7">
        <f t="shared" si="124"/>
        <v>2.3E-5</v>
      </c>
      <c r="L465" s="8">
        <f t="shared" si="125"/>
        <v>1.6</v>
      </c>
      <c r="M465" s="5">
        <f t="shared" si="126"/>
        <v>0.42666666666666675</v>
      </c>
      <c r="N465" s="5">
        <f t="shared" si="127"/>
        <v>0.34133333333333343</v>
      </c>
      <c r="O465" s="3">
        <f t="shared" si="128"/>
        <v>-148.66832000000002</v>
      </c>
      <c r="P465" s="9">
        <f t="shared" si="129"/>
        <v>0.40211815318565564</v>
      </c>
      <c r="Q465" s="9">
        <f t="shared" si="130"/>
        <v>3.3998960080359044</v>
      </c>
      <c r="R465" s="9">
        <f t="shared" si="131"/>
        <v>-0.23692655108264146</v>
      </c>
      <c r="S465" s="8">
        <f t="shared" si="132"/>
        <v>-92.714632875058911</v>
      </c>
      <c r="T465" s="8">
        <f t="shared" si="133"/>
        <v>-0.1480790944266509</v>
      </c>
      <c r="U465" s="8">
        <f t="shared" si="134"/>
        <v>-7.9685062688341537</v>
      </c>
      <c r="V465" s="8">
        <f t="shared" si="135"/>
        <v>100.68346582295997</v>
      </c>
      <c r="W465" s="8">
        <f t="shared" si="119"/>
        <v>1.1872024932239718</v>
      </c>
      <c r="X465" s="3">
        <f t="shared" si="120"/>
        <v>659.28267374459233</v>
      </c>
      <c r="Y465" s="9">
        <f t="shared" si="121"/>
        <v>1.0138589590326794</v>
      </c>
      <c r="Z465" s="18">
        <v>668.41964531097403</v>
      </c>
      <c r="AA465" s="20">
        <v>84.807323432705701</v>
      </c>
    </row>
    <row r="466" spans="1:27" x14ac:dyDescent="0.45">
      <c r="A466">
        <v>465</v>
      </c>
      <c r="B466">
        <v>52.2</v>
      </c>
      <c r="C466" s="13">
        <f t="shared" si="122"/>
        <v>32.200000000000003</v>
      </c>
      <c r="D466">
        <v>123.9</v>
      </c>
      <c r="E466" s="15">
        <f t="shared" si="123"/>
        <v>33.900000000000006</v>
      </c>
      <c r="F466" s="4">
        <v>9.7590000000000003E-3</v>
      </c>
      <c r="G466" s="15">
        <v>24.8</v>
      </c>
      <c r="H466" s="15">
        <v>1</v>
      </c>
      <c r="I466" s="11">
        <v>4.4641155749559402E-2</v>
      </c>
      <c r="J466" s="6">
        <v>71000</v>
      </c>
      <c r="K466" s="7">
        <f t="shared" si="124"/>
        <v>2.3E-5</v>
      </c>
      <c r="L466" s="8">
        <f t="shared" si="125"/>
        <v>1</v>
      </c>
      <c r="M466" s="5">
        <f t="shared" si="126"/>
        <v>0.16666666666666666</v>
      </c>
      <c r="N466" s="5">
        <f t="shared" si="127"/>
        <v>8.3333333333333329E-2</v>
      </c>
      <c r="O466" s="3">
        <f t="shared" si="128"/>
        <v>-52.582600000000006</v>
      </c>
      <c r="P466" s="9">
        <f t="shared" si="129"/>
        <v>8.1791032445795442E-2</v>
      </c>
      <c r="Q466" s="9">
        <f t="shared" si="130"/>
        <v>0.56566999898251535</v>
      </c>
      <c r="R466" s="9">
        <f t="shared" si="131"/>
        <v>-4.5618548305041556E-2</v>
      </c>
      <c r="S466" s="8">
        <f t="shared" si="132"/>
        <v>-52.514712438259366</v>
      </c>
      <c r="T466" s="8">
        <f t="shared" si="133"/>
        <v>-4.5618548305041556E-2</v>
      </c>
      <c r="U466" s="8">
        <f t="shared" si="134"/>
        <v>-3.3940199938950921</v>
      </c>
      <c r="V466" s="8">
        <f t="shared" si="135"/>
        <v>55.908788265585656</v>
      </c>
      <c r="W466" s="8">
        <f t="shared" si="119"/>
        <v>1.2983548977493882</v>
      </c>
      <c r="X466" s="3">
        <f t="shared" si="120"/>
        <v>523.25761733348463</v>
      </c>
      <c r="Y466" s="9">
        <f t="shared" si="121"/>
        <v>1.0159555518659376</v>
      </c>
      <c r="Z466" s="18">
        <v>531.60648138609599</v>
      </c>
      <c r="AA466" s="20">
        <v>43.061252637857201</v>
      </c>
    </row>
    <row r="467" spans="1:27" x14ac:dyDescent="0.45">
      <c r="A467">
        <v>466</v>
      </c>
      <c r="B467">
        <v>84.8</v>
      </c>
      <c r="C467" s="13">
        <f t="shared" si="122"/>
        <v>64.8</v>
      </c>
      <c r="D467">
        <v>108</v>
      </c>
      <c r="E467" s="15">
        <f t="shared" si="123"/>
        <v>18</v>
      </c>
      <c r="F467" s="4">
        <v>1.9959000000000001E-2</v>
      </c>
      <c r="G467" s="15">
        <v>22.1</v>
      </c>
      <c r="H467" s="15">
        <v>1.7</v>
      </c>
      <c r="I467" s="11">
        <v>0.12730160355567899</v>
      </c>
      <c r="J467" s="6">
        <v>71000</v>
      </c>
      <c r="K467" s="7">
        <f t="shared" si="124"/>
        <v>2.3E-5</v>
      </c>
      <c r="L467" s="8">
        <f t="shared" si="125"/>
        <v>1.7</v>
      </c>
      <c r="M467" s="5">
        <f t="shared" si="126"/>
        <v>0.48166666666666663</v>
      </c>
      <c r="N467" s="5">
        <f t="shared" si="127"/>
        <v>0.4094166666666666</v>
      </c>
      <c r="O467" s="3">
        <f t="shared" si="128"/>
        <v>-179.89127999999999</v>
      </c>
      <c r="P467" s="9">
        <f t="shared" si="129"/>
        <v>3.6426383408365335</v>
      </c>
      <c r="Q467" s="9">
        <f t="shared" si="130"/>
        <v>12.438290526066773</v>
      </c>
      <c r="R467" s="9">
        <f t="shared" si="131"/>
        <v>-1.1256371516802508</v>
      </c>
      <c r="S467" s="8">
        <f t="shared" si="132"/>
        <v>-103.78054415849462</v>
      </c>
      <c r="T467" s="8">
        <f t="shared" si="133"/>
        <v>-0.66213950098838281</v>
      </c>
      <c r="U467" s="8">
        <f t="shared" si="134"/>
        <v>-25.823440538546926</v>
      </c>
      <c r="V467" s="8">
        <f t="shared" si="135"/>
        <v>129.60905884816572</v>
      </c>
      <c r="W467" s="8">
        <f t="shared" si="119"/>
        <v>1.180369469504593</v>
      </c>
      <c r="X467" s="3">
        <f t="shared" si="120"/>
        <v>606.86982937446066</v>
      </c>
      <c r="Y467" s="9">
        <f t="shared" si="121"/>
        <v>1.0076931205694815</v>
      </c>
      <c r="Z467" s="18">
        <v>611.53855214181897</v>
      </c>
      <c r="AA467" s="20">
        <v>109.803804822708</v>
      </c>
    </row>
    <row r="468" spans="1:27" x14ac:dyDescent="0.45">
      <c r="A468">
        <v>467</v>
      </c>
      <c r="B468">
        <v>46.4</v>
      </c>
      <c r="C468" s="13">
        <f t="shared" si="122"/>
        <v>26.4</v>
      </c>
      <c r="D468">
        <v>126.7</v>
      </c>
      <c r="E468" s="15">
        <f t="shared" si="123"/>
        <v>36.700000000000003</v>
      </c>
      <c r="F468" s="4">
        <v>1.0179000000000001E-2</v>
      </c>
      <c r="G468" s="15">
        <v>34.700000000000003</v>
      </c>
      <c r="H468" s="15">
        <v>1.9</v>
      </c>
      <c r="I468" s="11">
        <v>4.3556243181228603E-2</v>
      </c>
      <c r="J468" s="6">
        <v>71000</v>
      </c>
      <c r="K468" s="7">
        <f t="shared" si="124"/>
        <v>2.3E-5</v>
      </c>
      <c r="L468" s="8">
        <f t="shared" si="125"/>
        <v>1.9</v>
      </c>
      <c r="M468" s="5">
        <f t="shared" si="126"/>
        <v>0.60166666666666668</v>
      </c>
      <c r="N468" s="5">
        <f t="shared" si="127"/>
        <v>0.57158333333333322</v>
      </c>
      <c r="O468" s="3">
        <f t="shared" si="128"/>
        <v>-81.911279999999991</v>
      </c>
      <c r="P468" s="9">
        <f t="shared" si="129"/>
        <v>0.21793925334251937</v>
      </c>
      <c r="Q468" s="9">
        <f t="shared" si="130"/>
        <v>2.2597677236881899</v>
      </c>
      <c r="R468" s="9">
        <f t="shared" si="131"/>
        <v>-0.13024597831055848</v>
      </c>
      <c r="S468" s="8">
        <f t="shared" si="132"/>
        <v>-43.019232428813311</v>
      </c>
      <c r="T468" s="8">
        <f t="shared" si="133"/>
        <v>-6.8550514900293943E-2</v>
      </c>
      <c r="U468" s="8">
        <f t="shared" si="134"/>
        <v>-3.7558466321687365</v>
      </c>
      <c r="V468" s="8">
        <f t="shared" si="135"/>
        <v>46.775229755506281</v>
      </c>
      <c r="W468" s="8">
        <f t="shared" si="119"/>
        <v>1.1711782826299082</v>
      </c>
      <c r="X468" s="3">
        <f t="shared" si="120"/>
        <v>784.01688276600783</v>
      </c>
      <c r="Y468" s="9">
        <f t="shared" si="121"/>
        <v>1.0119476893902051</v>
      </c>
      <c r="Z468" s="18">
        <v>793.38407295797299</v>
      </c>
      <c r="AA468" s="20">
        <v>39.938607511122399</v>
      </c>
    </row>
    <row r="469" spans="1:27" x14ac:dyDescent="0.45">
      <c r="A469">
        <v>468</v>
      </c>
      <c r="B469">
        <v>41.3</v>
      </c>
      <c r="C469" s="13">
        <f t="shared" si="122"/>
        <v>21.299999999999997</v>
      </c>
      <c r="D469">
        <v>111.8</v>
      </c>
      <c r="E469" s="15">
        <f t="shared" si="123"/>
        <v>21.799999999999997</v>
      </c>
      <c r="F469" s="4">
        <v>7.0930000000000003E-3</v>
      </c>
      <c r="G469" s="15">
        <v>25</v>
      </c>
      <c r="H469" s="15">
        <v>1.9</v>
      </c>
      <c r="I469" s="11">
        <v>3.9762035012245102E-2</v>
      </c>
      <c r="J469" s="6">
        <v>71000</v>
      </c>
      <c r="K469" s="7">
        <f t="shared" si="124"/>
        <v>2.3E-5</v>
      </c>
      <c r="L469" s="8">
        <f t="shared" si="125"/>
        <v>1.9</v>
      </c>
      <c r="M469" s="5">
        <f t="shared" si="126"/>
        <v>0.60166666666666668</v>
      </c>
      <c r="N469" s="5">
        <f t="shared" si="127"/>
        <v>0.57158333333333322</v>
      </c>
      <c r="O469" s="3">
        <f t="shared" si="128"/>
        <v>-66.087509999999995</v>
      </c>
      <c r="P469" s="9">
        <f t="shared" si="129"/>
        <v>0.93323596739537329</v>
      </c>
      <c r="Q469" s="9">
        <f t="shared" si="130"/>
        <v>4.3321727658656171</v>
      </c>
      <c r="R469" s="9">
        <f t="shared" si="131"/>
        <v>-0.34657382126924924</v>
      </c>
      <c r="S469" s="8">
        <f t="shared" si="132"/>
        <v>-34.326849279546259</v>
      </c>
      <c r="T469" s="8">
        <f t="shared" si="133"/>
        <v>-0.18240727435223644</v>
      </c>
      <c r="U469" s="8">
        <f t="shared" si="134"/>
        <v>-7.2002871454830135</v>
      </c>
      <c r="V469" s="8">
        <f t="shared" si="135"/>
        <v>41.528338239137412</v>
      </c>
      <c r="W469" s="8">
        <f t="shared" si="119"/>
        <v>1.1538967619293674</v>
      </c>
      <c r="X469" s="3">
        <f t="shared" si="120"/>
        <v>669.55610989409786</v>
      </c>
      <c r="Y469" s="9">
        <f t="shared" si="121"/>
        <v>1.0078890567022165</v>
      </c>
      <c r="Z469" s="18">
        <v>674.83827601036796</v>
      </c>
      <c r="AA469" s="20">
        <v>35.989647955766998</v>
      </c>
    </row>
    <row r="470" spans="1:27" x14ac:dyDescent="0.45">
      <c r="A470">
        <v>469</v>
      </c>
      <c r="B470">
        <v>84.3</v>
      </c>
      <c r="C470" s="13">
        <f t="shared" si="122"/>
        <v>64.3</v>
      </c>
      <c r="D470">
        <v>106.2</v>
      </c>
      <c r="E470" s="15">
        <f t="shared" si="123"/>
        <v>16.200000000000003</v>
      </c>
      <c r="F470" s="4">
        <v>2.0587999999999999E-2</v>
      </c>
      <c r="G470" s="15">
        <v>23</v>
      </c>
      <c r="H470" s="15">
        <v>1.9</v>
      </c>
      <c r="I470" s="11">
        <v>0.13829147815704301</v>
      </c>
      <c r="J470" s="6">
        <v>71000</v>
      </c>
      <c r="K470" s="7">
        <f t="shared" si="124"/>
        <v>2.3E-5</v>
      </c>
      <c r="L470" s="8">
        <f t="shared" si="125"/>
        <v>1.9</v>
      </c>
      <c r="M470" s="5">
        <f t="shared" si="126"/>
        <v>0.60166666666666668</v>
      </c>
      <c r="N470" s="5">
        <f t="shared" si="127"/>
        <v>0.57158333333333322</v>
      </c>
      <c r="O470" s="3">
        <f t="shared" si="128"/>
        <v>-199.50360999999998</v>
      </c>
      <c r="P470" s="9">
        <f t="shared" si="129"/>
        <v>5.7453479871093531</v>
      </c>
      <c r="Q470" s="9">
        <f t="shared" si="130"/>
        <v>18.433361379294833</v>
      </c>
      <c r="R470" s="9">
        <f t="shared" si="131"/>
        <v>-1.6029009895038984</v>
      </c>
      <c r="S470" s="8">
        <f t="shared" si="132"/>
        <v>-102.09809926629586</v>
      </c>
      <c r="T470" s="8">
        <f t="shared" si="133"/>
        <v>-0.84363209973889397</v>
      </c>
      <c r="U470" s="8">
        <f t="shared" si="134"/>
        <v>-30.637165727359822</v>
      </c>
      <c r="V470" s="8">
        <f t="shared" si="135"/>
        <v>132.74330762149603</v>
      </c>
      <c r="W470" s="8">
        <f t="shared" si="119"/>
        <v>1.149852917743508</v>
      </c>
      <c r="X470" s="3">
        <f t="shared" si="120"/>
        <v>645.94273656077155</v>
      </c>
      <c r="Y470" s="9">
        <f t="shared" si="121"/>
        <v>1.0068519752752418</v>
      </c>
      <c r="Z470" s="18">
        <v>650.36872022090802</v>
      </c>
      <c r="AA470" s="20">
        <v>115.443728126545</v>
      </c>
    </row>
    <row r="471" spans="1:27" x14ac:dyDescent="0.45">
      <c r="A471">
        <v>470</v>
      </c>
      <c r="B471">
        <v>88.9</v>
      </c>
      <c r="C471" s="13">
        <f t="shared" si="122"/>
        <v>68.900000000000006</v>
      </c>
      <c r="D471">
        <v>110.3</v>
      </c>
      <c r="E471" s="15">
        <f t="shared" si="123"/>
        <v>20.299999999999997</v>
      </c>
      <c r="F471" s="4">
        <v>2.1509E-2</v>
      </c>
      <c r="G471" s="15">
        <v>22.8</v>
      </c>
      <c r="H471" s="15">
        <v>1.5</v>
      </c>
      <c r="I471" s="11">
        <v>0.127991318702697</v>
      </c>
      <c r="J471" s="6">
        <v>71000</v>
      </c>
      <c r="K471" s="7">
        <f t="shared" si="124"/>
        <v>2.3E-5</v>
      </c>
      <c r="L471" s="8">
        <f t="shared" si="125"/>
        <v>1.5</v>
      </c>
      <c r="M471" s="5">
        <f t="shared" si="126"/>
        <v>0.375</v>
      </c>
      <c r="N471" s="5">
        <f t="shared" si="127"/>
        <v>0.28125</v>
      </c>
      <c r="O471" s="3">
        <f t="shared" si="128"/>
        <v>-168.77055000000001</v>
      </c>
      <c r="P471" s="9">
        <f t="shared" si="129"/>
        <v>2.0153765468246951</v>
      </c>
      <c r="Q471" s="9">
        <f t="shared" si="130"/>
        <v>7.970948119994155</v>
      </c>
      <c r="R471" s="9">
        <f t="shared" si="131"/>
        <v>-0.69920597543808383</v>
      </c>
      <c r="S471" s="8">
        <f t="shared" si="132"/>
        <v>-111.25356709177119</v>
      </c>
      <c r="T471" s="8">
        <f t="shared" si="133"/>
        <v>-0.46613731695872257</v>
      </c>
      <c r="U471" s="8">
        <f t="shared" si="134"/>
        <v>-21.255861653317755</v>
      </c>
      <c r="V471" s="8">
        <f t="shared" si="135"/>
        <v>132.51188836608054</v>
      </c>
      <c r="W471" s="8">
        <f t="shared" si="119"/>
        <v>1.2155330018092647</v>
      </c>
      <c r="X471" s="3">
        <f t="shared" si="120"/>
        <v>584.39203792232445</v>
      </c>
      <c r="Y471" s="9">
        <f t="shared" si="121"/>
        <v>1.0085952801477767</v>
      </c>
      <c r="Z471" s="18">
        <v>589.41505120439695</v>
      </c>
      <c r="AA471" s="20">
        <v>109.015459200896</v>
      </c>
    </row>
    <row r="472" spans="1:27" x14ac:dyDescent="0.45">
      <c r="A472">
        <v>471</v>
      </c>
      <c r="B472">
        <v>59.4</v>
      </c>
      <c r="C472" s="13">
        <f t="shared" si="122"/>
        <v>39.4</v>
      </c>
      <c r="D472">
        <v>115.8</v>
      </c>
      <c r="E472" s="15">
        <f t="shared" si="123"/>
        <v>25.799999999999997</v>
      </c>
      <c r="F472" s="4">
        <v>1.5191E-2</v>
      </c>
      <c r="G472" s="15">
        <v>30.9</v>
      </c>
      <c r="H472" s="15">
        <v>1.5</v>
      </c>
      <c r="I472" s="11">
        <v>7.5771115720271995E-2</v>
      </c>
      <c r="J472" s="6">
        <v>71000</v>
      </c>
      <c r="K472" s="7">
        <f t="shared" si="124"/>
        <v>2.3E-5</v>
      </c>
      <c r="L472" s="8">
        <f t="shared" si="125"/>
        <v>1.5</v>
      </c>
      <c r="M472" s="5">
        <f t="shared" si="126"/>
        <v>0.375</v>
      </c>
      <c r="N472" s="5">
        <f t="shared" si="127"/>
        <v>0.28125</v>
      </c>
      <c r="O472" s="3">
        <f t="shared" si="128"/>
        <v>-96.510300000000001</v>
      </c>
      <c r="P472" s="9">
        <f t="shared" si="129"/>
        <v>0.42530350881987855</v>
      </c>
      <c r="Q472" s="9">
        <f t="shared" si="130"/>
        <v>2.8598770968285243</v>
      </c>
      <c r="R472" s="9">
        <f t="shared" si="131"/>
        <v>-0.18510531371058411</v>
      </c>
      <c r="S472" s="8">
        <f t="shared" si="132"/>
        <v>-64.084927511644167</v>
      </c>
      <c r="T472" s="8">
        <f t="shared" si="133"/>
        <v>-0.12340354247372275</v>
      </c>
      <c r="U472" s="8">
        <f t="shared" si="134"/>
        <v>-7.6263389248760651</v>
      </c>
      <c r="V472" s="8">
        <f t="shared" si="135"/>
        <v>71.711584972251728</v>
      </c>
      <c r="W472" s="8">
        <f t="shared" si="119"/>
        <v>1.2110871581162119</v>
      </c>
      <c r="X472" s="3">
        <f t="shared" si="120"/>
        <v>658.09291869919139</v>
      </c>
      <c r="Y472" s="9">
        <f t="shared" si="121"/>
        <v>1.0092553105265667</v>
      </c>
      <c r="Z472" s="18">
        <v>664.18377301708699</v>
      </c>
      <c r="AA472" s="20">
        <v>59.212571524410897</v>
      </c>
    </row>
    <row r="473" spans="1:27" x14ac:dyDescent="0.45">
      <c r="A473">
        <v>472</v>
      </c>
      <c r="B473">
        <v>44.2</v>
      </c>
      <c r="C473" s="13">
        <f t="shared" si="122"/>
        <v>24.200000000000003</v>
      </c>
      <c r="D473">
        <v>114.7</v>
      </c>
      <c r="E473" s="15">
        <f t="shared" si="123"/>
        <v>24.700000000000003</v>
      </c>
      <c r="F473" s="4">
        <v>9.6010000000000002E-3</v>
      </c>
      <c r="G473" s="15">
        <v>31.7</v>
      </c>
      <c r="H473" s="15">
        <v>1.8</v>
      </c>
      <c r="I473" s="11">
        <v>4.8820342868566499E-2</v>
      </c>
      <c r="J473" s="6">
        <v>71000</v>
      </c>
      <c r="K473" s="7">
        <f t="shared" si="124"/>
        <v>2.3E-5</v>
      </c>
      <c r="L473" s="8">
        <f t="shared" si="125"/>
        <v>1.8</v>
      </c>
      <c r="M473" s="5">
        <f t="shared" si="126"/>
        <v>0.54</v>
      </c>
      <c r="N473" s="5">
        <f t="shared" si="127"/>
        <v>0.48600000000000004</v>
      </c>
      <c r="O473" s="3">
        <f t="shared" si="128"/>
        <v>-71.133480000000006</v>
      </c>
      <c r="P473" s="9">
        <f t="shared" si="129"/>
        <v>0.47140111610564811</v>
      </c>
      <c r="Q473" s="9">
        <f t="shared" si="130"/>
        <v>3.1221806288320169</v>
      </c>
      <c r="R473" s="9">
        <f t="shared" si="131"/>
        <v>-0.19698300497362883</v>
      </c>
      <c r="S473" s="8">
        <f t="shared" si="132"/>
        <v>-39.280671239512664</v>
      </c>
      <c r="T473" s="8">
        <f t="shared" si="133"/>
        <v>-0.10943500276312712</v>
      </c>
      <c r="U473" s="8">
        <f t="shared" si="134"/>
        <v>-5.7818159793185497</v>
      </c>
      <c r="V473" s="8">
        <f t="shared" si="135"/>
        <v>45.062885864165601</v>
      </c>
      <c r="W473" s="8">
        <f t="shared" si="119"/>
        <v>1.1657921591188944</v>
      </c>
      <c r="X473" s="3">
        <f t="shared" si="120"/>
        <v>726.13524004109991</v>
      </c>
      <c r="Y473" s="9">
        <f t="shared" si="121"/>
        <v>1.0080571255077884</v>
      </c>
      <c r="Z473" s="18">
        <v>731.98580280573901</v>
      </c>
      <c r="AA473" s="20">
        <v>38.6543051535225</v>
      </c>
    </row>
    <row r="474" spans="1:27" x14ac:dyDescent="0.45">
      <c r="A474">
        <v>473</v>
      </c>
      <c r="B474">
        <v>44.4</v>
      </c>
      <c r="C474" s="13">
        <f t="shared" si="122"/>
        <v>24.4</v>
      </c>
      <c r="D474">
        <v>122.5</v>
      </c>
      <c r="E474" s="15">
        <f t="shared" si="123"/>
        <v>32.5</v>
      </c>
      <c r="F474" s="4">
        <v>6.8069999999999997E-3</v>
      </c>
      <c r="G474" s="15">
        <v>21.9</v>
      </c>
      <c r="H474" s="15">
        <v>1.5</v>
      </c>
      <c r="I474" s="11">
        <v>3.2257132232189102E-2</v>
      </c>
      <c r="J474" s="6">
        <v>71000</v>
      </c>
      <c r="K474" s="7">
        <f t="shared" si="124"/>
        <v>2.3E-5</v>
      </c>
      <c r="L474" s="8">
        <f t="shared" si="125"/>
        <v>1.5</v>
      </c>
      <c r="M474" s="5">
        <f t="shared" si="126"/>
        <v>0.375</v>
      </c>
      <c r="N474" s="5">
        <f t="shared" si="127"/>
        <v>0.28125</v>
      </c>
      <c r="O474" s="3">
        <f t="shared" si="128"/>
        <v>-59.767799999999994</v>
      </c>
      <c r="P474" s="9">
        <f t="shared" si="129"/>
        <v>0.27799985502652302</v>
      </c>
      <c r="Q474" s="9">
        <f t="shared" si="130"/>
        <v>1.6355928848271597</v>
      </c>
      <c r="R474" s="9">
        <f t="shared" si="131"/>
        <v>-0.14936921322622465</v>
      </c>
      <c r="S474" s="8">
        <f t="shared" si="132"/>
        <v>-39.688891533555598</v>
      </c>
      <c r="T474" s="8">
        <f t="shared" si="133"/>
        <v>-9.9579475484149763E-2</v>
      </c>
      <c r="U474" s="8">
        <f t="shared" si="134"/>
        <v>-4.3615810262057604</v>
      </c>
      <c r="V474" s="8">
        <f t="shared" si="135"/>
        <v>44.050810219042525</v>
      </c>
      <c r="W474" s="8">
        <f t="shared" si="119"/>
        <v>1.1743293125721856</v>
      </c>
      <c r="X474" s="3">
        <f t="shared" si="120"/>
        <v>578.44240285381488</v>
      </c>
      <c r="Y474" s="9">
        <f t="shared" si="121"/>
        <v>1.0136403667593041</v>
      </c>
      <c r="Z474" s="18">
        <v>586.33256937787405</v>
      </c>
      <c r="AA474" s="20">
        <v>37.511462711048303</v>
      </c>
    </row>
    <row r="475" spans="1:27" x14ac:dyDescent="0.45">
      <c r="A475">
        <v>474</v>
      </c>
      <c r="B475">
        <v>52.1</v>
      </c>
      <c r="C475" s="13">
        <f t="shared" si="122"/>
        <v>32.1</v>
      </c>
      <c r="D475">
        <v>113</v>
      </c>
      <c r="E475" s="15">
        <f t="shared" si="123"/>
        <v>23</v>
      </c>
      <c r="F475" s="4">
        <v>1.2571000000000001E-2</v>
      </c>
      <c r="G475" s="15">
        <v>30.8</v>
      </c>
      <c r="H475" s="15">
        <v>1.6</v>
      </c>
      <c r="I475" s="11">
        <v>6.6868185997009194E-2</v>
      </c>
      <c r="J475" s="6">
        <v>71000</v>
      </c>
      <c r="K475" s="7">
        <f t="shared" si="124"/>
        <v>2.3E-5</v>
      </c>
      <c r="L475" s="8">
        <f t="shared" si="125"/>
        <v>1.6</v>
      </c>
      <c r="M475" s="5">
        <f t="shared" si="126"/>
        <v>0.42666666666666675</v>
      </c>
      <c r="N475" s="5">
        <f t="shared" si="127"/>
        <v>0.34133333333333343</v>
      </c>
      <c r="O475" s="3">
        <f t="shared" si="128"/>
        <v>-83.87088</v>
      </c>
      <c r="P475" s="9">
        <f t="shared" si="129"/>
        <v>0.53704335982767815</v>
      </c>
      <c r="Q475" s="9">
        <f t="shared" si="130"/>
        <v>3.2315291937103536</v>
      </c>
      <c r="R475" s="9">
        <f t="shared" si="131"/>
        <v>-0.20983955803313981</v>
      </c>
      <c r="S475" s="8">
        <f t="shared" si="132"/>
        <v>-52.110330612977634</v>
      </c>
      <c r="T475" s="8">
        <f t="shared" si="133"/>
        <v>-0.13114972377071238</v>
      </c>
      <c r="U475" s="8">
        <f t="shared" si="134"/>
        <v>-7.5738965477586353</v>
      </c>
      <c r="V475" s="8">
        <f t="shared" si="135"/>
        <v>59.684659440466817</v>
      </c>
      <c r="W475" s="8">
        <f t="shared" si="119"/>
        <v>1.2070184648348976</v>
      </c>
      <c r="X475" s="3">
        <f t="shared" si="120"/>
        <v>676.53811924618162</v>
      </c>
      <c r="Y475" s="9">
        <f t="shared" si="121"/>
        <v>1.0081389034656372</v>
      </c>
      <c r="Z475" s="18">
        <v>682.04439768955001</v>
      </c>
      <c r="AA475" s="20">
        <v>49.448008609073597</v>
      </c>
    </row>
    <row r="476" spans="1:27" x14ac:dyDescent="0.45">
      <c r="A476">
        <v>475</v>
      </c>
      <c r="B476">
        <v>69.2</v>
      </c>
      <c r="C476" s="13">
        <f t="shared" si="122"/>
        <v>49.2</v>
      </c>
      <c r="D476">
        <v>126.3</v>
      </c>
      <c r="E476" s="15">
        <f t="shared" si="123"/>
        <v>36.299999999999997</v>
      </c>
      <c r="F476" s="4">
        <v>1.2541E-2</v>
      </c>
      <c r="G476" s="15">
        <v>20.3</v>
      </c>
      <c r="H476" s="15">
        <v>1.2</v>
      </c>
      <c r="I476" s="11">
        <v>5.81301972270011E-2</v>
      </c>
      <c r="J476" s="6">
        <v>71000</v>
      </c>
      <c r="K476" s="7">
        <f t="shared" si="124"/>
        <v>2.3E-5</v>
      </c>
      <c r="L476" s="8">
        <f t="shared" si="125"/>
        <v>1.2</v>
      </c>
      <c r="M476" s="5">
        <f t="shared" si="126"/>
        <v>0.24</v>
      </c>
      <c r="N476" s="5">
        <f t="shared" si="127"/>
        <v>0.14399999999999999</v>
      </c>
      <c r="O476" s="3">
        <f t="shared" si="128"/>
        <v>-96.412320000000008</v>
      </c>
      <c r="P476" s="9">
        <f t="shared" si="129"/>
        <v>0.24831000206961934</v>
      </c>
      <c r="Q476" s="9">
        <f t="shared" si="130"/>
        <v>1.492078355576693</v>
      </c>
      <c r="R476" s="9">
        <f t="shared" si="131"/>
        <v>-0.14700279365287613</v>
      </c>
      <c r="S476" s="8">
        <f t="shared" si="132"/>
        <v>-80.176833288805767</v>
      </c>
      <c r="T476" s="8">
        <f t="shared" si="133"/>
        <v>-0.12250232804406345</v>
      </c>
      <c r="U476" s="8">
        <f t="shared" si="134"/>
        <v>-6.2169931482362193</v>
      </c>
      <c r="V476" s="8">
        <f t="shared" si="135"/>
        <v>86.394086990342473</v>
      </c>
      <c r="W476" s="8">
        <f t="shared" si="119"/>
        <v>1.227808850924851</v>
      </c>
      <c r="X476" s="3">
        <f t="shared" si="120"/>
        <v>524.02759481851717</v>
      </c>
      <c r="Y476" s="9">
        <f t="shared" si="121"/>
        <v>1.0175810475903648</v>
      </c>
      <c r="Z476" s="18">
        <v>533.240548901686</v>
      </c>
      <c r="AA476" s="20">
        <v>70.364443883317705</v>
      </c>
    </row>
    <row r="477" spans="1:27" x14ac:dyDescent="0.45">
      <c r="A477">
        <v>476</v>
      </c>
      <c r="B477">
        <v>87.8</v>
      </c>
      <c r="C477" s="13">
        <f t="shared" si="122"/>
        <v>67.8</v>
      </c>
      <c r="D477">
        <v>113.5</v>
      </c>
      <c r="E477" s="15">
        <f t="shared" si="123"/>
        <v>23.5</v>
      </c>
      <c r="F477" s="4">
        <v>2.5617999999999998E-2</v>
      </c>
      <c r="G477" s="15">
        <v>29.6</v>
      </c>
      <c r="H477" s="15">
        <v>2</v>
      </c>
      <c r="I477" s="11">
        <v>0.134860679507255</v>
      </c>
      <c r="J477" s="6">
        <v>71000</v>
      </c>
      <c r="K477" s="7">
        <f t="shared" si="124"/>
        <v>2.3E-5</v>
      </c>
      <c r="L477" s="8">
        <f t="shared" si="125"/>
        <v>2</v>
      </c>
      <c r="M477" s="5">
        <f t="shared" si="126"/>
        <v>0.66666666666666663</v>
      </c>
      <c r="N477" s="5">
        <f t="shared" si="127"/>
        <v>0.66666666666666663</v>
      </c>
      <c r="O477" s="3">
        <f t="shared" si="128"/>
        <v>-221.4348</v>
      </c>
      <c r="P477" s="9">
        <f t="shared" si="129"/>
        <v>2.2476909547186477</v>
      </c>
      <c r="Q477" s="9">
        <f t="shared" si="130"/>
        <v>13.264717196301222</v>
      </c>
      <c r="R477" s="9">
        <f t="shared" si="131"/>
        <v>-0.89626467542575849</v>
      </c>
      <c r="S477" s="8">
        <f t="shared" si="132"/>
        <v>-109.68676618293547</v>
      </c>
      <c r="T477" s="8">
        <f t="shared" si="133"/>
        <v>-0.44813233771287925</v>
      </c>
      <c r="U477" s="8">
        <f t="shared" si="134"/>
        <v>-19.897075794451844</v>
      </c>
      <c r="V477" s="8">
        <f t="shared" si="135"/>
        <v>129.58616658191877</v>
      </c>
      <c r="W477" s="8">
        <f t="shared" si="119"/>
        <v>1.1397257292611365</v>
      </c>
      <c r="X477" s="3">
        <f t="shared" si="120"/>
        <v>741.3705864973914</v>
      </c>
      <c r="Y477" s="9">
        <f t="shared" si="121"/>
        <v>1.0075592638622335</v>
      </c>
      <c r="Z477" s="18">
        <v>746.97480238042397</v>
      </c>
      <c r="AA477" s="20">
        <v>113.699430709463</v>
      </c>
    </row>
    <row r="478" spans="1:27" x14ac:dyDescent="0.45">
      <c r="A478">
        <v>477</v>
      </c>
      <c r="B478">
        <v>78.099999999999994</v>
      </c>
      <c r="C478" s="13">
        <f t="shared" si="122"/>
        <v>58.099999999999994</v>
      </c>
      <c r="D478">
        <v>116.2</v>
      </c>
      <c r="E478" s="15">
        <f t="shared" si="123"/>
        <v>26.200000000000003</v>
      </c>
      <c r="F478" s="4">
        <v>1.9009999999999999E-2</v>
      </c>
      <c r="G478" s="15">
        <v>25.3</v>
      </c>
      <c r="H478" s="15">
        <v>1.1000000000000001</v>
      </c>
      <c r="I478" s="11">
        <v>9.6819542348384802E-2</v>
      </c>
      <c r="J478" s="6">
        <v>71000</v>
      </c>
      <c r="K478" s="7">
        <f t="shared" si="124"/>
        <v>2.3E-5</v>
      </c>
      <c r="L478" s="8">
        <f t="shared" si="125"/>
        <v>1.1000000000000001</v>
      </c>
      <c r="M478" s="5">
        <f t="shared" si="126"/>
        <v>0.20166666666666669</v>
      </c>
      <c r="N478" s="5">
        <f t="shared" si="127"/>
        <v>0.11091666666666671</v>
      </c>
      <c r="O478" s="3">
        <f t="shared" si="128"/>
        <v>-104.36502999999999</v>
      </c>
      <c r="P478" s="9">
        <f t="shared" si="129"/>
        <v>0.33640097321906937</v>
      </c>
      <c r="Q478" s="9">
        <f t="shared" si="130"/>
        <v>1.8788159317973872</v>
      </c>
      <c r="R478" s="9">
        <f t="shared" si="131"/>
        <v>-0.14852299856105827</v>
      </c>
      <c r="S478" s="8">
        <f t="shared" si="132"/>
        <v>-94.602901282920527</v>
      </c>
      <c r="T478" s="8">
        <f t="shared" si="133"/>
        <v>-0.13502090778278023</v>
      </c>
      <c r="U478" s="8">
        <f t="shared" si="134"/>
        <v>-9.3164426370118338</v>
      </c>
      <c r="V478" s="8">
        <f t="shared" si="135"/>
        <v>103.91960706568226</v>
      </c>
      <c r="W478" s="8">
        <f t="shared" si="119"/>
        <v>1.2740506117053378</v>
      </c>
      <c r="X478" s="3">
        <f t="shared" si="120"/>
        <v>541.69148160455848</v>
      </c>
      <c r="Y478" s="9">
        <f t="shared" si="121"/>
        <v>1.0114119899749086</v>
      </c>
      <c r="Z478" s="18">
        <v>547.87325936212301</v>
      </c>
      <c r="AA478" s="20">
        <v>81.566309933782094</v>
      </c>
    </row>
    <row r="479" spans="1:27" x14ac:dyDescent="0.45">
      <c r="A479">
        <v>478</v>
      </c>
      <c r="B479">
        <v>74.599999999999994</v>
      </c>
      <c r="C479" s="13">
        <f t="shared" si="122"/>
        <v>54.599999999999994</v>
      </c>
      <c r="D479">
        <v>114.5</v>
      </c>
      <c r="E479" s="15">
        <f t="shared" si="123"/>
        <v>24.5</v>
      </c>
      <c r="F479" s="4">
        <v>2.2029E-2</v>
      </c>
      <c r="G479" s="15">
        <v>32.299999999999997</v>
      </c>
      <c r="H479" s="15">
        <v>2</v>
      </c>
      <c r="I479" s="11">
        <v>0.112158305943012</v>
      </c>
      <c r="J479" s="6">
        <v>71000</v>
      </c>
      <c r="K479" s="7">
        <f t="shared" si="124"/>
        <v>2.3E-5</v>
      </c>
      <c r="L479" s="8">
        <f t="shared" si="125"/>
        <v>2</v>
      </c>
      <c r="M479" s="5">
        <f t="shared" si="126"/>
        <v>0.66666666666666663</v>
      </c>
      <c r="N479" s="5">
        <f t="shared" si="127"/>
        <v>0.66666666666666663</v>
      </c>
      <c r="O479" s="3">
        <f t="shared" si="128"/>
        <v>-178.32359999999997</v>
      </c>
      <c r="P479" s="9">
        <f t="shared" si="129"/>
        <v>1.4321197733900761</v>
      </c>
      <c r="Q479" s="9">
        <f t="shared" si="130"/>
        <v>9.5913298420928665</v>
      </c>
      <c r="R479" s="9">
        <f t="shared" si="131"/>
        <v>-0.59389039269924893</v>
      </c>
      <c r="S479" s="8">
        <f t="shared" si="132"/>
        <v>-88.510213235479256</v>
      </c>
      <c r="T479" s="8">
        <f t="shared" si="133"/>
        <v>-0.29694519634962446</v>
      </c>
      <c r="U479" s="8">
        <f t="shared" si="134"/>
        <v>-14.386994763139306</v>
      </c>
      <c r="V479" s="8">
        <f t="shared" si="135"/>
        <v>102.89849339645298</v>
      </c>
      <c r="W479" s="8">
        <f t="shared" si="119"/>
        <v>1.1435885983087057</v>
      </c>
      <c r="X479" s="3">
        <f t="shared" si="120"/>
        <v>773.97474886912642</v>
      </c>
      <c r="Y479" s="9">
        <f t="shared" si="121"/>
        <v>1.0075046095021258</v>
      </c>
      <c r="Z479" s="18">
        <v>779.78312712389504</v>
      </c>
      <c r="AA479" s="20">
        <v>89.978593305873503</v>
      </c>
    </row>
    <row r="480" spans="1:27" x14ac:dyDescent="0.45">
      <c r="A480">
        <v>479</v>
      </c>
      <c r="B480">
        <v>42.6</v>
      </c>
      <c r="C480" s="13">
        <f t="shared" si="122"/>
        <v>22.6</v>
      </c>
      <c r="D480">
        <v>121.5</v>
      </c>
      <c r="E480" s="15">
        <f t="shared" si="123"/>
        <v>31.5</v>
      </c>
      <c r="F480" s="4">
        <v>6.7739999999999996E-3</v>
      </c>
      <c r="G480" s="15">
        <v>23.8</v>
      </c>
      <c r="H480" s="15">
        <v>1.6</v>
      </c>
      <c r="I480" s="11">
        <v>3.2051481306552797E-2</v>
      </c>
      <c r="J480" s="6">
        <v>71000</v>
      </c>
      <c r="K480" s="7">
        <f t="shared" si="124"/>
        <v>2.3E-5</v>
      </c>
      <c r="L480" s="8">
        <f t="shared" si="125"/>
        <v>1.6</v>
      </c>
      <c r="M480" s="5">
        <f t="shared" si="126"/>
        <v>0.42666666666666675</v>
      </c>
      <c r="N480" s="5">
        <f t="shared" si="127"/>
        <v>0.34133333333333343</v>
      </c>
      <c r="O480" s="3">
        <f t="shared" si="128"/>
        <v>-59.049280000000003</v>
      </c>
      <c r="P480" s="9">
        <f t="shared" si="129"/>
        <v>0.29467849120770939</v>
      </c>
      <c r="Q480" s="9">
        <f t="shared" si="130"/>
        <v>1.8322321556334051</v>
      </c>
      <c r="R480" s="9">
        <f t="shared" si="131"/>
        <v>-0.1539690887086895</v>
      </c>
      <c r="S480" s="8">
        <f t="shared" si="132"/>
        <v>-36.74876580176565</v>
      </c>
      <c r="T480" s="8">
        <f t="shared" si="133"/>
        <v>-9.6230680442930927E-2</v>
      </c>
      <c r="U480" s="8">
        <f t="shared" si="134"/>
        <v>-4.2942941147657914</v>
      </c>
      <c r="V480" s="8">
        <f t="shared" si="135"/>
        <v>41.043398352762715</v>
      </c>
      <c r="W480" s="8">
        <f t="shared" si="119"/>
        <v>1.1647372899033506</v>
      </c>
      <c r="X480" s="3">
        <f t="shared" si="120"/>
        <v>610.99829177498896</v>
      </c>
      <c r="Y480" s="9">
        <f t="shared" si="121"/>
        <v>1.012408372014189</v>
      </c>
      <c r="Z480" s="18">
        <v>618.57978587936702</v>
      </c>
      <c r="AA480" s="20">
        <v>35.2383311743788</v>
      </c>
    </row>
    <row r="481" spans="1:27" x14ac:dyDescent="0.45">
      <c r="A481">
        <v>480</v>
      </c>
      <c r="B481">
        <v>68.8</v>
      </c>
      <c r="C481" s="13">
        <f t="shared" si="122"/>
        <v>48.8</v>
      </c>
      <c r="D481">
        <v>127.2</v>
      </c>
      <c r="E481" s="15">
        <f t="shared" si="123"/>
        <v>37.200000000000003</v>
      </c>
      <c r="F481" s="4">
        <v>1.7871999999999999E-2</v>
      </c>
      <c r="G481" s="15">
        <v>32.799999999999997</v>
      </c>
      <c r="H481" s="15">
        <v>1.1000000000000001</v>
      </c>
      <c r="I481" s="11">
        <v>7.6536267995834295E-2</v>
      </c>
      <c r="J481" s="6">
        <v>71000</v>
      </c>
      <c r="K481" s="7">
        <f t="shared" si="124"/>
        <v>2.3E-5</v>
      </c>
      <c r="L481" s="8">
        <f t="shared" si="125"/>
        <v>1.1000000000000001</v>
      </c>
      <c r="M481" s="5">
        <f t="shared" si="126"/>
        <v>0.20166666666666669</v>
      </c>
      <c r="N481" s="5">
        <f t="shared" si="127"/>
        <v>0.11091666666666671</v>
      </c>
      <c r="O481" s="3">
        <f t="shared" si="128"/>
        <v>-87.659439999999989</v>
      </c>
      <c r="P481" s="9">
        <f t="shared" si="129"/>
        <v>8.3736578495365949E-2</v>
      </c>
      <c r="Q481" s="9">
        <f t="shared" si="130"/>
        <v>0.83028380433439319</v>
      </c>
      <c r="R481" s="9">
        <f t="shared" si="131"/>
        <v>-5.0627061239902023E-2</v>
      </c>
      <c r="S481" s="8">
        <f t="shared" si="132"/>
        <v>-79.629764827268588</v>
      </c>
      <c r="T481" s="8">
        <f t="shared" si="133"/>
        <v>-4.6024601127183651E-2</v>
      </c>
      <c r="U481" s="8">
        <f t="shared" si="134"/>
        <v>-4.1171097735589743</v>
      </c>
      <c r="V481" s="8">
        <f t="shared" si="135"/>
        <v>83.74691254128993</v>
      </c>
      <c r="W481" s="8">
        <f t="shared" si="119"/>
        <v>1.3099935064785957</v>
      </c>
      <c r="X481" s="3">
        <f t="shared" si="120"/>
        <v>593.05188223732102</v>
      </c>
      <c r="Y481" s="9">
        <f t="shared" si="121"/>
        <v>1.0161272978790761</v>
      </c>
      <c r="Z481" s="18">
        <v>602.61620659990899</v>
      </c>
      <c r="AA481" s="20">
        <v>63.929257761292803</v>
      </c>
    </row>
    <row r="482" spans="1:27" x14ac:dyDescent="0.45">
      <c r="A482">
        <v>481</v>
      </c>
      <c r="B482">
        <v>87.2</v>
      </c>
      <c r="C482" s="13">
        <f t="shared" si="122"/>
        <v>67.2</v>
      </c>
      <c r="D482">
        <v>102.6</v>
      </c>
      <c r="E482" s="15">
        <f t="shared" si="123"/>
        <v>12.599999999999994</v>
      </c>
      <c r="F482" s="4">
        <v>2.1717E-2</v>
      </c>
      <c r="G482" s="15">
        <v>22.9</v>
      </c>
      <c r="H482" s="15">
        <v>1.6</v>
      </c>
      <c r="I482" s="11">
        <v>0.17374862730502999</v>
      </c>
      <c r="J482" s="6">
        <v>71000</v>
      </c>
      <c r="K482" s="7">
        <f t="shared" si="124"/>
        <v>2.3E-5</v>
      </c>
      <c r="L482" s="8">
        <f t="shared" si="125"/>
        <v>1.6</v>
      </c>
      <c r="M482" s="5">
        <f t="shared" si="126"/>
        <v>0.42666666666666675</v>
      </c>
      <c r="N482" s="5">
        <f t="shared" si="127"/>
        <v>0.34133333333333343</v>
      </c>
      <c r="O482" s="3">
        <f t="shared" si="128"/>
        <v>-175.58016000000001</v>
      </c>
      <c r="P482" s="9">
        <f t="shared" si="129"/>
        <v>5.9455889870252419</v>
      </c>
      <c r="Q482" s="9">
        <f t="shared" si="130"/>
        <v>14.850536114192565</v>
      </c>
      <c r="R482" s="9">
        <f t="shared" si="131"/>
        <v>-1.2969900536412717</v>
      </c>
      <c r="S482" s="8">
        <f t="shared" si="132"/>
        <v>-106.11110002997728</v>
      </c>
      <c r="T482" s="8">
        <f t="shared" si="133"/>
        <v>-0.81061878352579475</v>
      </c>
      <c r="U482" s="8">
        <f t="shared" si="134"/>
        <v>-34.805944017638787</v>
      </c>
      <c r="V482" s="8">
        <f t="shared" si="135"/>
        <v>140.92403844466841</v>
      </c>
      <c r="W482" s="8">
        <f t="shared" si="119"/>
        <v>1.202048660495717</v>
      </c>
      <c r="X482" s="3">
        <f t="shared" si="120"/>
        <v>599.51380902635333</v>
      </c>
      <c r="Y482" s="9">
        <f t="shared" si="121"/>
        <v>1.0067152592783826</v>
      </c>
      <c r="Z482" s="18">
        <v>603.53969969493596</v>
      </c>
      <c r="AA482" s="20">
        <v>117.236550462568</v>
      </c>
    </row>
    <row r="483" spans="1:27" x14ac:dyDescent="0.45">
      <c r="A483">
        <v>482</v>
      </c>
      <c r="B483">
        <v>59.2</v>
      </c>
      <c r="C483" s="13">
        <f t="shared" si="122"/>
        <v>39.200000000000003</v>
      </c>
      <c r="D483">
        <v>116.6</v>
      </c>
      <c r="E483" s="15">
        <f t="shared" si="123"/>
        <v>26.599999999999994</v>
      </c>
      <c r="F483" s="4">
        <v>1.5348000000000001E-2</v>
      </c>
      <c r="G483" s="15">
        <v>31.7</v>
      </c>
      <c r="H483" s="15">
        <v>1.9</v>
      </c>
      <c r="I483" s="11">
        <v>7.5049988925457001E-2</v>
      </c>
      <c r="J483" s="6">
        <v>71000</v>
      </c>
      <c r="K483" s="7">
        <f t="shared" si="124"/>
        <v>2.3E-5</v>
      </c>
      <c r="L483" s="8">
        <f t="shared" si="125"/>
        <v>1.9</v>
      </c>
      <c r="M483" s="5">
        <f t="shared" si="126"/>
        <v>0.60166666666666668</v>
      </c>
      <c r="N483" s="5">
        <f t="shared" si="127"/>
        <v>0.57158333333333322</v>
      </c>
      <c r="O483" s="3">
        <f t="shared" si="128"/>
        <v>-121.62584000000001</v>
      </c>
      <c r="P483" s="9">
        <f t="shared" si="129"/>
        <v>0.76735696356865879</v>
      </c>
      <c r="Q483" s="9">
        <f t="shared" si="130"/>
        <v>5.4459182067595542</v>
      </c>
      <c r="R483" s="9">
        <f t="shared" si="131"/>
        <v>-0.34359105405423063</v>
      </c>
      <c r="S483" s="8">
        <f t="shared" si="132"/>
        <v>-63.652476063082581</v>
      </c>
      <c r="T483" s="8">
        <f t="shared" si="133"/>
        <v>-0.1808373968706477</v>
      </c>
      <c r="U483" s="8">
        <f t="shared" si="134"/>
        <v>-9.0513876012624195</v>
      </c>
      <c r="V483" s="8">
        <f t="shared" si="135"/>
        <v>72.70453836051766</v>
      </c>
      <c r="W483" s="8">
        <f t="shared" si="119"/>
        <v>1.1510777336948468</v>
      </c>
      <c r="X483" s="3">
        <f t="shared" si="120"/>
        <v>746.87895651179019</v>
      </c>
      <c r="Y483" s="9">
        <f t="shared" si="121"/>
        <v>1.0084011420933101</v>
      </c>
      <c r="Z483" s="18">
        <v>753.15359275194896</v>
      </c>
      <c r="AA483" s="20">
        <v>63.162144686044101</v>
      </c>
    </row>
    <row r="484" spans="1:27" x14ac:dyDescent="0.45">
      <c r="A484">
        <v>483</v>
      </c>
      <c r="B484">
        <v>66.900000000000006</v>
      </c>
      <c r="C484" s="13">
        <f t="shared" si="122"/>
        <v>46.900000000000006</v>
      </c>
      <c r="D484">
        <v>128.4</v>
      </c>
      <c r="E484" s="15">
        <f t="shared" si="123"/>
        <v>38.400000000000006</v>
      </c>
      <c r="F484" s="4">
        <v>1.2593999999999999E-2</v>
      </c>
      <c r="G484" s="15">
        <v>22.4</v>
      </c>
      <c r="H484" s="15">
        <v>1.5</v>
      </c>
      <c r="I484" s="11">
        <v>5.6809142231941202E-2</v>
      </c>
      <c r="J484" s="6">
        <v>71000</v>
      </c>
      <c r="K484" s="7">
        <f t="shared" si="124"/>
        <v>2.3E-5</v>
      </c>
      <c r="L484" s="8">
        <f t="shared" si="125"/>
        <v>1.5</v>
      </c>
      <c r="M484" s="5">
        <f t="shared" si="126"/>
        <v>0.375</v>
      </c>
      <c r="N484" s="5">
        <f t="shared" si="127"/>
        <v>0.28125</v>
      </c>
      <c r="O484" s="3">
        <f t="shared" si="128"/>
        <v>-114.88155000000002</v>
      </c>
      <c r="P484" s="9">
        <f t="shared" si="129"/>
        <v>0.34798080378923835</v>
      </c>
      <c r="Q484" s="9">
        <f t="shared" si="130"/>
        <v>2.4208520431552549</v>
      </c>
      <c r="R484" s="9">
        <f t="shared" si="131"/>
        <v>-0.21614750385314765</v>
      </c>
      <c r="S484" s="8">
        <f t="shared" si="132"/>
        <v>-76.405893147196934</v>
      </c>
      <c r="T484" s="8">
        <f t="shared" si="133"/>
        <v>-0.14409833590209845</v>
      </c>
      <c r="U484" s="8">
        <f t="shared" si="134"/>
        <v>-6.4556054484140084</v>
      </c>
      <c r="V484" s="8">
        <f t="shared" si="135"/>
        <v>82.861874480979864</v>
      </c>
      <c r="W484" s="8">
        <f t="shared" si="119"/>
        <v>1.1756151536856028</v>
      </c>
      <c r="X484" s="3">
        <f t="shared" si="120"/>
        <v>584.56816418682433</v>
      </c>
      <c r="Y484" s="9">
        <f t="shared" si="121"/>
        <v>1.0172056039271278</v>
      </c>
      <c r="Z484" s="18">
        <v>594.62601248823103</v>
      </c>
      <c r="AA484" s="20">
        <v>70.483843476502003</v>
      </c>
    </row>
    <row r="485" spans="1:27" x14ac:dyDescent="0.45">
      <c r="A485">
        <v>484</v>
      </c>
      <c r="B485">
        <v>57</v>
      </c>
      <c r="C485" s="13">
        <f t="shared" si="122"/>
        <v>37</v>
      </c>
      <c r="D485">
        <v>125.7</v>
      </c>
      <c r="E485" s="15">
        <f t="shared" si="123"/>
        <v>35.700000000000003</v>
      </c>
      <c r="F485" s="4">
        <v>1.2874999999999999E-2</v>
      </c>
      <c r="G485" s="15">
        <v>30.2</v>
      </c>
      <c r="H485" s="15">
        <v>1.4</v>
      </c>
      <c r="I485" s="11">
        <v>5.6423224508762297E-2</v>
      </c>
      <c r="J485" s="6">
        <v>71000</v>
      </c>
      <c r="K485" s="7">
        <f t="shared" si="124"/>
        <v>2.3E-5</v>
      </c>
      <c r="L485" s="8">
        <f t="shared" si="125"/>
        <v>1.4</v>
      </c>
      <c r="M485" s="5">
        <f t="shared" si="126"/>
        <v>0.32666666666666661</v>
      </c>
      <c r="N485" s="5">
        <f t="shared" si="127"/>
        <v>0.2286666666666666</v>
      </c>
      <c r="O485" s="3">
        <f t="shared" si="128"/>
        <v>-84.589399999999998</v>
      </c>
      <c r="P485" s="9">
        <f t="shared" si="129"/>
        <v>0.16539857689455303</v>
      </c>
      <c r="Q485" s="9">
        <f t="shared" si="130"/>
        <v>1.4574049773561442</v>
      </c>
      <c r="R485" s="9">
        <f t="shared" si="131"/>
        <v>-9.6516885917625445E-2</v>
      </c>
      <c r="S485" s="8">
        <f t="shared" si="132"/>
        <v>-60.325058957380421</v>
      </c>
      <c r="T485" s="8">
        <f t="shared" si="133"/>
        <v>-6.8940632798303897E-2</v>
      </c>
      <c r="U485" s="8">
        <f t="shared" si="134"/>
        <v>-4.4614438082330956</v>
      </c>
      <c r="V485" s="8">
        <f t="shared" si="135"/>
        <v>64.786612807210417</v>
      </c>
      <c r="W485" s="8">
        <f t="shared" si="119"/>
        <v>1.2475743421288581</v>
      </c>
      <c r="X485" s="3">
        <f t="shared" si="120"/>
        <v>634.36752713689543</v>
      </c>
      <c r="Y485" s="9">
        <f t="shared" si="121"/>
        <v>1.0141672440608158</v>
      </c>
      <c r="Z485" s="18">
        <v>643.3547667181</v>
      </c>
      <c r="AA485" s="20">
        <v>51.930061896478797</v>
      </c>
    </row>
    <row r="486" spans="1:27" x14ac:dyDescent="0.45">
      <c r="A486">
        <v>485</v>
      </c>
      <c r="B486">
        <v>70.599999999999994</v>
      </c>
      <c r="C486" s="13">
        <f t="shared" si="122"/>
        <v>50.599999999999994</v>
      </c>
      <c r="D486">
        <v>100.9</v>
      </c>
      <c r="E486" s="15">
        <f t="shared" si="123"/>
        <v>10.900000000000006</v>
      </c>
      <c r="F486" s="4">
        <v>1.8585000000000001E-2</v>
      </c>
      <c r="G486" s="15">
        <v>26.7</v>
      </c>
      <c r="H486" s="15">
        <v>2</v>
      </c>
      <c r="I486" s="11">
        <v>0.157893732190132</v>
      </c>
      <c r="J486" s="6">
        <v>71000</v>
      </c>
      <c r="K486" s="7">
        <f t="shared" si="124"/>
        <v>2.3E-5</v>
      </c>
      <c r="L486" s="8">
        <f t="shared" si="125"/>
        <v>2</v>
      </c>
      <c r="M486" s="5">
        <f t="shared" si="126"/>
        <v>0.66666666666666663</v>
      </c>
      <c r="N486" s="5">
        <f t="shared" si="127"/>
        <v>0.66666666666666663</v>
      </c>
      <c r="O486" s="3">
        <f t="shared" si="128"/>
        <v>-165.25959999999998</v>
      </c>
      <c r="P486" s="9">
        <f t="shared" si="129"/>
        <v>8.6461598106518966</v>
      </c>
      <c r="Q486" s="9">
        <f t="shared" si="130"/>
        <v>21.826574751080823</v>
      </c>
      <c r="R486" s="9">
        <f t="shared" si="131"/>
        <v>-1.6349494195566159</v>
      </c>
      <c r="S486" s="8">
        <f t="shared" si="132"/>
        <v>-78.384714021282264</v>
      </c>
      <c r="T486" s="8">
        <f t="shared" si="133"/>
        <v>-0.81747470977830794</v>
      </c>
      <c r="U486" s="8">
        <f t="shared" si="134"/>
        <v>-32.73986212662124</v>
      </c>
      <c r="V486" s="8">
        <f t="shared" si="135"/>
        <v>111.13359626483157</v>
      </c>
      <c r="W486" s="8">
        <f t="shared" si="119"/>
        <v>1.0635880140978249</v>
      </c>
      <c r="X486" s="3">
        <f t="shared" si="120"/>
        <v>704.84094613112234</v>
      </c>
      <c r="Y486" s="9">
        <f t="shared" si="121"/>
        <v>1.00549709198654</v>
      </c>
      <c r="Z486" s="18">
        <v>708.715521647885</v>
      </c>
      <c r="AA486" s="20">
        <v>104.489327438594</v>
      </c>
    </row>
    <row r="487" spans="1:27" x14ac:dyDescent="0.45">
      <c r="A487">
        <v>486</v>
      </c>
      <c r="B487">
        <v>73.7</v>
      </c>
      <c r="C487" s="13">
        <f t="shared" si="122"/>
        <v>53.7</v>
      </c>
      <c r="D487">
        <v>110.1</v>
      </c>
      <c r="E487" s="15">
        <f t="shared" si="123"/>
        <v>20.099999999999994</v>
      </c>
      <c r="F487" s="4">
        <v>2.0861999999999999E-2</v>
      </c>
      <c r="G487" s="15">
        <v>29.9</v>
      </c>
      <c r="H487" s="15">
        <v>1.7</v>
      </c>
      <c r="I487" s="11">
        <v>0.120811067521572</v>
      </c>
      <c r="J487" s="6">
        <v>71000</v>
      </c>
      <c r="K487" s="7">
        <f t="shared" si="124"/>
        <v>2.3E-5</v>
      </c>
      <c r="L487" s="8">
        <f t="shared" si="125"/>
        <v>1.7</v>
      </c>
      <c r="M487" s="5">
        <f t="shared" si="126"/>
        <v>0.48166666666666663</v>
      </c>
      <c r="N487" s="5">
        <f t="shared" si="127"/>
        <v>0.4094166666666666</v>
      </c>
      <c r="O487" s="3">
        <f t="shared" si="128"/>
        <v>-149.07657</v>
      </c>
      <c r="P487" s="9">
        <f t="shared" si="129"/>
        <v>1.4908338205420579</v>
      </c>
      <c r="Q487" s="9">
        <f t="shared" si="130"/>
        <v>7.659475456908595</v>
      </c>
      <c r="R487" s="9">
        <f t="shared" si="131"/>
        <v>-0.51233949544539059</v>
      </c>
      <c r="S487" s="8">
        <f t="shared" si="132"/>
        <v>-86.86855089900034</v>
      </c>
      <c r="T487" s="8">
        <f t="shared" si="133"/>
        <v>-0.30137617379140624</v>
      </c>
      <c r="U487" s="8">
        <f t="shared" si="134"/>
        <v>-15.902025170052426</v>
      </c>
      <c r="V487" s="8">
        <f t="shared" si="135"/>
        <v>102.7719017453669</v>
      </c>
      <c r="W487" s="8">
        <f t="shared" si="119"/>
        <v>1.1956911977263136</v>
      </c>
      <c r="X487" s="3">
        <f t="shared" si="120"/>
        <v>686.70305916525035</v>
      </c>
      <c r="Y487" s="9">
        <f t="shared" si="121"/>
        <v>1.0072668521181756</v>
      </c>
      <c r="Z487" s="18">
        <v>691.69322874530303</v>
      </c>
      <c r="AA487" s="20">
        <v>85.951876153972293</v>
      </c>
    </row>
    <row r="488" spans="1:27" x14ac:dyDescent="0.45">
      <c r="A488">
        <v>487</v>
      </c>
      <c r="B488">
        <v>57.3</v>
      </c>
      <c r="C488" s="13">
        <f t="shared" si="122"/>
        <v>37.299999999999997</v>
      </c>
      <c r="D488">
        <v>108.8</v>
      </c>
      <c r="E488" s="15">
        <f t="shared" si="123"/>
        <v>18.799999999999997</v>
      </c>
      <c r="F488" s="4">
        <v>1.1528E-2</v>
      </c>
      <c r="G488" s="15">
        <v>22.3</v>
      </c>
      <c r="H488" s="15">
        <v>1.8</v>
      </c>
      <c r="I488" s="11">
        <v>7.1335203945636694E-2</v>
      </c>
      <c r="J488" s="6">
        <v>71000</v>
      </c>
      <c r="K488" s="7">
        <f t="shared" si="124"/>
        <v>2.3E-5</v>
      </c>
      <c r="L488" s="8">
        <f t="shared" si="125"/>
        <v>1.8</v>
      </c>
      <c r="M488" s="5">
        <f t="shared" si="126"/>
        <v>0.54</v>
      </c>
      <c r="N488" s="5">
        <f t="shared" si="127"/>
        <v>0.48600000000000004</v>
      </c>
      <c r="O488" s="3">
        <f t="shared" si="128"/>
        <v>-109.63961999999999</v>
      </c>
      <c r="P488" s="9">
        <f t="shared" si="129"/>
        <v>2.240631392959449</v>
      </c>
      <c r="Q488" s="9">
        <f t="shared" si="130"/>
        <v>8.0511767647223422</v>
      </c>
      <c r="R488" s="9">
        <f t="shared" si="131"/>
        <v>-0.72207863360738522</v>
      </c>
      <c r="S488" s="8">
        <f t="shared" si="132"/>
        <v>-59.732515527590515</v>
      </c>
      <c r="T488" s="8">
        <f t="shared" si="133"/>
        <v>-0.40115479644854735</v>
      </c>
      <c r="U488" s="8">
        <f t="shared" si="134"/>
        <v>-14.909586601337683</v>
      </c>
      <c r="V488" s="8">
        <f t="shared" si="135"/>
        <v>74.645335994538129</v>
      </c>
      <c r="W488" s="8">
        <f t="shared" si="119"/>
        <v>1.1557278849695567</v>
      </c>
      <c r="X488" s="3">
        <f t="shared" si="120"/>
        <v>623.65732095513408</v>
      </c>
      <c r="Y488" s="9">
        <f t="shared" si="121"/>
        <v>1.0076744200121757</v>
      </c>
      <c r="Z488" s="18">
        <v>628.443529179812</v>
      </c>
      <c r="AA488" s="20">
        <v>64.587293397791797</v>
      </c>
    </row>
    <row r="489" spans="1:27" x14ac:dyDescent="0.45">
      <c r="A489">
        <v>488</v>
      </c>
      <c r="B489">
        <v>79.5</v>
      </c>
      <c r="C489" s="13">
        <f t="shared" si="122"/>
        <v>59.5</v>
      </c>
      <c r="D489">
        <v>127.2</v>
      </c>
      <c r="E489" s="15">
        <f t="shared" si="123"/>
        <v>37.200000000000003</v>
      </c>
      <c r="F489" s="4">
        <v>1.4984000000000001E-2</v>
      </c>
      <c r="G489" s="15">
        <v>20.2</v>
      </c>
      <c r="H489" s="15">
        <v>1.2</v>
      </c>
      <c r="I489" s="11">
        <v>6.9088071584701496E-2</v>
      </c>
      <c r="J489" s="6">
        <v>71000</v>
      </c>
      <c r="K489" s="7">
        <f t="shared" si="124"/>
        <v>2.3E-5</v>
      </c>
      <c r="L489" s="8">
        <f t="shared" si="125"/>
        <v>1.2</v>
      </c>
      <c r="M489" s="5">
        <f t="shared" si="126"/>
        <v>0.24</v>
      </c>
      <c r="N489" s="5">
        <f t="shared" si="127"/>
        <v>0.14399999999999999</v>
      </c>
      <c r="O489" s="3">
        <f t="shared" si="128"/>
        <v>-116.5962</v>
      </c>
      <c r="P489" s="9">
        <f t="shared" si="129"/>
        <v>0.28472597685006978</v>
      </c>
      <c r="Q489" s="9">
        <f t="shared" si="130"/>
        <v>1.7386652431769603</v>
      </c>
      <c r="R489" s="9">
        <f t="shared" si="131"/>
        <v>-0.17214507358187722</v>
      </c>
      <c r="S489" s="8">
        <f t="shared" si="132"/>
        <v>-96.974506034166879</v>
      </c>
      <c r="T489" s="8">
        <f t="shared" si="133"/>
        <v>-0.14345422798489768</v>
      </c>
      <c r="U489" s="8">
        <f t="shared" si="134"/>
        <v>-7.2444385132373306</v>
      </c>
      <c r="V489" s="8">
        <f t="shared" si="135"/>
        <v>104.21924073759841</v>
      </c>
      <c r="W489" s="8">
        <f t="shared" si="119"/>
        <v>1.2198899862038555</v>
      </c>
      <c r="X489" s="3">
        <f t="shared" si="120"/>
        <v>523.5184169861684</v>
      </c>
      <c r="Y489" s="9">
        <f t="shared" si="121"/>
        <v>1.0182693178544668</v>
      </c>
      <c r="Z489" s="18">
        <v>533.08274134875603</v>
      </c>
      <c r="AA489" s="20">
        <v>85.433311131535405</v>
      </c>
    </row>
    <row r="490" spans="1:27" x14ac:dyDescent="0.45">
      <c r="A490">
        <v>489</v>
      </c>
      <c r="B490">
        <v>84.8</v>
      </c>
      <c r="C490" s="13">
        <f t="shared" si="122"/>
        <v>64.8</v>
      </c>
      <c r="D490">
        <v>115.2</v>
      </c>
      <c r="E490" s="15">
        <f t="shared" si="123"/>
        <v>25.200000000000003</v>
      </c>
      <c r="F490" s="4">
        <v>2.5354000000000002E-2</v>
      </c>
      <c r="G490" s="15">
        <v>31.3</v>
      </c>
      <c r="H490" s="15">
        <v>1.2</v>
      </c>
      <c r="I490" s="11">
        <v>0.12787325680255801</v>
      </c>
      <c r="J490" s="6">
        <v>71000</v>
      </c>
      <c r="K490" s="7">
        <f t="shared" si="124"/>
        <v>2.3E-5</v>
      </c>
      <c r="L490" s="8">
        <f t="shared" si="125"/>
        <v>1.2</v>
      </c>
      <c r="M490" s="5">
        <f t="shared" si="126"/>
        <v>0.24</v>
      </c>
      <c r="N490" s="5">
        <f t="shared" si="127"/>
        <v>0.14399999999999999</v>
      </c>
      <c r="O490" s="3">
        <f t="shared" si="128"/>
        <v>-126.98208</v>
      </c>
      <c r="P490" s="9">
        <f t="shared" si="129"/>
        <v>0.36955128254706715</v>
      </c>
      <c r="Q490" s="9">
        <f t="shared" si="130"/>
        <v>2.4624849833297193</v>
      </c>
      <c r="R490" s="9">
        <f t="shared" si="131"/>
        <v>-0.15734728327985428</v>
      </c>
      <c r="S490" s="8">
        <f t="shared" si="132"/>
        <v>-105.53975000189826</v>
      </c>
      <c r="T490" s="8">
        <f t="shared" si="133"/>
        <v>-0.13112273606654523</v>
      </c>
      <c r="U490" s="8">
        <f t="shared" si="134"/>
        <v>-10.260354097207165</v>
      </c>
      <c r="V490" s="8">
        <f t="shared" si="135"/>
        <v>115.8003268081718</v>
      </c>
      <c r="W490" s="8">
        <f t="shared" si="119"/>
        <v>1.2601253714734104</v>
      </c>
      <c r="X490" s="3">
        <f t="shared" si="120"/>
        <v>601.27464353409209</v>
      </c>
      <c r="Y490" s="9">
        <f t="shared" si="121"/>
        <v>1.0099090080379485</v>
      </c>
      <c r="Z490" s="18">
        <v>607.23267880988601</v>
      </c>
      <c r="AA490" s="20">
        <v>91.8958775290521</v>
      </c>
    </row>
    <row r="491" spans="1:27" x14ac:dyDescent="0.45">
      <c r="A491">
        <v>490</v>
      </c>
      <c r="B491">
        <v>68.8</v>
      </c>
      <c r="C491" s="13">
        <f t="shared" si="122"/>
        <v>48.8</v>
      </c>
      <c r="D491">
        <v>105.5</v>
      </c>
      <c r="E491" s="15">
        <f t="shared" si="123"/>
        <v>15.5</v>
      </c>
      <c r="F491" s="4">
        <v>1.9366999999999999E-2</v>
      </c>
      <c r="G491" s="15">
        <v>29.9</v>
      </c>
      <c r="H491" s="15">
        <v>1.2</v>
      </c>
      <c r="I491" s="11">
        <v>0.13518209755420599</v>
      </c>
      <c r="J491" s="6">
        <v>71000</v>
      </c>
      <c r="K491" s="7">
        <f t="shared" si="124"/>
        <v>2.3E-5</v>
      </c>
      <c r="L491" s="8">
        <f t="shared" si="125"/>
        <v>1.2</v>
      </c>
      <c r="M491" s="5">
        <f t="shared" si="126"/>
        <v>0.24</v>
      </c>
      <c r="N491" s="5">
        <f t="shared" si="127"/>
        <v>0.14399999999999999</v>
      </c>
      <c r="O491" s="3">
        <f t="shared" si="128"/>
        <v>-95.628479999999996</v>
      </c>
      <c r="P491" s="9">
        <f t="shared" si="129"/>
        <v>0.81658828470374212</v>
      </c>
      <c r="Q491" s="9">
        <f t="shared" si="130"/>
        <v>3.2624447205749223</v>
      </c>
      <c r="R491" s="9">
        <f t="shared" si="131"/>
        <v>-0.21822372712875732</v>
      </c>
      <c r="S491" s="8">
        <f t="shared" si="132"/>
        <v>-79.034658884271735</v>
      </c>
      <c r="T491" s="8">
        <f t="shared" si="133"/>
        <v>-0.18185310594063112</v>
      </c>
      <c r="U491" s="8">
        <f t="shared" si="134"/>
        <v>-13.59351966906217</v>
      </c>
      <c r="V491" s="8">
        <f t="shared" si="135"/>
        <v>92.628714088908353</v>
      </c>
      <c r="W491" s="8">
        <f t="shared" si="119"/>
        <v>1.2910299608405902</v>
      </c>
      <c r="X491" s="3">
        <f t="shared" si="120"/>
        <v>590.22348788174133</v>
      </c>
      <c r="Y491" s="9">
        <f t="shared" si="121"/>
        <v>1.0073522023622772</v>
      </c>
      <c r="Z491" s="18">
        <v>594.56293040361697</v>
      </c>
      <c r="AA491" s="20">
        <v>71.747919799318794</v>
      </c>
    </row>
    <row r="492" spans="1:27" x14ac:dyDescent="0.45">
      <c r="A492">
        <v>491</v>
      </c>
      <c r="B492">
        <v>53.2</v>
      </c>
      <c r="C492" s="13">
        <f t="shared" si="122"/>
        <v>33.200000000000003</v>
      </c>
      <c r="D492">
        <v>126</v>
      </c>
      <c r="E492" s="15">
        <f t="shared" si="123"/>
        <v>36</v>
      </c>
      <c r="F492" s="4">
        <v>1.2803999999999999E-2</v>
      </c>
      <c r="G492" s="15">
        <v>34.4</v>
      </c>
      <c r="H492" s="15">
        <v>1.1000000000000001</v>
      </c>
      <c r="I492" s="11">
        <v>5.4884489625692298E-2</v>
      </c>
      <c r="J492" s="6">
        <v>71000</v>
      </c>
      <c r="K492" s="7">
        <f t="shared" si="124"/>
        <v>2.3E-5</v>
      </c>
      <c r="L492" s="8">
        <f t="shared" si="125"/>
        <v>1.1000000000000001</v>
      </c>
      <c r="M492" s="5">
        <f t="shared" si="126"/>
        <v>0.20166666666666669</v>
      </c>
      <c r="N492" s="5">
        <f t="shared" si="127"/>
        <v>0.11091666666666671</v>
      </c>
      <c r="O492" s="3">
        <f t="shared" si="128"/>
        <v>-59.637160000000009</v>
      </c>
      <c r="P492" s="9">
        <f t="shared" si="129"/>
        <v>5.664901769086822E-2</v>
      </c>
      <c r="Q492" s="9">
        <f t="shared" si="130"/>
        <v>0.57271626307542123</v>
      </c>
      <c r="R492" s="9">
        <f t="shared" si="131"/>
        <v>-3.3297457155547751E-2</v>
      </c>
      <c r="S492" s="8">
        <f t="shared" si="132"/>
        <v>-54.173936347248585</v>
      </c>
      <c r="T492" s="8">
        <f t="shared" si="133"/>
        <v>-3.0270415595952498E-2</v>
      </c>
      <c r="U492" s="8">
        <f t="shared" si="134"/>
        <v>-2.8399153540929984</v>
      </c>
      <c r="V492" s="8">
        <f t="shared" si="135"/>
        <v>57.013875808584984</v>
      </c>
      <c r="W492" s="8">
        <f t="shared" si="119"/>
        <v>1.313159829324164</v>
      </c>
      <c r="X492" s="3">
        <f t="shared" si="120"/>
        <v>603.35609730299723</v>
      </c>
      <c r="Y492" s="9">
        <f t="shared" si="121"/>
        <v>1.0150810787962687</v>
      </c>
      <c r="Z492" s="18">
        <v>612.45535814863297</v>
      </c>
      <c r="AA492" s="20">
        <v>43.417316411459197</v>
      </c>
    </row>
    <row r="493" spans="1:27" x14ac:dyDescent="0.45">
      <c r="A493">
        <v>492</v>
      </c>
      <c r="B493">
        <v>83.4</v>
      </c>
      <c r="C493" s="13">
        <f t="shared" si="122"/>
        <v>63.400000000000006</v>
      </c>
      <c r="D493">
        <v>100.1</v>
      </c>
      <c r="E493" s="15">
        <f t="shared" si="123"/>
        <v>10.099999999999994</v>
      </c>
      <c r="F493" s="4">
        <v>2.6110000000000001E-2</v>
      </c>
      <c r="G493" s="15">
        <v>30.6</v>
      </c>
      <c r="H493" s="15">
        <v>1.3</v>
      </c>
      <c r="I493" s="11">
        <v>0.250413328409194</v>
      </c>
      <c r="J493" s="6">
        <v>71000</v>
      </c>
      <c r="K493" s="7">
        <f t="shared" si="124"/>
        <v>2.3E-5</v>
      </c>
      <c r="L493" s="8">
        <f t="shared" si="125"/>
        <v>1.3</v>
      </c>
      <c r="M493" s="5">
        <f t="shared" si="126"/>
        <v>0.28166666666666668</v>
      </c>
      <c r="N493" s="5">
        <f t="shared" si="127"/>
        <v>0.18308333333333338</v>
      </c>
      <c r="O493" s="3">
        <f t="shared" si="128"/>
        <v>-134.59186000000003</v>
      </c>
      <c r="P493" s="9">
        <f t="shared" si="129"/>
        <v>2.9846729791703002</v>
      </c>
      <c r="Q493" s="9">
        <f t="shared" si="130"/>
        <v>8.0082086308283902</v>
      </c>
      <c r="R493" s="9">
        <f t="shared" si="131"/>
        <v>-0.52341232881231292</v>
      </c>
      <c r="S493" s="8">
        <f t="shared" si="132"/>
        <v>-101.27187689294082</v>
      </c>
      <c r="T493" s="8">
        <f t="shared" si="133"/>
        <v>-0.40262486831716376</v>
      </c>
      <c r="U493" s="8">
        <f t="shared" si="134"/>
        <v>-28.4315099319351</v>
      </c>
      <c r="V493" s="8">
        <f t="shared" si="135"/>
        <v>129.70526155170867</v>
      </c>
      <c r="W493" s="8">
        <f t="shared" si="119"/>
        <v>1.2934822357436828</v>
      </c>
      <c r="X493" s="3">
        <f t="shared" si="120"/>
        <v>614.52555572527967</v>
      </c>
      <c r="Y493" s="9">
        <f t="shared" si="121"/>
        <v>1.0062021951553082</v>
      </c>
      <c r="Z493" s="18">
        <v>618.33696314981205</v>
      </c>
      <c r="AA493" s="20">
        <v>100.27602851239401</v>
      </c>
    </row>
    <row r="494" spans="1:27" x14ac:dyDescent="0.45">
      <c r="A494">
        <v>493</v>
      </c>
      <c r="B494">
        <v>67.3</v>
      </c>
      <c r="C494" s="13">
        <f t="shared" si="122"/>
        <v>47.3</v>
      </c>
      <c r="D494">
        <v>129.4</v>
      </c>
      <c r="E494" s="15">
        <f t="shared" si="123"/>
        <v>39.400000000000006</v>
      </c>
      <c r="F494" s="4">
        <v>1.4777E-2</v>
      </c>
      <c r="G494" s="15">
        <v>27.7</v>
      </c>
      <c r="H494" s="15">
        <v>1.8</v>
      </c>
      <c r="I494" s="11">
        <v>6.4395949244499207E-2</v>
      </c>
      <c r="J494" s="6">
        <v>71000</v>
      </c>
      <c r="K494" s="7">
        <f t="shared" si="124"/>
        <v>2.3E-5</v>
      </c>
      <c r="L494" s="8">
        <f t="shared" si="125"/>
        <v>1.8</v>
      </c>
      <c r="M494" s="5">
        <f t="shared" si="126"/>
        <v>0.54</v>
      </c>
      <c r="N494" s="5">
        <f t="shared" si="127"/>
        <v>0.48600000000000004</v>
      </c>
      <c r="O494" s="3">
        <f t="shared" si="128"/>
        <v>-139.03361999999998</v>
      </c>
      <c r="P494" s="9">
        <f t="shared" si="129"/>
        <v>0.40891847859677483</v>
      </c>
      <c r="Q494" s="9">
        <f t="shared" si="130"/>
        <v>3.5948095455200546</v>
      </c>
      <c r="R494" s="9">
        <f t="shared" si="131"/>
        <v>-0.2595530357776214</v>
      </c>
      <c r="S494" s="8">
        <f t="shared" si="132"/>
        <v>-77.06535275709156</v>
      </c>
      <c r="T494" s="8">
        <f t="shared" si="133"/>
        <v>-0.14419613098756745</v>
      </c>
      <c r="U494" s="8">
        <f t="shared" si="134"/>
        <v>-6.6570547139260334</v>
      </c>
      <c r="V494" s="8">
        <f t="shared" si="135"/>
        <v>83.722779996340762</v>
      </c>
      <c r="W494" s="8">
        <f t="shared" si="119"/>
        <v>1.1534857051244627</v>
      </c>
      <c r="X494" s="3">
        <f t="shared" si="120"/>
        <v>687.11271325178677</v>
      </c>
      <c r="Y494" s="9">
        <f t="shared" si="121"/>
        <v>1.0152699833128533</v>
      </c>
      <c r="Z494" s="18">
        <v>697.60491291719097</v>
      </c>
      <c r="AA494" s="20">
        <v>72.5824166042066</v>
      </c>
    </row>
    <row r="495" spans="1:27" x14ac:dyDescent="0.45">
      <c r="A495">
        <v>494</v>
      </c>
      <c r="B495">
        <v>60.8</v>
      </c>
      <c r="C495" s="13">
        <f t="shared" si="122"/>
        <v>40.799999999999997</v>
      </c>
      <c r="D495">
        <v>104.8</v>
      </c>
      <c r="E495" s="15">
        <f t="shared" si="123"/>
        <v>14.799999999999997</v>
      </c>
      <c r="F495" s="4">
        <v>1.2414E-2</v>
      </c>
      <c r="G495" s="15">
        <v>21.4</v>
      </c>
      <c r="H495" s="15">
        <v>1.3</v>
      </c>
      <c r="I495" s="11">
        <v>9.1536276042461395E-2</v>
      </c>
      <c r="J495" s="6">
        <v>71000</v>
      </c>
      <c r="K495" s="7">
        <f t="shared" si="124"/>
        <v>2.3E-5</v>
      </c>
      <c r="L495" s="8">
        <f t="shared" si="125"/>
        <v>1.3</v>
      </c>
      <c r="M495" s="5">
        <f t="shared" si="126"/>
        <v>0.28166666666666668</v>
      </c>
      <c r="N495" s="5">
        <f t="shared" si="127"/>
        <v>0.18308333333333338</v>
      </c>
      <c r="O495" s="3">
        <f t="shared" si="128"/>
        <v>-86.614319999999992</v>
      </c>
      <c r="P495" s="9">
        <f t="shared" si="129"/>
        <v>1.6220702431889407</v>
      </c>
      <c r="Q495" s="9">
        <f t="shared" si="130"/>
        <v>4.4335553008524533</v>
      </c>
      <c r="R495" s="9">
        <f t="shared" si="131"/>
        <v>-0.41435096269649097</v>
      </c>
      <c r="S495" s="8">
        <f t="shared" si="132"/>
        <v>-65.420049654558156</v>
      </c>
      <c r="T495" s="8">
        <f t="shared" si="133"/>
        <v>-0.31873150976653147</v>
      </c>
      <c r="U495" s="8">
        <f t="shared" si="134"/>
        <v>-15.740433020777933</v>
      </c>
      <c r="V495" s="8">
        <f t="shared" si="135"/>
        <v>81.162360225781285</v>
      </c>
      <c r="W495" s="8">
        <f t="shared" si="119"/>
        <v>1.2737046136410137</v>
      </c>
      <c r="X495" s="3">
        <f t="shared" si="120"/>
        <v>543.05531507809042</v>
      </c>
      <c r="Y495" s="9">
        <f t="shared" si="121"/>
        <v>1.0078393322485544</v>
      </c>
      <c r="Z495" s="18">
        <v>547.312506122331</v>
      </c>
      <c r="AA495" s="20">
        <v>63.721493473883598</v>
      </c>
    </row>
    <row r="496" spans="1:27" x14ac:dyDescent="0.45">
      <c r="A496">
        <v>495</v>
      </c>
      <c r="B496">
        <v>49.4</v>
      </c>
      <c r="C496" s="13">
        <f t="shared" si="122"/>
        <v>29.4</v>
      </c>
      <c r="D496">
        <v>100</v>
      </c>
      <c r="E496" s="15">
        <f t="shared" si="123"/>
        <v>10</v>
      </c>
      <c r="F496" s="4">
        <v>1.1055000000000001E-2</v>
      </c>
      <c r="G496" s="15">
        <v>27.4</v>
      </c>
      <c r="H496" s="15">
        <v>1.8</v>
      </c>
      <c r="I496" s="11">
        <v>0.10138199478387799</v>
      </c>
      <c r="J496" s="6">
        <v>71000</v>
      </c>
      <c r="K496" s="7">
        <f t="shared" si="124"/>
        <v>2.3E-5</v>
      </c>
      <c r="L496" s="8">
        <f t="shared" si="125"/>
        <v>1.8</v>
      </c>
      <c r="M496" s="5">
        <f t="shared" si="126"/>
        <v>0.54</v>
      </c>
      <c r="N496" s="5">
        <f t="shared" si="127"/>
        <v>0.48600000000000004</v>
      </c>
      <c r="O496" s="3">
        <f t="shared" si="128"/>
        <v>-86.418359999999993</v>
      </c>
      <c r="P496" s="9">
        <f t="shared" si="129"/>
        <v>4.2154858712963668</v>
      </c>
      <c r="Q496" s="9">
        <f t="shared" si="130"/>
        <v>10.028556721578891</v>
      </c>
      <c r="R496" s="9">
        <f t="shared" si="131"/>
        <v>-0.7320114395313061</v>
      </c>
      <c r="S496" s="8">
        <f t="shared" si="132"/>
        <v>-45.703842684018838</v>
      </c>
      <c r="T496" s="8">
        <f t="shared" si="133"/>
        <v>-0.40667302196183669</v>
      </c>
      <c r="U496" s="8">
        <f t="shared" si="134"/>
        <v>-18.57140133625721</v>
      </c>
      <c r="V496" s="8">
        <f t="shared" si="135"/>
        <v>64.279103468439942</v>
      </c>
      <c r="W496" s="8">
        <f t="shared" si="119"/>
        <v>1.1055920502926195</v>
      </c>
      <c r="X496" s="3">
        <f t="shared" si="120"/>
        <v>677.85321481673213</v>
      </c>
      <c r="Y496" s="9">
        <f t="shared" si="121"/>
        <v>1.005611639788309</v>
      </c>
      <c r="Z496" s="18">
        <v>681.65708288763096</v>
      </c>
      <c r="AA496" s="20">
        <v>58.139983415607098</v>
      </c>
    </row>
    <row r="497" spans="1:27" x14ac:dyDescent="0.45">
      <c r="A497">
        <v>496</v>
      </c>
      <c r="B497">
        <v>46.2</v>
      </c>
      <c r="C497" s="13">
        <f t="shared" si="122"/>
        <v>26.200000000000003</v>
      </c>
      <c r="D497">
        <v>109.4</v>
      </c>
      <c r="E497" s="15">
        <f t="shared" si="123"/>
        <v>19.400000000000006</v>
      </c>
      <c r="F497" s="4">
        <v>8.9479999999999994E-3</v>
      </c>
      <c r="G497" s="15">
        <v>25.4</v>
      </c>
      <c r="H497" s="15">
        <v>1.3</v>
      </c>
      <c r="I497" s="11">
        <v>5.4303195327520301E-2</v>
      </c>
      <c r="J497" s="6">
        <v>71000</v>
      </c>
      <c r="K497" s="7">
        <f t="shared" si="124"/>
        <v>2.3E-5</v>
      </c>
      <c r="L497" s="8">
        <f t="shared" si="125"/>
        <v>1.3</v>
      </c>
      <c r="M497" s="5">
        <f t="shared" si="126"/>
        <v>0.28166666666666668</v>
      </c>
      <c r="N497" s="5">
        <f t="shared" si="127"/>
        <v>0.18308333333333338</v>
      </c>
      <c r="O497" s="3">
        <f t="shared" si="128"/>
        <v>-55.619980000000005</v>
      </c>
      <c r="P497" s="9">
        <f t="shared" si="129"/>
        <v>0.4637727356263403</v>
      </c>
      <c r="Q497" s="9">
        <f t="shared" si="130"/>
        <v>1.956400415391073</v>
      </c>
      <c r="R497" s="9">
        <f t="shared" si="131"/>
        <v>-0.15404727680244673</v>
      </c>
      <c r="S497" s="8">
        <f t="shared" si="132"/>
        <v>-42.448106959706841</v>
      </c>
      <c r="T497" s="8">
        <f t="shared" si="133"/>
        <v>-0.11849790523265133</v>
      </c>
      <c r="U497" s="8">
        <f t="shared" si="134"/>
        <v>-6.945800291329256</v>
      </c>
      <c r="V497" s="8">
        <f t="shared" si="135"/>
        <v>49.39433367082291</v>
      </c>
      <c r="W497" s="8">
        <f t="shared" si="119"/>
        <v>1.2595870936757663</v>
      </c>
      <c r="X497" s="3">
        <f t="shared" si="120"/>
        <v>574.65904289570892</v>
      </c>
      <c r="Y497" s="9">
        <f t="shared" si="121"/>
        <v>1.0084890524633063</v>
      </c>
      <c r="Z497" s="18">
        <v>579.53735365936404</v>
      </c>
      <c r="AA497" s="20">
        <v>39.214702912427299</v>
      </c>
    </row>
    <row r="498" spans="1:27" x14ac:dyDescent="0.45">
      <c r="A498">
        <v>497</v>
      </c>
      <c r="B498">
        <v>72.599999999999994</v>
      </c>
      <c r="C498" s="13">
        <f t="shared" si="122"/>
        <v>52.599999999999994</v>
      </c>
      <c r="D498">
        <v>119.5</v>
      </c>
      <c r="E498" s="15">
        <f t="shared" si="123"/>
        <v>29.5</v>
      </c>
      <c r="F498" s="4">
        <v>1.4871000000000001E-2</v>
      </c>
      <c r="G498" s="15">
        <v>21.6</v>
      </c>
      <c r="H498" s="15">
        <v>1.2</v>
      </c>
      <c r="I498" s="11">
        <v>7.33668208122253E-2</v>
      </c>
      <c r="J498" s="6">
        <v>71000</v>
      </c>
      <c r="K498" s="7">
        <f t="shared" si="124"/>
        <v>2.3E-5</v>
      </c>
      <c r="L498" s="8">
        <f t="shared" si="125"/>
        <v>1.2</v>
      </c>
      <c r="M498" s="5">
        <f t="shared" si="126"/>
        <v>0.24</v>
      </c>
      <c r="N498" s="5">
        <f t="shared" si="127"/>
        <v>0.14399999999999999</v>
      </c>
      <c r="O498" s="3">
        <f t="shared" si="128"/>
        <v>-103.07495999999999</v>
      </c>
      <c r="P498" s="9">
        <f t="shared" si="129"/>
        <v>0.39149667596811821</v>
      </c>
      <c r="Q498" s="9">
        <f t="shared" si="130"/>
        <v>2.0820476190480584</v>
      </c>
      <c r="R498" s="9">
        <f t="shared" si="131"/>
        <v>-0.19278218694889426</v>
      </c>
      <c r="S498" s="8">
        <f t="shared" si="132"/>
        <v>-85.611848865108001</v>
      </c>
      <c r="T498" s="8">
        <f t="shared" si="133"/>
        <v>-0.16065182245741189</v>
      </c>
      <c r="U498" s="8">
        <f t="shared" si="134"/>
        <v>-8.6751984127002437</v>
      </c>
      <c r="V498" s="8">
        <f t="shared" si="135"/>
        <v>94.287457868964864</v>
      </c>
      <c r="W498" s="8">
        <f t="shared" si="119"/>
        <v>1.2333005724360528</v>
      </c>
      <c r="X498" s="3">
        <f t="shared" si="120"/>
        <v>532.06495979882038</v>
      </c>
      <c r="Y498" s="9">
        <f t="shared" si="121"/>
        <v>1.0131723810309265</v>
      </c>
      <c r="Z498" s="18">
        <v>539.07352218249503</v>
      </c>
      <c r="AA498" s="20">
        <v>76.451320932029901</v>
      </c>
    </row>
    <row r="499" spans="1:27" x14ac:dyDescent="0.45">
      <c r="A499">
        <v>498</v>
      </c>
      <c r="B499">
        <v>52.2</v>
      </c>
      <c r="C499" s="13">
        <f t="shared" si="122"/>
        <v>32.200000000000003</v>
      </c>
      <c r="D499">
        <v>105.5</v>
      </c>
      <c r="E499" s="15">
        <f t="shared" si="123"/>
        <v>15.5</v>
      </c>
      <c r="F499" s="4">
        <v>1.1364000000000001E-2</v>
      </c>
      <c r="G499" s="15">
        <v>25.9</v>
      </c>
      <c r="H499" s="15">
        <v>1.3</v>
      </c>
      <c r="I499" s="11">
        <v>8.0106072127819006E-2</v>
      </c>
      <c r="J499" s="6">
        <v>71000</v>
      </c>
      <c r="K499" s="7">
        <f t="shared" si="124"/>
        <v>2.3E-5</v>
      </c>
      <c r="L499" s="8">
        <f t="shared" si="125"/>
        <v>1.3</v>
      </c>
      <c r="M499" s="5">
        <f t="shared" si="126"/>
        <v>0.28166666666666668</v>
      </c>
      <c r="N499" s="5">
        <f t="shared" si="127"/>
        <v>0.18308333333333338</v>
      </c>
      <c r="O499" s="3">
        <f t="shared" si="128"/>
        <v>-68.357380000000006</v>
      </c>
      <c r="P499" s="9">
        <f t="shared" si="129"/>
        <v>0.86669838793762299</v>
      </c>
      <c r="Q499" s="9">
        <f t="shared" si="130"/>
        <v>2.9994151531601099</v>
      </c>
      <c r="R499" s="9">
        <f t="shared" si="131"/>
        <v>-0.23161506974209345</v>
      </c>
      <c r="S499" s="8">
        <f t="shared" si="132"/>
        <v>-51.940156184335763</v>
      </c>
      <c r="T499" s="8">
        <f t="shared" si="133"/>
        <v>-0.17816543826314879</v>
      </c>
      <c r="U499" s="8">
        <f t="shared" si="134"/>
        <v>-10.648811194651277</v>
      </c>
      <c r="V499" s="8">
        <f t="shared" si="135"/>
        <v>62.589728121618151</v>
      </c>
      <c r="W499" s="8">
        <f t="shared" si="119"/>
        <v>1.2725761254345476</v>
      </c>
      <c r="X499" s="3">
        <f t="shared" si="120"/>
        <v>578.20877853855313</v>
      </c>
      <c r="Y499" s="9">
        <f t="shared" si="121"/>
        <v>1.0075049751628538</v>
      </c>
      <c r="Z499" s="18">
        <v>582.548221060429</v>
      </c>
      <c r="AA499" s="20">
        <v>49.183484485256699</v>
      </c>
    </row>
    <row r="500" spans="1:27" x14ac:dyDescent="0.45">
      <c r="A500">
        <v>499</v>
      </c>
      <c r="B500">
        <v>86.9</v>
      </c>
      <c r="C500" s="13">
        <f t="shared" si="122"/>
        <v>66.900000000000006</v>
      </c>
      <c r="D500">
        <v>109.9</v>
      </c>
      <c r="E500" s="15">
        <f t="shared" si="123"/>
        <v>19.900000000000006</v>
      </c>
      <c r="F500" s="4">
        <v>2.0281E-2</v>
      </c>
      <c r="G500" s="15">
        <v>21.9</v>
      </c>
      <c r="H500" s="15">
        <v>1.3</v>
      </c>
      <c r="I500" s="11">
        <v>0.12326764315366701</v>
      </c>
      <c r="J500" s="6">
        <v>71000</v>
      </c>
      <c r="K500" s="7">
        <f t="shared" si="124"/>
        <v>2.3E-5</v>
      </c>
      <c r="L500" s="8">
        <f t="shared" si="125"/>
        <v>1.3</v>
      </c>
      <c r="M500" s="5">
        <f t="shared" si="126"/>
        <v>0.28166666666666668</v>
      </c>
      <c r="N500" s="5">
        <f t="shared" si="127"/>
        <v>0.18308333333333338</v>
      </c>
      <c r="O500" s="3">
        <f t="shared" si="128"/>
        <v>-142.02201000000002</v>
      </c>
      <c r="P500" s="9">
        <f t="shared" si="129"/>
        <v>1.4235643619231066</v>
      </c>
      <c r="Q500" s="9">
        <f t="shared" si="130"/>
        <v>5.3058465594573292</v>
      </c>
      <c r="R500" s="9">
        <f t="shared" si="131"/>
        <v>-0.48455219721071485</v>
      </c>
      <c r="S500" s="8">
        <f t="shared" si="132"/>
        <v>-108.21803794803735</v>
      </c>
      <c r="T500" s="8">
        <f t="shared" si="133"/>
        <v>-0.37273245939285754</v>
      </c>
      <c r="U500" s="8">
        <f t="shared" si="134"/>
        <v>-18.837325063162101</v>
      </c>
      <c r="V500" s="8">
        <f t="shared" si="135"/>
        <v>127.05700318505282</v>
      </c>
      <c r="W500" s="8">
        <f t="shared" si="119"/>
        <v>1.2457254703688874</v>
      </c>
      <c r="X500" s="3">
        <f t="shared" si="120"/>
        <v>547.41065934353446</v>
      </c>
      <c r="Y500" s="9">
        <f t="shared" si="121"/>
        <v>1.0090566754570161</v>
      </c>
      <c r="Z500" s="18">
        <v>552.36838002692002</v>
      </c>
      <c r="AA500" s="20">
        <v>101.994384964633</v>
      </c>
    </row>
    <row r="501" spans="1:27" x14ac:dyDescent="0.45">
      <c r="A501">
        <v>500</v>
      </c>
      <c r="B501">
        <v>67.099999999999994</v>
      </c>
      <c r="C501" s="13">
        <f t="shared" si="122"/>
        <v>47.099999999999994</v>
      </c>
      <c r="D501">
        <v>126.2</v>
      </c>
      <c r="E501" s="15">
        <f t="shared" si="123"/>
        <v>36.200000000000003</v>
      </c>
      <c r="F501" s="4">
        <v>1.7736999999999999E-2</v>
      </c>
      <c r="G501" s="15">
        <v>33.5</v>
      </c>
      <c r="H501" s="15">
        <v>1.3</v>
      </c>
      <c r="I501" s="11">
        <v>7.6285511255264199E-2</v>
      </c>
      <c r="J501" s="6">
        <v>71000</v>
      </c>
      <c r="K501" s="7">
        <f t="shared" si="124"/>
        <v>2.3E-5</v>
      </c>
      <c r="L501" s="8">
        <f t="shared" si="125"/>
        <v>1.3</v>
      </c>
      <c r="M501" s="5">
        <f t="shared" si="126"/>
        <v>0.28166666666666668</v>
      </c>
      <c r="N501" s="5">
        <f t="shared" si="127"/>
        <v>0.18308333333333338</v>
      </c>
      <c r="O501" s="3">
        <f t="shared" si="128"/>
        <v>-99.988589999999988</v>
      </c>
      <c r="P501" s="9">
        <f t="shared" si="129"/>
        <v>0.136976979350006</v>
      </c>
      <c r="Q501" s="9">
        <f t="shared" si="130"/>
        <v>1.3550646206543147</v>
      </c>
      <c r="R501" s="9">
        <f t="shared" si="131"/>
        <v>-8.089938033757102E-2</v>
      </c>
      <c r="S501" s="8">
        <f t="shared" si="132"/>
        <v>-76.829273087682452</v>
      </c>
      <c r="T501" s="8">
        <f t="shared" si="133"/>
        <v>-6.2230292567362323E-2</v>
      </c>
      <c r="U501" s="8">
        <f t="shared" si="134"/>
        <v>-4.8108803100153184</v>
      </c>
      <c r="V501" s="8">
        <f t="shared" si="135"/>
        <v>81.640224550325442</v>
      </c>
      <c r="W501" s="8">
        <f t="shared" si="119"/>
        <v>1.2718858458493123</v>
      </c>
      <c r="X501" s="3">
        <f t="shared" si="120"/>
        <v>640.63180574712089</v>
      </c>
      <c r="Y501" s="9">
        <f t="shared" si="121"/>
        <v>1.0143215945794279</v>
      </c>
      <c r="Z501" s="18">
        <v>649.80667474371796</v>
      </c>
      <c r="AA501" s="20">
        <v>64.1883269766317</v>
      </c>
    </row>
    <row r="502" spans="1:27" x14ac:dyDescent="0.45">
      <c r="A502">
        <v>501</v>
      </c>
      <c r="B502">
        <v>65.099999999999994</v>
      </c>
      <c r="C502" s="13">
        <f t="shared" si="122"/>
        <v>45.099999999999994</v>
      </c>
      <c r="D502">
        <v>129.1</v>
      </c>
      <c r="E502" s="15">
        <f t="shared" si="123"/>
        <v>39.099999999999994</v>
      </c>
      <c r="F502" s="4">
        <v>1.1903E-2</v>
      </c>
      <c r="G502" s="15">
        <v>22.1</v>
      </c>
      <c r="H502" s="15">
        <v>1.7</v>
      </c>
      <c r="I502" s="11">
        <v>5.3669545799493699E-2</v>
      </c>
      <c r="J502" s="6">
        <v>71000</v>
      </c>
      <c r="K502" s="7">
        <f t="shared" si="124"/>
        <v>2.3E-5</v>
      </c>
      <c r="L502" s="8">
        <f t="shared" si="125"/>
        <v>1.7</v>
      </c>
      <c r="M502" s="5">
        <f t="shared" si="126"/>
        <v>0.48166666666666663</v>
      </c>
      <c r="N502" s="5">
        <f t="shared" si="127"/>
        <v>0.4094166666666666</v>
      </c>
      <c r="O502" s="3">
        <f t="shared" si="128"/>
        <v>-125.20210999999999</v>
      </c>
      <c r="P502" s="9">
        <f t="shared" si="129"/>
        <v>0.47409097468254474</v>
      </c>
      <c r="Q502" s="9">
        <f t="shared" si="130"/>
        <v>3.3039246762044816</v>
      </c>
      <c r="R502" s="9">
        <f t="shared" si="131"/>
        <v>-0.29899770825379934</v>
      </c>
      <c r="S502" s="8">
        <f t="shared" si="132"/>
        <v>-73.431878472044076</v>
      </c>
      <c r="T502" s="8">
        <f t="shared" si="133"/>
        <v>-0.17588100485517608</v>
      </c>
      <c r="U502" s="8">
        <f t="shared" si="134"/>
        <v>-6.8593591893518706</v>
      </c>
      <c r="V502" s="8">
        <f t="shared" si="135"/>
        <v>80.291815570345477</v>
      </c>
      <c r="W502" s="8">
        <f t="shared" si="119"/>
        <v>1.1409302824145684</v>
      </c>
      <c r="X502" s="3">
        <f t="shared" si="120"/>
        <v>611.70708774918751</v>
      </c>
      <c r="Y502" s="9">
        <f t="shared" si="121"/>
        <v>1.0169355810655036</v>
      </c>
      <c r="Z502" s="18">
        <v>622.06670272210704</v>
      </c>
      <c r="AA502" s="20">
        <v>70.373989373323198</v>
      </c>
    </row>
    <row r="503" spans="1:27" x14ac:dyDescent="0.45">
      <c r="A503">
        <v>502</v>
      </c>
      <c r="B503">
        <v>69.3</v>
      </c>
      <c r="C503" s="13">
        <f t="shared" si="122"/>
        <v>49.3</v>
      </c>
      <c r="D503">
        <v>114.1</v>
      </c>
      <c r="E503" s="15">
        <f t="shared" si="123"/>
        <v>24.099999999999994</v>
      </c>
      <c r="F503" s="4">
        <v>1.7891000000000001E-2</v>
      </c>
      <c r="G503" s="15">
        <v>28.3</v>
      </c>
      <c r="H503" s="15">
        <v>1.8</v>
      </c>
      <c r="I503" s="11">
        <v>9.3545787036418901E-2</v>
      </c>
      <c r="J503" s="6">
        <v>71000</v>
      </c>
      <c r="K503" s="7">
        <f t="shared" si="124"/>
        <v>2.3E-5</v>
      </c>
      <c r="L503" s="8">
        <f t="shared" si="125"/>
        <v>1.8</v>
      </c>
      <c r="M503" s="5">
        <f t="shared" si="126"/>
        <v>0.54</v>
      </c>
      <c r="N503" s="5">
        <f t="shared" si="127"/>
        <v>0.48600000000000004</v>
      </c>
      <c r="O503" s="3">
        <f t="shared" si="128"/>
        <v>-144.91242</v>
      </c>
      <c r="P503" s="9">
        <f t="shared" si="129"/>
        <v>1.2244850993335761</v>
      </c>
      <c r="Q503" s="9">
        <f t="shared" si="130"/>
        <v>7.0749230854255032</v>
      </c>
      <c r="R503" s="9">
        <f t="shared" si="131"/>
        <v>-0.49999456434102485</v>
      </c>
      <c r="S503" s="8">
        <f t="shared" si="132"/>
        <v>-79.885926751008725</v>
      </c>
      <c r="T503" s="8">
        <f t="shared" si="133"/>
        <v>-0.277774757967236</v>
      </c>
      <c r="U503" s="8">
        <f t="shared" si="134"/>
        <v>-13.101709417454629</v>
      </c>
      <c r="V503" s="8">
        <f t="shared" si="135"/>
        <v>92.988880822639246</v>
      </c>
      <c r="W503" s="8">
        <f t="shared" si="119"/>
        <v>1.1651932584212421</v>
      </c>
      <c r="X503" s="3">
        <f t="shared" si="120"/>
        <v>689.30256713291931</v>
      </c>
      <c r="Y503" s="9">
        <f t="shared" si="121"/>
        <v>1.0083060341241057</v>
      </c>
      <c r="Z503" s="18">
        <v>695.02793777735906</v>
      </c>
      <c r="AA503" s="20">
        <v>79.805543115339404</v>
      </c>
    </row>
    <row r="504" spans="1:27" x14ac:dyDescent="0.45">
      <c r="A504">
        <v>503</v>
      </c>
      <c r="B504">
        <v>60.6</v>
      </c>
      <c r="C504" s="13">
        <f t="shared" si="122"/>
        <v>40.6</v>
      </c>
      <c r="D504">
        <v>118.9</v>
      </c>
      <c r="E504" s="15">
        <f t="shared" si="123"/>
        <v>28.900000000000006</v>
      </c>
      <c r="F504" s="4">
        <v>1.2623000000000001E-2</v>
      </c>
      <c r="G504" s="15">
        <v>24.3</v>
      </c>
      <c r="H504" s="15">
        <v>1.1000000000000001</v>
      </c>
      <c r="I504" s="11">
        <v>6.1681292951106997E-2</v>
      </c>
      <c r="J504" s="6">
        <v>71000</v>
      </c>
      <c r="K504" s="7">
        <f t="shared" si="124"/>
        <v>2.3E-5</v>
      </c>
      <c r="L504" s="8">
        <f t="shared" si="125"/>
        <v>1.1000000000000001</v>
      </c>
      <c r="M504" s="5">
        <f t="shared" si="126"/>
        <v>0.20166666666666669</v>
      </c>
      <c r="N504" s="5">
        <f t="shared" si="127"/>
        <v>0.11091666666666671</v>
      </c>
      <c r="O504" s="3">
        <f t="shared" si="128"/>
        <v>-72.929780000000008</v>
      </c>
      <c r="P504" s="9">
        <f t="shared" si="129"/>
        <v>0.20285765294713831</v>
      </c>
      <c r="Q504" s="9">
        <f t="shared" si="130"/>
        <v>1.191155989230382</v>
      </c>
      <c r="R504" s="9">
        <f t="shared" si="131"/>
        <v>-9.8037529977809179E-2</v>
      </c>
      <c r="S504" s="8">
        <f t="shared" si="132"/>
        <v>-66.13835029164936</v>
      </c>
      <c r="T504" s="8">
        <f t="shared" si="133"/>
        <v>-8.9125027252553793E-2</v>
      </c>
      <c r="U504" s="8">
        <f t="shared" si="134"/>
        <v>-5.9065586242828809</v>
      </c>
      <c r="V504" s="8">
        <f t="shared" si="135"/>
        <v>72.045074297389831</v>
      </c>
      <c r="W504" s="8">
        <f t="shared" si="119"/>
        <v>1.2611516675121093</v>
      </c>
      <c r="X504" s="3">
        <f t="shared" si="120"/>
        <v>535.45770971056118</v>
      </c>
      <c r="Y504" s="9">
        <f t="shared" si="121"/>
        <v>1.0127883993768758</v>
      </c>
      <c r="Z504" s="18">
        <v>542.30535675176702</v>
      </c>
      <c r="AA504" s="20">
        <v>57.1264156035365</v>
      </c>
    </row>
    <row r="505" spans="1:27" x14ac:dyDescent="0.45">
      <c r="A505">
        <v>504</v>
      </c>
      <c r="B505">
        <v>67.5</v>
      </c>
      <c r="C505" s="13">
        <f t="shared" si="122"/>
        <v>47.5</v>
      </c>
      <c r="D505">
        <v>101.6</v>
      </c>
      <c r="E505" s="15">
        <f t="shared" si="123"/>
        <v>11.599999999999994</v>
      </c>
      <c r="F505" s="4">
        <v>1.4282E-2</v>
      </c>
      <c r="G505" s="15">
        <v>20.8</v>
      </c>
      <c r="H505" s="15">
        <v>1.6</v>
      </c>
      <c r="I505" s="11">
        <v>0.11941827088594401</v>
      </c>
      <c r="J505" s="6">
        <v>71000</v>
      </c>
      <c r="K505" s="7">
        <f t="shared" si="124"/>
        <v>2.3E-5</v>
      </c>
      <c r="L505" s="8">
        <f t="shared" si="125"/>
        <v>1.6</v>
      </c>
      <c r="M505" s="5">
        <f t="shared" si="126"/>
        <v>0.42666666666666675</v>
      </c>
      <c r="N505" s="5">
        <f t="shared" si="127"/>
        <v>0.34133333333333343</v>
      </c>
      <c r="O505" s="3">
        <f t="shared" si="128"/>
        <v>-124.108</v>
      </c>
      <c r="P505" s="9">
        <f t="shared" si="129"/>
        <v>5.5913631685609042</v>
      </c>
      <c r="Q505" s="9">
        <f t="shared" si="130"/>
        <v>11.692716695985943</v>
      </c>
      <c r="R505" s="9">
        <f t="shared" si="131"/>
        <v>-1.12429968230634</v>
      </c>
      <c r="S505" s="8">
        <f t="shared" si="132"/>
        <v>-74.144274392847734</v>
      </c>
      <c r="T505" s="8">
        <f t="shared" si="133"/>
        <v>-0.70268730144146252</v>
      </c>
      <c r="U505" s="8">
        <f t="shared" si="134"/>
        <v>-27.404804756217025</v>
      </c>
      <c r="V505" s="8">
        <f t="shared" si="135"/>
        <v>101.5563724458187</v>
      </c>
      <c r="W505" s="8">
        <f t="shared" si="119"/>
        <v>0.99635737937150159</v>
      </c>
      <c r="X505" s="3">
        <f t="shared" si="120"/>
        <v>579.28033188655297</v>
      </c>
      <c r="Y505" s="9">
        <f t="shared" si="121"/>
        <v>1.0067912615486527</v>
      </c>
      <c r="Z505" s="18">
        <v>583.21437613038495</v>
      </c>
      <c r="AA505" s="20">
        <v>101.927656229013</v>
      </c>
    </row>
    <row r="506" spans="1:27" x14ac:dyDescent="0.45">
      <c r="A506">
        <v>505</v>
      </c>
      <c r="B506">
        <v>67</v>
      </c>
      <c r="C506" s="13">
        <f t="shared" si="122"/>
        <v>47</v>
      </c>
      <c r="D506">
        <v>112.5</v>
      </c>
      <c r="E506" s="15">
        <f t="shared" si="123"/>
        <v>22.5</v>
      </c>
      <c r="F506" s="4">
        <v>1.9699000000000001E-2</v>
      </c>
      <c r="G506" s="15">
        <v>33.299999999999997</v>
      </c>
      <c r="H506" s="15">
        <v>1.1000000000000001</v>
      </c>
      <c r="I506" s="11">
        <v>0.10531948506832101</v>
      </c>
      <c r="J506" s="6">
        <v>71000</v>
      </c>
      <c r="K506" s="7">
        <f t="shared" si="124"/>
        <v>2.3E-5</v>
      </c>
      <c r="L506" s="8">
        <f t="shared" si="125"/>
        <v>1.1000000000000001</v>
      </c>
      <c r="M506" s="5">
        <f t="shared" si="126"/>
        <v>0.20166666666666669</v>
      </c>
      <c r="N506" s="5">
        <f t="shared" si="127"/>
        <v>0.11091666666666671</v>
      </c>
      <c r="O506" s="3">
        <f t="shared" si="128"/>
        <v>-84.426100000000005</v>
      </c>
      <c r="P506" s="9">
        <f t="shared" si="129"/>
        <v>0.23543558506511489</v>
      </c>
      <c r="Q506" s="9">
        <f t="shared" si="130"/>
        <v>1.5001200082634598</v>
      </c>
      <c r="R506" s="9">
        <f t="shared" si="131"/>
        <v>-9.0097297793601233E-2</v>
      </c>
      <c r="S506" s="8">
        <f t="shared" si="132"/>
        <v>-76.553259892485016</v>
      </c>
      <c r="T506" s="8">
        <f t="shared" si="133"/>
        <v>-8.1906634357819294E-2</v>
      </c>
      <c r="U506" s="8">
        <f t="shared" si="134"/>
        <v>-7.4386116112237737</v>
      </c>
      <c r="V506" s="8">
        <f t="shared" si="135"/>
        <v>83.991991313373362</v>
      </c>
      <c r="W506" s="8">
        <f t="shared" si="119"/>
        <v>1.2824823829747685</v>
      </c>
      <c r="X506" s="3">
        <f t="shared" si="120"/>
        <v>594.06757704385961</v>
      </c>
      <c r="Y506" s="9">
        <f t="shared" si="121"/>
        <v>1.009108462406892</v>
      </c>
      <c r="Z506" s="18">
        <v>599.47861923651703</v>
      </c>
      <c r="AA506" s="20">
        <v>65.491731058753899</v>
      </c>
    </row>
    <row r="507" spans="1:27" x14ac:dyDescent="0.45">
      <c r="A507">
        <v>506</v>
      </c>
      <c r="B507">
        <v>41.7</v>
      </c>
      <c r="C507" s="13">
        <f t="shared" si="122"/>
        <v>21.700000000000003</v>
      </c>
      <c r="D507">
        <v>113</v>
      </c>
      <c r="E507" s="15">
        <f t="shared" si="123"/>
        <v>23</v>
      </c>
      <c r="F507" s="4">
        <v>9.044E-3</v>
      </c>
      <c r="G507" s="15">
        <v>33.200000000000003</v>
      </c>
      <c r="H507" s="15">
        <v>1.8</v>
      </c>
      <c r="I507" s="11">
        <v>4.7622617334127398E-2</v>
      </c>
      <c r="J507" s="6">
        <v>71000</v>
      </c>
      <c r="K507" s="7">
        <f t="shared" si="124"/>
        <v>2.3E-5</v>
      </c>
      <c r="L507" s="8">
        <f t="shared" si="125"/>
        <v>1.8</v>
      </c>
      <c r="M507" s="5">
        <f t="shared" si="126"/>
        <v>0.54</v>
      </c>
      <c r="N507" s="5">
        <f t="shared" si="127"/>
        <v>0.48600000000000004</v>
      </c>
      <c r="O507" s="3">
        <f t="shared" si="128"/>
        <v>-63.784980000000012</v>
      </c>
      <c r="P507" s="9">
        <f t="shared" si="129"/>
        <v>0.45278349454526828</v>
      </c>
      <c r="Q507" s="9">
        <f t="shared" si="130"/>
        <v>2.9368156560308276</v>
      </c>
      <c r="R507" s="9">
        <f t="shared" si="131"/>
        <v>-0.17691660578498961</v>
      </c>
      <c r="S507" s="8">
        <f t="shared" si="132"/>
        <v>-35.204550330948855</v>
      </c>
      <c r="T507" s="8">
        <f t="shared" si="133"/>
        <v>-9.8287003213883117E-2</v>
      </c>
      <c r="U507" s="8">
        <f t="shared" si="134"/>
        <v>-5.4385475111681991</v>
      </c>
      <c r="V507" s="8">
        <f t="shared" si="135"/>
        <v>40.643454371016531</v>
      </c>
      <c r="W507" s="8">
        <f t="shared" si="119"/>
        <v>1.1783967620728282</v>
      </c>
      <c r="X507" s="3">
        <f t="shared" si="120"/>
        <v>742.02538415195443</v>
      </c>
      <c r="Y507" s="9">
        <f t="shared" si="121"/>
        <v>1.007420606573536</v>
      </c>
      <c r="Z507" s="18">
        <v>747.53166259532304</v>
      </c>
      <c r="AA507" s="20">
        <v>34.490466775828303</v>
      </c>
    </row>
    <row r="508" spans="1:27" x14ac:dyDescent="0.45">
      <c r="A508">
        <v>507</v>
      </c>
      <c r="B508">
        <v>82.2</v>
      </c>
      <c r="C508" s="13">
        <f t="shared" si="122"/>
        <v>62.2</v>
      </c>
      <c r="D508">
        <v>104.1</v>
      </c>
      <c r="E508" s="15">
        <f t="shared" si="123"/>
        <v>14.099999999999994</v>
      </c>
      <c r="F508" s="4">
        <v>2.0827999999999999E-2</v>
      </c>
      <c r="G508" s="15">
        <v>24.1</v>
      </c>
      <c r="H508" s="15">
        <v>1.6</v>
      </c>
      <c r="I508" s="11">
        <v>0.155044615268707</v>
      </c>
      <c r="J508" s="6">
        <v>71000</v>
      </c>
      <c r="K508" s="7">
        <f t="shared" si="124"/>
        <v>2.3E-5</v>
      </c>
      <c r="L508" s="8">
        <f t="shared" si="125"/>
        <v>1.6</v>
      </c>
      <c r="M508" s="5">
        <f t="shared" si="126"/>
        <v>0.42666666666666675</v>
      </c>
      <c r="N508" s="5">
        <f t="shared" si="127"/>
        <v>0.34133333333333343</v>
      </c>
      <c r="O508" s="3">
        <f t="shared" si="128"/>
        <v>-162.51616000000001</v>
      </c>
      <c r="P508" s="9">
        <f t="shared" si="129"/>
        <v>4.1264088823343128</v>
      </c>
      <c r="Q508" s="9">
        <f t="shared" si="130"/>
        <v>12.113324539471046</v>
      </c>
      <c r="R508" s="9">
        <f t="shared" si="131"/>
        <v>-1.0052551485038212</v>
      </c>
      <c r="S508" s="8">
        <f t="shared" si="132"/>
        <v>-99.071294688375971</v>
      </c>
      <c r="T508" s="8">
        <f t="shared" si="133"/>
        <v>-0.62828446781488823</v>
      </c>
      <c r="U508" s="8">
        <f t="shared" si="134"/>
        <v>-28.39060438938526</v>
      </c>
      <c r="V508" s="8">
        <f t="shared" si="135"/>
        <v>127.46654439744918</v>
      </c>
      <c r="W508" s="8">
        <f t="shared" si="119"/>
        <v>1.2267931510686818</v>
      </c>
      <c r="X508" s="3">
        <f t="shared" si="120"/>
        <v>611.15642643298975</v>
      </c>
      <c r="Y508" s="9">
        <f t="shared" si="121"/>
        <v>1.0068381223629912</v>
      </c>
      <c r="Z508" s="18">
        <v>615.33558885986702</v>
      </c>
      <c r="AA508" s="20">
        <v>103.902230205973</v>
      </c>
    </row>
    <row r="509" spans="1:27" x14ac:dyDescent="0.45">
      <c r="A509">
        <v>508</v>
      </c>
      <c r="B509">
        <v>81.2</v>
      </c>
      <c r="C509" s="13">
        <f t="shared" si="122"/>
        <v>61.2</v>
      </c>
      <c r="D509">
        <v>117.1</v>
      </c>
      <c r="E509" s="15">
        <f t="shared" si="123"/>
        <v>27.099999999999994</v>
      </c>
      <c r="F509" s="4">
        <v>1.8782E-2</v>
      </c>
      <c r="G509" s="15">
        <v>23.5</v>
      </c>
      <c r="H509" s="15">
        <v>1.3</v>
      </c>
      <c r="I509" s="11">
        <v>9.5074586570262895E-2</v>
      </c>
      <c r="J509" s="6">
        <v>71000</v>
      </c>
      <c r="K509" s="7">
        <f t="shared" si="124"/>
        <v>2.3E-5</v>
      </c>
      <c r="L509" s="8">
        <f t="shared" si="125"/>
        <v>1.3</v>
      </c>
      <c r="M509" s="5">
        <f t="shared" si="126"/>
        <v>0.28166666666666668</v>
      </c>
      <c r="N509" s="5">
        <f t="shared" si="127"/>
        <v>0.18308333333333338</v>
      </c>
      <c r="O509" s="3">
        <f t="shared" si="128"/>
        <v>-129.92148</v>
      </c>
      <c r="P509" s="9">
        <f t="shared" si="129"/>
        <v>0.61057237816469778</v>
      </c>
      <c r="Q509" s="9">
        <f t="shared" si="130"/>
        <v>3.2681818641020137</v>
      </c>
      <c r="R509" s="9">
        <f t="shared" si="131"/>
        <v>-0.27814313737038415</v>
      </c>
      <c r="S509" s="8">
        <f t="shared" si="132"/>
        <v>-99.521492808319948</v>
      </c>
      <c r="T509" s="8">
        <f t="shared" si="133"/>
        <v>-0.21395625951568012</v>
      </c>
      <c r="U509" s="8">
        <f t="shared" si="134"/>
        <v>-11.603012535273422</v>
      </c>
      <c r="V509" s="8">
        <f t="shared" si="135"/>
        <v>111.12512326067976</v>
      </c>
      <c r="W509" s="8">
        <f t="shared" si="119"/>
        <v>1.2324009923492381</v>
      </c>
      <c r="X509" s="3">
        <f t="shared" si="120"/>
        <v>560.82389981271342</v>
      </c>
      <c r="Y509" s="9">
        <f t="shared" si="121"/>
        <v>1.0114001476283156</v>
      </c>
      <c r="Z509" s="18">
        <v>567.217375064066</v>
      </c>
      <c r="AA509" s="20">
        <v>90.169615206857202</v>
      </c>
    </row>
    <row r="510" spans="1:27" x14ac:dyDescent="0.45">
      <c r="A510">
        <v>509</v>
      </c>
      <c r="B510">
        <v>64.3</v>
      </c>
      <c r="C510" s="13">
        <f t="shared" si="122"/>
        <v>44.3</v>
      </c>
      <c r="D510">
        <v>108.7</v>
      </c>
      <c r="E510" s="15">
        <f t="shared" si="123"/>
        <v>18.700000000000003</v>
      </c>
      <c r="F510" s="4">
        <v>1.3698E-2</v>
      </c>
      <c r="G510" s="15">
        <v>22.3</v>
      </c>
      <c r="H510" s="15">
        <v>1.6</v>
      </c>
      <c r="I510" s="11">
        <v>8.5621327161788899E-2</v>
      </c>
      <c r="J510" s="6">
        <v>71000</v>
      </c>
      <c r="K510" s="7">
        <f t="shared" si="124"/>
        <v>2.3E-5</v>
      </c>
      <c r="L510" s="8">
        <f t="shared" si="125"/>
        <v>1.6</v>
      </c>
      <c r="M510" s="5">
        <f t="shared" si="126"/>
        <v>0.42666666666666675</v>
      </c>
      <c r="N510" s="5">
        <f t="shared" si="127"/>
        <v>0.34133333333333343</v>
      </c>
      <c r="O510" s="3">
        <f t="shared" si="128"/>
        <v>-115.74704</v>
      </c>
      <c r="P510" s="9">
        <f t="shared" si="129"/>
        <v>1.910216632825422</v>
      </c>
      <c r="Q510" s="9">
        <f t="shared" si="130"/>
        <v>6.8287089805807524</v>
      </c>
      <c r="R510" s="9">
        <f t="shared" si="131"/>
        <v>-0.61244026731665935</v>
      </c>
      <c r="S510" s="8">
        <f t="shared" si="132"/>
        <v>-71.211039482916462</v>
      </c>
      <c r="T510" s="8">
        <f t="shared" si="133"/>
        <v>-0.38277516707291209</v>
      </c>
      <c r="U510" s="8">
        <f t="shared" si="134"/>
        <v>-16.004786673236136</v>
      </c>
      <c r="V510" s="8">
        <f t="shared" si="135"/>
        <v>87.218346020695762</v>
      </c>
      <c r="W510" s="8">
        <f t="shared" si="119"/>
        <v>1.202712694281272</v>
      </c>
      <c r="X510" s="3">
        <f t="shared" si="120"/>
        <v>594.35005032682727</v>
      </c>
      <c r="Y510" s="9">
        <f t="shared" si="121"/>
        <v>1.0080275795241376</v>
      </c>
      <c r="Z510" s="18">
        <v>599.12124262100099</v>
      </c>
      <c r="AA510" s="20">
        <v>72.518022330192906</v>
      </c>
    </row>
    <row r="511" spans="1:27" x14ac:dyDescent="0.45">
      <c r="A511">
        <v>510</v>
      </c>
      <c r="B511">
        <v>72.599999999999994</v>
      </c>
      <c r="C511" s="13">
        <f t="shared" si="122"/>
        <v>52.599999999999994</v>
      </c>
      <c r="D511">
        <v>101</v>
      </c>
      <c r="E511" s="15">
        <f t="shared" si="123"/>
        <v>11</v>
      </c>
      <c r="F511" s="4">
        <v>1.9785000000000001E-2</v>
      </c>
      <c r="G511" s="15">
        <v>27.5</v>
      </c>
      <c r="H511" s="15">
        <v>1.4</v>
      </c>
      <c r="I511" s="11">
        <v>0.176815971732139</v>
      </c>
      <c r="J511" s="6">
        <v>71000</v>
      </c>
      <c r="K511" s="7">
        <f t="shared" si="124"/>
        <v>2.3E-5</v>
      </c>
      <c r="L511" s="8">
        <f t="shared" si="125"/>
        <v>1.4</v>
      </c>
      <c r="M511" s="5">
        <f t="shared" si="126"/>
        <v>0.32666666666666661</v>
      </c>
      <c r="N511" s="5">
        <f t="shared" si="127"/>
        <v>0.2286666666666666</v>
      </c>
      <c r="O511" s="3">
        <f t="shared" si="128"/>
        <v>-120.25411999999999</v>
      </c>
      <c r="P511" s="9">
        <f t="shared" si="129"/>
        <v>3.0997167216116757</v>
      </c>
      <c r="Q511" s="9">
        <f t="shared" si="130"/>
        <v>8.1324902120357621</v>
      </c>
      <c r="R511" s="9">
        <f t="shared" si="131"/>
        <v>-0.59145383360260084</v>
      </c>
      <c r="S511" s="8">
        <f t="shared" si="132"/>
        <v>-83.722395575056211</v>
      </c>
      <c r="T511" s="8">
        <f t="shared" si="133"/>
        <v>-0.42246702400185776</v>
      </c>
      <c r="U511" s="8">
        <f t="shared" si="134"/>
        <v>-24.89537820010948</v>
      </c>
      <c r="V511" s="8">
        <f t="shared" si="135"/>
        <v>108.62023851489269</v>
      </c>
      <c r="W511" s="8">
        <f t="shared" si="119"/>
        <v>1.2840349954634462</v>
      </c>
      <c r="X511" s="3">
        <f t="shared" si="120"/>
        <v>608.11444047524765</v>
      </c>
      <c r="Y511" s="9">
        <f t="shared" si="121"/>
        <v>1.006385031839617</v>
      </c>
      <c r="Z511" s="18">
        <v>611.99727053981303</v>
      </c>
      <c r="AA511" s="20">
        <v>84.592895753350106</v>
      </c>
    </row>
    <row r="512" spans="1:27" x14ac:dyDescent="0.45">
      <c r="A512">
        <v>511</v>
      </c>
      <c r="B512">
        <v>56.8</v>
      </c>
      <c r="C512" s="13">
        <f t="shared" si="122"/>
        <v>36.799999999999997</v>
      </c>
      <c r="D512">
        <v>122.3</v>
      </c>
      <c r="E512" s="15">
        <f t="shared" si="123"/>
        <v>32.299999999999997</v>
      </c>
      <c r="F512" s="4">
        <v>1.3651999999999999E-2</v>
      </c>
      <c r="G512" s="15">
        <v>31.4</v>
      </c>
      <c r="H512" s="15">
        <v>1.5</v>
      </c>
      <c r="I512" s="11">
        <v>6.1398785561323103E-2</v>
      </c>
      <c r="J512" s="6">
        <v>71000</v>
      </c>
      <c r="K512" s="7">
        <f t="shared" si="124"/>
        <v>2.3E-5</v>
      </c>
      <c r="L512" s="8">
        <f t="shared" si="125"/>
        <v>1.5</v>
      </c>
      <c r="M512" s="5">
        <f t="shared" si="126"/>
        <v>0.375</v>
      </c>
      <c r="N512" s="5">
        <f t="shared" si="127"/>
        <v>0.28125</v>
      </c>
      <c r="O512" s="3">
        <f t="shared" si="128"/>
        <v>-90.141599999999997</v>
      </c>
      <c r="P512" s="9">
        <f t="shared" si="129"/>
        <v>0.23752729342593187</v>
      </c>
      <c r="Q512" s="9">
        <f t="shared" si="130"/>
        <v>1.9926952963957472</v>
      </c>
      <c r="R512" s="9">
        <f t="shared" si="131"/>
        <v>-0.12692326728635334</v>
      </c>
      <c r="S512" s="8">
        <f t="shared" si="132"/>
        <v>-59.960551496345715</v>
      </c>
      <c r="T512" s="8">
        <f t="shared" si="133"/>
        <v>-8.4615511524235562E-2</v>
      </c>
      <c r="U512" s="8">
        <f t="shared" si="134"/>
        <v>-5.313854123721991</v>
      </c>
      <c r="V512" s="8">
        <f t="shared" si="135"/>
        <v>65.274570151074144</v>
      </c>
      <c r="W512" s="8">
        <f t="shared" si="119"/>
        <v>1.2059076609367241</v>
      </c>
      <c r="X512" s="3">
        <f t="shared" si="120"/>
        <v>663.8951765861591</v>
      </c>
      <c r="Y512" s="9">
        <f t="shared" si="121"/>
        <v>1.0117898102640757</v>
      </c>
      <c r="Z512" s="18">
        <v>671.72237475334498</v>
      </c>
      <c r="AA512" s="20">
        <v>54.128995333166898</v>
      </c>
    </row>
    <row r="513" spans="1:27" x14ac:dyDescent="0.45">
      <c r="A513">
        <v>512</v>
      </c>
      <c r="B513">
        <v>49.2</v>
      </c>
      <c r="C513" s="13">
        <f t="shared" si="122"/>
        <v>29.200000000000003</v>
      </c>
      <c r="D513">
        <v>126.7</v>
      </c>
      <c r="E513" s="15">
        <f t="shared" si="123"/>
        <v>36.700000000000003</v>
      </c>
      <c r="F513" s="4">
        <v>7.7089999999999997E-3</v>
      </c>
      <c r="G513" s="15">
        <v>21.4</v>
      </c>
      <c r="H513" s="15">
        <v>1.1000000000000001</v>
      </c>
      <c r="I513" s="11">
        <v>3.5314764827489797E-2</v>
      </c>
      <c r="J513" s="6">
        <v>71000</v>
      </c>
      <c r="K513" s="7">
        <f t="shared" si="124"/>
        <v>2.3E-5</v>
      </c>
      <c r="L513" s="8">
        <f t="shared" si="125"/>
        <v>1.1000000000000001</v>
      </c>
      <c r="M513" s="5">
        <f t="shared" si="126"/>
        <v>0.20166666666666669</v>
      </c>
      <c r="N513" s="5">
        <f t="shared" si="127"/>
        <v>0.11091666666666671</v>
      </c>
      <c r="O513" s="3">
        <f t="shared" si="128"/>
        <v>-52.451960000000007</v>
      </c>
      <c r="P513" s="9">
        <f t="shared" si="129"/>
        <v>0.10249274669509108</v>
      </c>
      <c r="Q513" s="9">
        <f t="shared" si="130"/>
        <v>0.65539899804109158</v>
      </c>
      <c r="R513" s="9">
        <f t="shared" si="131"/>
        <v>-6.1252242807578669E-2</v>
      </c>
      <c r="S513" s="8">
        <f t="shared" si="132"/>
        <v>-47.608894374534756</v>
      </c>
      <c r="T513" s="8">
        <f t="shared" si="133"/>
        <v>-5.5683857097798786E-2</v>
      </c>
      <c r="U513" s="8">
        <f t="shared" si="134"/>
        <v>-3.2499123869806192</v>
      </c>
      <c r="V513" s="8">
        <f t="shared" si="135"/>
        <v>50.858898211433818</v>
      </c>
      <c r="W513" s="8">
        <f t="shared" si="119"/>
        <v>1.256631527921332</v>
      </c>
      <c r="X513" s="3">
        <f t="shared" si="120"/>
        <v>517.70345844347821</v>
      </c>
      <c r="Y513" s="9">
        <f t="shared" si="121"/>
        <v>1.0180937369437866</v>
      </c>
      <c r="Z513" s="18">
        <v>527.07064863544304</v>
      </c>
      <c r="AA513" s="20">
        <v>40.472403470222098</v>
      </c>
    </row>
    <row r="514" spans="1:27" x14ac:dyDescent="0.45">
      <c r="A514">
        <v>513</v>
      </c>
      <c r="B514">
        <v>68.5</v>
      </c>
      <c r="C514" s="13">
        <f t="shared" si="122"/>
        <v>48.5</v>
      </c>
      <c r="D514">
        <v>104.3</v>
      </c>
      <c r="E514" s="15">
        <f t="shared" si="123"/>
        <v>14.299999999999997</v>
      </c>
      <c r="F514" s="4">
        <v>1.9925999999999999E-2</v>
      </c>
      <c r="G514" s="15">
        <v>31</v>
      </c>
      <c r="H514" s="15">
        <v>1.9</v>
      </c>
      <c r="I514" s="11">
        <v>0.143757194280624</v>
      </c>
      <c r="J514" s="6">
        <v>71000</v>
      </c>
      <c r="K514" s="7">
        <f t="shared" si="124"/>
        <v>2.3E-5</v>
      </c>
      <c r="L514" s="8">
        <f t="shared" si="125"/>
        <v>1.9</v>
      </c>
      <c r="M514" s="5">
        <f t="shared" si="126"/>
        <v>0.60166666666666668</v>
      </c>
      <c r="N514" s="5">
        <f t="shared" si="127"/>
        <v>0.57158333333333322</v>
      </c>
      <c r="O514" s="3">
        <f t="shared" si="128"/>
        <v>-150.48095000000001</v>
      </c>
      <c r="P514" s="9">
        <f t="shared" si="129"/>
        <v>3.4405697996023159</v>
      </c>
      <c r="Q514" s="9">
        <f t="shared" si="130"/>
        <v>13.172168827434586</v>
      </c>
      <c r="R514" s="9">
        <f t="shared" si="131"/>
        <v>-0.84981734370545725</v>
      </c>
      <c r="S514" s="8">
        <f t="shared" si="132"/>
        <v>-77.445780915358952</v>
      </c>
      <c r="T514" s="8">
        <f t="shared" si="133"/>
        <v>-0.44727228616076697</v>
      </c>
      <c r="U514" s="8">
        <f t="shared" si="134"/>
        <v>-21.892801375237543</v>
      </c>
      <c r="V514" s="8">
        <f t="shared" si="135"/>
        <v>99.341603012028713</v>
      </c>
      <c r="W514" s="8">
        <f t="shared" ref="W514:W577" si="136">V514/AA514</f>
        <v>1.1851723429258836</v>
      </c>
      <c r="X514" s="3">
        <f t="shared" ref="X514:X577" si="137">((3*10+H514/COS(RADIANS(E514)))*(3+3)+3*G514*H514)*2</f>
        <v>736.92902977838935</v>
      </c>
      <c r="Y514" s="9">
        <f t="shared" ref="Y514:Y577" si="138">Z514/X514</f>
        <v>1.0057007241981388</v>
      </c>
      <c r="Z514" s="18">
        <v>741.13005893075797</v>
      </c>
      <c r="AA514" s="20">
        <v>83.820385790289393</v>
      </c>
    </row>
    <row r="515" spans="1:27" x14ac:dyDescent="0.45">
      <c r="A515">
        <v>514</v>
      </c>
      <c r="B515">
        <v>70.400000000000006</v>
      </c>
      <c r="C515" s="13">
        <f t="shared" ref="C515:C578" si="139">B515-20</f>
        <v>50.400000000000006</v>
      </c>
      <c r="D515">
        <v>113.8</v>
      </c>
      <c r="E515" s="15">
        <f t="shared" ref="E515:E578" si="140">D515-90</f>
        <v>23.799999999999997</v>
      </c>
      <c r="F515" s="4">
        <v>1.8693000000000001E-2</v>
      </c>
      <c r="G515" s="15">
        <v>29</v>
      </c>
      <c r="H515" s="15">
        <v>1.8</v>
      </c>
      <c r="I515" s="11">
        <v>9.8117187619209206E-2</v>
      </c>
      <c r="J515" s="6">
        <v>71000</v>
      </c>
      <c r="K515" s="7">
        <f t="shared" si="124"/>
        <v>2.3E-5</v>
      </c>
      <c r="L515" s="8">
        <f t="shared" si="125"/>
        <v>1.8</v>
      </c>
      <c r="M515" s="5">
        <f t="shared" si="126"/>
        <v>0.54</v>
      </c>
      <c r="N515" s="5">
        <f t="shared" si="127"/>
        <v>0.48600000000000004</v>
      </c>
      <c r="O515" s="3">
        <f t="shared" si="128"/>
        <v>-148.14576000000002</v>
      </c>
      <c r="P515" s="9">
        <f t="shared" si="129"/>
        <v>1.2334120545430058</v>
      </c>
      <c r="Q515" s="9">
        <f t="shared" si="130"/>
        <v>7.2171956795899304</v>
      </c>
      <c r="R515" s="9">
        <f t="shared" si="131"/>
        <v>-0.4977376330751675</v>
      </c>
      <c r="S515" s="8">
        <f t="shared" si="132"/>
        <v>-81.676243175696328</v>
      </c>
      <c r="T515" s="8">
        <f t="shared" si="133"/>
        <v>-0.27652090726398193</v>
      </c>
      <c r="U515" s="8">
        <f t="shared" si="134"/>
        <v>-13.365177184425793</v>
      </c>
      <c r="V515" s="8">
        <f t="shared" si="135"/>
        <v>95.042627149642158</v>
      </c>
      <c r="W515" s="8">
        <f t="shared" si="136"/>
        <v>1.1690777992386596</v>
      </c>
      <c r="X515" s="3">
        <f t="shared" si="137"/>
        <v>696.80759797288169</v>
      </c>
      <c r="Y515" s="9">
        <f t="shared" si="138"/>
        <v>1.0081289208332869</v>
      </c>
      <c r="Z515" s="18">
        <v>702.47189177283599</v>
      </c>
      <c r="AA515" s="20">
        <v>81.297093496717594</v>
      </c>
    </row>
    <row r="516" spans="1:27" x14ac:dyDescent="0.45">
      <c r="A516">
        <v>515</v>
      </c>
      <c r="B516">
        <v>65.400000000000006</v>
      </c>
      <c r="C516" s="13">
        <f t="shared" si="139"/>
        <v>45.400000000000006</v>
      </c>
      <c r="D516">
        <v>112.4</v>
      </c>
      <c r="E516" s="15">
        <f t="shared" si="140"/>
        <v>22.400000000000006</v>
      </c>
      <c r="F516" s="4">
        <v>1.8752999999999999E-2</v>
      </c>
      <c r="G516" s="15">
        <v>32.700000000000003</v>
      </c>
      <c r="H516" s="15">
        <v>1</v>
      </c>
      <c r="I516" s="11">
        <v>0.10078415274620001</v>
      </c>
      <c r="J516" s="6">
        <v>71000</v>
      </c>
      <c r="K516" s="7">
        <f t="shared" si="124"/>
        <v>2.3E-5</v>
      </c>
      <c r="L516" s="8">
        <f t="shared" si="125"/>
        <v>1</v>
      </c>
      <c r="M516" s="5">
        <f t="shared" si="126"/>
        <v>0.16666666666666666</v>
      </c>
      <c r="N516" s="5">
        <f t="shared" si="127"/>
        <v>8.3333333333333329E-2</v>
      </c>
      <c r="O516" s="3">
        <f t="shared" si="128"/>
        <v>-74.138200000000012</v>
      </c>
      <c r="P516" s="9">
        <f t="shared" si="129"/>
        <v>0.17822594748496445</v>
      </c>
      <c r="Q516" s="9">
        <f t="shared" si="130"/>
        <v>1.1104368822448918</v>
      </c>
      <c r="R516" s="9">
        <f t="shared" si="131"/>
        <v>-6.7916628883479602E-2</v>
      </c>
      <c r="S516" s="8">
        <f t="shared" si="132"/>
        <v>-73.973421907165985</v>
      </c>
      <c r="T516" s="8">
        <f t="shared" si="133"/>
        <v>-6.7916628883479602E-2</v>
      </c>
      <c r="U516" s="8">
        <f t="shared" si="134"/>
        <v>-6.6626212934693481</v>
      </c>
      <c r="V516" s="8">
        <f t="shared" si="135"/>
        <v>80.6361290059249</v>
      </c>
      <c r="W516" s="8">
        <f t="shared" si="136"/>
        <v>1.2858307753657194</v>
      </c>
      <c r="X516" s="3">
        <f t="shared" si="137"/>
        <v>569.17934290314838</v>
      </c>
      <c r="Y516" s="9">
        <f t="shared" si="138"/>
        <v>1.009473842048509</v>
      </c>
      <c r="Z516" s="18">
        <v>574.57165809508695</v>
      </c>
      <c r="AA516" s="20">
        <v>62.7113073903447</v>
      </c>
    </row>
    <row r="517" spans="1:27" x14ac:dyDescent="0.45">
      <c r="A517">
        <v>516</v>
      </c>
      <c r="B517">
        <v>51.4</v>
      </c>
      <c r="C517" s="13">
        <f t="shared" si="139"/>
        <v>31.4</v>
      </c>
      <c r="D517">
        <v>111.1</v>
      </c>
      <c r="E517" s="15">
        <f t="shared" si="140"/>
        <v>21.099999999999994</v>
      </c>
      <c r="F517" s="4">
        <v>1.2066E-2</v>
      </c>
      <c r="G517" s="15">
        <v>29.7</v>
      </c>
      <c r="H517" s="15">
        <v>1.8</v>
      </c>
      <c r="I517" s="11">
        <v>6.7761898040771401E-2</v>
      </c>
      <c r="J517" s="6">
        <v>71000</v>
      </c>
      <c r="K517" s="7">
        <f t="shared" ref="K517:K580" si="141">23*10^-6</f>
        <v>2.3E-5</v>
      </c>
      <c r="L517" s="8">
        <f t="shared" ref="L517:L580" si="142">H517</f>
        <v>1.8</v>
      </c>
      <c r="M517" s="5">
        <f t="shared" ref="M517:M580" si="143">H517^2/6</f>
        <v>0.54</v>
      </c>
      <c r="N517" s="5">
        <f t="shared" ref="N517:N580" si="144">H517^3/12</f>
        <v>0.48600000000000004</v>
      </c>
      <c r="O517" s="3">
        <f t="shared" ref="O517:O580" si="145">-J517*L517*K517*C517</f>
        <v>-92.297159999999991</v>
      </c>
      <c r="P517" s="9">
        <f t="shared" ref="P517:P580" si="146">-(12*F517*J517*L517*N517+12*O517*N517*G517*COS(RADIANS(E517)))/(12*N517*G517*COS(RADIANS(E517))^2+L517*G517^3*SIN(RADIANS(E517))^2)</f>
        <v>0.94565435453504521</v>
      </c>
      <c r="Q517" s="9">
        <f t="shared" ref="Q517:Q580" si="147">-(6*F517*J517*L517*N517*SIN(RADIANS(E517))+6*O517*N517*G517*SIN(RADIANS(E517))*COS(RADIANS(E517)))/(12*N517*COS(RADIANS(E517))^2+L517*G517^2*SIN(RADIANS(E517))^2)</f>
        <v>5.0554233558790358</v>
      </c>
      <c r="R517" s="9">
        <f t="shared" ref="R517:R580" si="148">-P517*SIN(RADIANS(E517))</f>
        <v>-0.34043254921744348</v>
      </c>
      <c r="S517" s="8">
        <f t="shared" ref="S517:S580" si="149">(O517+P517*COS(RADIANS(E517)))/L517</f>
        <v>-50.786060237340777</v>
      </c>
      <c r="T517" s="8">
        <f t="shared" ref="T517:T580" si="150">R517/L517</f>
        <v>-0.1891291940096908</v>
      </c>
      <c r="U517" s="8">
        <f t="shared" ref="U517:U580" si="151">(Q517-P517*G517*SIN(RADIANS(E517)))/M517</f>
        <v>-9.3618951034796947</v>
      </c>
      <c r="V517" s="8">
        <f t="shared" ref="V517:V580" si="152">SQRT((S517+U517)^2+3*T517^2)</f>
        <v>60.148847380788723</v>
      </c>
      <c r="W517" s="8">
        <f t="shared" si="136"/>
        <v>1.1792334855204423</v>
      </c>
      <c r="X517" s="3">
        <f t="shared" si="137"/>
        <v>703.91227842942931</v>
      </c>
      <c r="Y517" s="9">
        <f t="shared" si="138"/>
        <v>1.007328161980108</v>
      </c>
      <c r="Z517" s="18">
        <v>709.07066162554702</v>
      </c>
      <c r="AA517" s="20">
        <v>51.006732864478202</v>
      </c>
    </row>
    <row r="518" spans="1:27" x14ac:dyDescent="0.45">
      <c r="A518">
        <v>517</v>
      </c>
      <c r="B518">
        <v>62.7</v>
      </c>
      <c r="C518" s="13">
        <f t="shared" si="139"/>
        <v>42.7</v>
      </c>
      <c r="D518">
        <v>110.5</v>
      </c>
      <c r="E518" s="15">
        <f t="shared" si="140"/>
        <v>20.5</v>
      </c>
      <c r="F518" s="4">
        <v>1.8058000000000001E-2</v>
      </c>
      <c r="G518" s="15">
        <v>33.200000000000003</v>
      </c>
      <c r="H518" s="15">
        <v>1.5</v>
      </c>
      <c r="I518" s="11">
        <v>0.10229302197694699</v>
      </c>
      <c r="J518" s="6">
        <v>71000</v>
      </c>
      <c r="K518" s="7">
        <f t="shared" si="141"/>
        <v>2.3E-5</v>
      </c>
      <c r="L518" s="8">
        <f t="shared" si="142"/>
        <v>1.5</v>
      </c>
      <c r="M518" s="5">
        <f t="shared" si="143"/>
        <v>0.375</v>
      </c>
      <c r="N518" s="5">
        <f t="shared" si="144"/>
        <v>0.28125</v>
      </c>
      <c r="O518" s="3">
        <f t="shared" si="145"/>
        <v>-104.59365000000001</v>
      </c>
      <c r="P518" s="9">
        <f t="shared" si="146"/>
        <v>0.65687962077535278</v>
      </c>
      <c r="Q518" s="9">
        <f t="shared" si="147"/>
        <v>3.8187319237878428</v>
      </c>
      <c r="R518" s="9">
        <f t="shared" si="148"/>
        <v>-0.23004409179444835</v>
      </c>
      <c r="S518" s="8">
        <f t="shared" si="149"/>
        <v>-69.318912751690462</v>
      </c>
      <c r="T518" s="8">
        <f t="shared" si="150"/>
        <v>-0.15336272786296556</v>
      </c>
      <c r="U518" s="8">
        <f t="shared" si="151"/>
        <v>-10.183285130100916</v>
      </c>
      <c r="V518" s="8">
        <f t="shared" si="152"/>
        <v>79.502641644252336</v>
      </c>
      <c r="W518" s="8">
        <f t="shared" si="136"/>
        <v>1.2204271125610828</v>
      </c>
      <c r="X518" s="3">
        <f t="shared" si="137"/>
        <v>678.0169685473885</v>
      </c>
      <c r="Y518" s="9">
        <f t="shared" si="138"/>
        <v>1.0074574153008666</v>
      </c>
      <c r="Z518" s="18">
        <v>683.07322266288099</v>
      </c>
      <c r="AA518" s="20">
        <v>65.143293545335098</v>
      </c>
    </row>
    <row r="519" spans="1:27" x14ac:dyDescent="0.45">
      <c r="A519">
        <v>518</v>
      </c>
      <c r="B519">
        <v>48.1</v>
      </c>
      <c r="C519" s="13">
        <f t="shared" si="139"/>
        <v>28.1</v>
      </c>
      <c r="D519">
        <v>110.9</v>
      </c>
      <c r="E519" s="15">
        <f t="shared" si="140"/>
        <v>20.900000000000006</v>
      </c>
      <c r="F519" s="4">
        <v>8.8050000000000003E-3</v>
      </c>
      <c r="G519" s="15">
        <v>23</v>
      </c>
      <c r="H519" s="15">
        <v>1.7</v>
      </c>
      <c r="I519" s="11">
        <v>5.12245222926139E-2</v>
      </c>
      <c r="J519" s="6">
        <v>71000</v>
      </c>
      <c r="K519" s="7">
        <f t="shared" si="141"/>
        <v>2.3E-5</v>
      </c>
      <c r="L519" s="8">
        <f t="shared" si="142"/>
        <v>1.7</v>
      </c>
      <c r="M519" s="5">
        <f t="shared" si="143"/>
        <v>0.48166666666666663</v>
      </c>
      <c r="N519" s="5">
        <f t="shared" si="144"/>
        <v>0.4094166666666666</v>
      </c>
      <c r="O519" s="3">
        <f t="shared" si="145"/>
        <v>-78.008409999999998</v>
      </c>
      <c r="P519" s="9">
        <f t="shared" si="146"/>
        <v>1.1034984090989854</v>
      </c>
      <c r="Q519" s="9">
        <f t="shared" si="147"/>
        <v>4.5270878692151575</v>
      </c>
      <c r="R519" s="9">
        <f t="shared" si="148"/>
        <v>-0.39365981471436146</v>
      </c>
      <c r="S519" s="8">
        <f t="shared" si="149"/>
        <v>-45.280892264007996</v>
      </c>
      <c r="T519" s="8">
        <f t="shared" si="150"/>
        <v>-0.23156459689080086</v>
      </c>
      <c r="U519" s="8">
        <f t="shared" si="151"/>
        <v>-9.3987983443913272</v>
      </c>
      <c r="V519" s="8">
        <f t="shared" si="152"/>
        <v>54.681161577986558</v>
      </c>
      <c r="W519" s="8">
        <f t="shared" si="136"/>
        <v>1.1777024618954799</v>
      </c>
      <c r="X519" s="3">
        <f t="shared" si="137"/>
        <v>616.43676118103213</v>
      </c>
      <c r="Y519" s="9">
        <f t="shared" si="138"/>
        <v>1.0083121854180548</v>
      </c>
      <c r="Z519" s="18">
        <v>621.56069783847397</v>
      </c>
      <c r="AA519" s="20">
        <v>46.4303704434639</v>
      </c>
    </row>
    <row r="520" spans="1:27" x14ac:dyDescent="0.45">
      <c r="A520">
        <v>519</v>
      </c>
      <c r="B520">
        <v>87.4</v>
      </c>
      <c r="C520" s="13">
        <f t="shared" si="139"/>
        <v>67.400000000000006</v>
      </c>
      <c r="D520">
        <v>127.3</v>
      </c>
      <c r="E520" s="15">
        <f t="shared" si="140"/>
        <v>37.299999999999997</v>
      </c>
      <c r="F520" s="4">
        <v>1.7628999999999999E-2</v>
      </c>
      <c r="G520" s="15">
        <v>21.3</v>
      </c>
      <c r="H520" s="15">
        <v>1.6</v>
      </c>
      <c r="I520" s="11">
        <v>8.0650717020034707E-2</v>
      </c>
      <c r="J520" s="6">
        <v>71000</v>
      </c>
      <c r="K520" s="7">
        <f t="shared" si="141"/>
        <v>2.3E-5</v>
      </c>
      <c r="L520" s="8">
        <f t="shared" si="142"/>
        <v>1.6</v>
      </c>
      <c r="M520" s="5">
        <f t="shared" si="143"/>
        <v>0.42666666666666675</v>
      </c>
      <c r="N520" s="5">
        <f t="shared" si="144"/>
        <v>0.34133333333333343</v>
      </c>
      <c r="O520" s="3">
        <f t="shared" si="145"/>
        <v>-176.10272000000001</v>
      </c>
      <c r="P520" s="9">
        <f t="shared" si="146"/>
        <v>0.70098507691779932</v>
      </c>
      <c r="Q520" s="9">
        <f t="shared" si="147"/>
        <v>4.5240009902070479</v>
      </c>
      <c r="R520" s="9">
        <f t="shared" si="148"/>
        <v>-0.4247888253715536</v>
      </c>
      <c r="S520" s="8">
        <f t="shared" si="149"/>
        <v>-109.71569060052303</v>
      </c>
      <c r="T520" s="8">
        <f t="shared" si="150"/>
        <v>-0.26549301585722096</v>
      </c>
      <c r="U520" s="8">
        <f t="shared" si="151"/>
        <v>-10.603127320797759</v>
      </c>
      <c r="V520" s="8">
        <f t="shared" si="152"/>
        <v>120.31969666521084</v>
      </c>
      <c r="W520" s="8">
        <f t="shared" si="136"/>
        <v>1.143758020235685</v>
      </c>
      <c r="X520" s="3">
        <f t="shared" si="137"/>
        <v>588.61656829812318</v>
      </c>
      <c r="Y520" s="9">
        <f t="shared" si="138"/>
        <v>1.0163168015913364</v>
      </c>
      <c r="Z520" s="18">
        <v>598.22090805641699</v>
      </c>
      <c r="AA520" s="20">
        <v>105.196811332888</v>
      </c>
    </row>
    <row r="521" spans="1:27" x14ac:dyDescent="0.45">
      <c r="A521">
        <v>520</v>
      </c>
      <c r="B521">
        <v>49.3</v>
      </c>
      <c r="C521" s="13">
        <f t="shared" si="139"/>
        <v>29.299999999999997</v>
      </c>
      <c r="D521">
        <v>126.6</v>
      </c>
      <c r="E521" s="15">
        <f t="shared" si="140"/>
        <v>36.599999999999994</v>
      </c>
      <c r="F521" s="4">
        <v>8.3059999999999991E-3</v>
      </c>
      <c r="G521" s="15">
        <v>23.5</v>
      </c>
      <c r="H521" s="15">
        <v>1.1000000000000001</v>
      </c>
      <c r="I521" s="11">
        <v>3.7512205541133797E-2</v>
      </c>
      <c r="J521" s="6">
        <v>71000</v>
      </c>
      <c r="K521" s="7">
        <f t="shared" si="141"/>
        <v>2.3E-5</v>
      </c>
      <c r="L521" s="8">
        <f t="shared" si="142"/>
        <v>1.1000000000000001</v>
      </c>
      <c r="M521" s="5">
        <f t="shared" si="143"/>
        <v>0.20166666666666669</v>
      </c>
      <c r="N521" s="5">
        <f t="shared" si="144"/>
        <v>0.11091666666666671</v>
      </c>
      <c r="O521" s="3">
        <f t="shared" si="145"/>
        <v>-52.631589999999996</v>
      </c>
      <c r="P521" s="9">
        <f t="shared" si="146"/>
        <v>8.9934522515159834E-2</v>
      </c>
      <c r="Q521" s="9">
        <f t="shared" si="147"/>
        <v>0.6300490934398989</v>
      </c>
      <c r="R521" s="9">
        <f t="shared" si="148"/>
        <v>-5.3621199441693523E-2</v>
      </c>
      <c r="S521" s="8">
        <f t="shared" si="149"/>
        <v>-47.781262721547144</v>
      </c>
      <c r="T521" s="8">
        <f t="shared" si="150"/>
        <v>-4.8746544946994111E-2</v>
      </c>
      <c r="U521" s="8">
        <f t="shared" si="151"/>
        <v>-3.1242103806937132</v>
      </c>
      <c r="V521" s="8">
        <f t="shared" si="152"/>
        <v>50.905543120959827</v>
      </c>
      <c r="W521" s="8">
        <f t="shared" si="136"/>
        <v>1.2744415438345094</v>
      </c>
      <c r="X521" s="3">
        <f t="shared" si="137"/>
        <v>531.54209351180066</v>
      </c>
      <c r="Y521" s="9">
        <f t="shared" si="138"/>
        <v>1.0175495882179539</v>
      </c>
      <c r="Z521" s="18">
        <v>540.87043837344197</v>
      </c>
      <c r="AA521" s="20">
        <v>39.943411580727698</v>
      </c>
    </row>
    <row r="522" spans="1:27" x14ac:dyDescent="0.45">
      <c r="A522">
        <v>521</v>
      </c>
      <c r="B522">
        <v>55.8</v>
      </c>
      <c r="C522" s="13">
        <f t="shared" si="139"/>
        <v>35.799999999999997</v>
      </c>
      <c r="D522">
        <v>106</v>
      </c>
      <c r="E522" s="15">
        <f t="shared" si="140"/>
        <v>16</v>
      </c>
      <c r="F522" s="4">
        <v>1.257E-2</v>
      </c>
      <c r="G522" s="15">
        <v>25.8</v>
      </c>
      <c r="H522" s="15">
        <v>1.5</v>
      </c>
      <c r="I522" s="11">
        <v>8.6123026907444E-2</v>
      </c>
      <c r="J522" s="6">
        <v>71000</v>
      </c>
      <c r="K522" s="7">
        <f t="shared" si="141"/>
        <v>2.3E-5</v>
      </c>
      <c r="L522" s="8">
        <f t="shared" si="142"/>
        <v>1.5</v>
      </c>
      <c r="M522" s="5">
        <f t="shared" si="143"/>
        <v>0.375</v>
      </c>
      <c r="N522" s="5">
        <f t="shared" si="144"/>
        <v>0.28125</v>
      </c>
      <c r="O522" s="3">
        <f t="shared" si="145"/>
        <v>-87.692099999999996</v>
      </c>
      <c r="P522" s="9">
        <f t="shared" si="146"/>
        <v>1.3848815329927573</v>
      </c>
      <c r="Q522" s="9">
        <f t="shared" si="147"/>
        <v>4.9242535819735149</v>
      </c>
      <c r="R522" s="9">
        <f t="shared" si="148"/>
        <v>-0.3817250838739159</v>
      </c>
      <c r="S522" s="8">
        <f t="shared" si="149"/>
        <v>-57.573910952614483</v>
      </c>
      <c r="T522" s="8">
        <f t="shared" si="150"/>
        <v>-0.25448338924927727</v>
      </c>
      <c r="U522" s="8">
        <f t="shared" si="151"/>
        <v>-13.131342885262711</v>
      </c>
      <c r="V522" s="8">
        <f t="shared" si="152"/>
        <v>70.706627735063549</v>
      </c>
      <c r="W522" s="8">
        <f t="shared" si="136"/>
        <v>1.2453641166225959</v>
      </c>
      <c r="X522" s="3">
        <f t="shared" si="137"/>
        <v>610.9253898455089</v>
      </c>
      <c r="Y522" s="9">
        <f t="shared" si="138"/>
        <v>1.0072035242264723</v>
      </c>
      <c r="Z522" s="18">
        <v>615.32620569182802</v>
      </c>
      <c r="AA522" s="20">
        <v>56.775867227344399</v>
      </c>
    </row>
    <row r="523" spans="1:27" x14ac:dyDescent="0.45">
      <c r="A523">
        <v>522</v>
      </c>
      <c r="B523">
        <v>75.400000000000006</v>
      </c>
      <c r="C523" s="13">
        <f t="shared" si="139"/>
        <v>55.400000000000006</v>
      </c>
      <c r="D523">
        <v>109.4</v>
      </c>
      <c r="E523" s="15">
        <f t="shared" si="140"/>
        <v>19.400000000000006</v>
      </c>
      <c r="F523" s="4">
        <v>2.2374999999999999E-2</v>
      </c>
      <c r="G523" s="15">
        <v>31.2</v>
      </c>
      <c r="H523" s="15">
        <v>1.1000000000000001</v>
      </c>
      <c r="I523" s="11">
        <v>0.13280028104782099</v>
      </c>
      <c r="J523" s="6">
        <v>71000</v>
      </c>
      <c r="K523" s="7">
        <f t="shared" si="141"/>
        <v>2.3E-5</v>
      </c>
      <c r="L523" s="8">
        <f t="shared" si="142"/>
        <v>1.1000000000000001</v>
      </c>
      <c r="M523" s="5">
        <f t="shared" si="143"/>
        <v>0.20166666666666669</v>
      </c>
      <c r="N523" s="5">
        <f t="shared" si="144"/>
        <v>0.11091666666666671</v>
      </c>
      <c r="O523" s="3">
        <f t="shared" si="145"/>
        <v>-99.515020000000007</v>
      </c>
      <c r="P523" s="9">
        <f t="shared" si="146"/>
        <v>0.42225754329501486</v>
      </c>
      <c r="Q523" s="9">
        <f t="shared" si="147"/>
        <v>2.1880176790259438</v>
      </c>
      <c r="R523" s="9">
        <f t="shared" si="148"/>
        <v>-0.14025754352730402</v>
      </c>
      <c r="S523" s="8">
        <f t="shared" si="149"/>
        <v>-90.106124652431689</v>
      </c>
      <c r="T523" s="8">
        <f t="shared" si="150"/>
        <v>-0.12750685775209455</v>
      </c>
      <c r="U523" s="8">
        <f t="shared" si="151"/>
        <v>-10.849674441450951</v>
      </c>
      <c r="V523" s="8">
        <f t="shared" si="152"/>
        <v>100.95604065473603</v>
      </c>
      <c r="W523" s="8">
        <f t="shared" si="136"/>
        <v>1.2935376948503652</v>
      </c>
      <c r="X523" s="3">
        <f t="shared" si="137"/>
        <v>579.91457475790753</v>
      </c>
      <c r="Y523" s="9">
        <f t="shared" si="138"/>
        <v>1.0084121196051883</v>
      </c>
      <c r="Z523" s="18">
        <v>584.79288552156299</v>
      </c>
      <c r="AA523" s="20">
        <v>78.046462083514697</v>
      </c>
    </row>
    <row r="524" spans="1:27" x14ac:dyDescent="0.45">
      <c r="A524">
        <v>523</v>
      </c>
      <c r="B524">
        <v>55.5</v>
      </c>
      <c r="C524" s="13">
        <f t="shared" si="139"/>
        <v>35.5</v>
      </c>
      <c r="D524">
        <v>127</v>
      </c>
      <c r="E524" s="15">
        <f t="shared" si="140"/>
        <v>37</v>
      </c>
      <c r="F524" s="4">
        <v>1.0411E-2</v>
      </c>
      <c r="G524" s="15">
        <v>24.7</v>
      </c>
      <c r="H524" s="15">
        <v>1.4</v>
      </c>
      <c r="I524" s="11">
        <v>4.66071628034114E-2</v>
      </c>
      <c r="J524" s="6">
        <v>71000</v>
      </c>
      <c r="K524" s="7">
        <f t="shared" si="141"/>
        <v>2.3E-5</v>
      </c>
      <c r="L524" s="8">
        <f t="shared" si="142"/>
        <v>1.4</v>
      </c>
      <c r="M524" s="5">
        <f t="shared" si="143"/>
        <v>0.32666666666666661</v>
      </c>
      <c r="N524" s="5">
        <f t="shared" si="144"/>
        <v>0.2286666666666666</v>
      </c>
      <c r="O524" s="3">
        <f t="shared" si="145"/>
        <v>-81.1601</v>
      </c>
      <c r="P524" s="9">
        <f t="shared" si="146"/>
        <v>0.2021663646780773</v>
      </c>
      <c r="Q524" s="9">
        <f t="shared" si="147"/>
        <v>1.5025844296753856</v>
      </c>
      <c r="R524" s="9">
        <f t="shared" si="148"/>
        <v>-0.12166675543930253</v>
      </c>
      <c r="S524" s="8">
        <f t="shared" si="149"/>
        <v>-57.856173401593516</v>
      </c>
      <c r="T524" s="8">
        <f t="shared" si="150"/>
        <v>-8.6904825313787529E-2</v>
      </c>
      <c r="U524" s="8">
        <f t="shared" si="151"/>
        <v>-4.5997482541083281</v>
      </c>
      <c r="V524" s="8">
        <f t="shared" si="152"/>
        <v>62.456103042129961</v>
      </c>
      <c r="W524" s="8">
        <f t="shared" si="136"/>
        <v>1.2112895639584551</v>
      </c>
      <c r="X524" s="3">
        <f t="shared" si="137"/>
        <v>588.51587905702456</v>
      </c>
      <c r="Y524" s="9">
        <f t="shared" si="138"/>
        <v>1.0161166172722271</v>
      </c>
      <c r="Z524" s="18">
        <v>598.00076423841494</v>
      </c>
      <c r="AA524" s="20">
        <v>51.561661967948801</v>
      </c>
    </row>
    <row r="525" spans="1:27" x14ac:dyDescent="0.45">
      <c r="A525">
        <v>524</v>
      </c>
      <c r="B525">
        <v>70.099999999999994</v>
      </c>
      <c r="C525" s="13">
        <f t="shared" si="139"/>
        <v>50.099999999999994</v>
      </c>
      <c r="D525">
        <v>105.8</v>
      </c>
      <c r="E525" s="15">
        <f t="shared" si="140"/>
        <v>15.799999999999997</v>
      </c>
      <c r="F525" s="4">
        <v>2.1343000000000001E-2</v>
      </c>
      <c r="G525" s="15">
        <v>32.6</v>
      </c>
      <c r="H525" s="15">
        <v>1.1000000000000001</v>
      </c>
      <c r="I525" s="11">
        <v>0.14594648778438499</v>
      </c>
      <c r="J525" s="6">
        <v>71000</v>
      </c>
      <c r="K525" s="7">
        <f t="shared" si="141"/>
        <v>2.3E-5</v>
      </c>
      <c r="L525" s="8">
        <f t="shared" si="142"/>
        <v>1.1000000000000001</v>
      </c>
      <c r="M525" s="5">
        <f t="shared" si="143"/>
        <v>0.20166666666666669</v>
      </c>
      <c r="N525" s="5">
        <f t="shared" si="144"/>
        <v>0.11091666666666671</v>
      </c>
      <c r="O525" s="3">
        <f t="shared" si="145"/>
        <v>-89.994629999999987</v>
      </c>
      <c r="P525" s="9">
        <f t="shared" si="146"/>
        <v>0.53698304974848343</v>
      </c>
      <c r="Q525" s="9">
        <f t="shared" si="147"/>
        <v>2.3832210023065241</v>
      </c>
      <c r="R525" s="9">
        <f t="shared" si="148"/>
        <v>-0.14620987744211808</v>
      </c>
      <c r="S525" s="8">
        <f t="shared" si="149"/>
        <v>-81.34357749755614</v>
      </c>
      <c r="T525" s="8">
        <f t="shared" si="150"/>
        <v>-0.13291807040192552</v>
      </c>
      <c r="U525" s="8">
        <f t="shared" si="151"/>
        <v>-11.817624804825742</v>
      </c>
      <c r="V525" s="8">
        <f t="shared" si="152"/>
        <v>93.161486763928579</v>
      </c>
      <c r="W525" s="8">
        <f t="shared" si="136"/>
        <v>1.2860619362430905</v>
      </c>
      <c r="X525" s="3">
        <f t="shared" si="137"/>
        <v>588.87830509174353</v>
      </c>
      <c r="Y525" s="9">
        <f t="shared" si="138"/>
        <v>1.0074310808224423</v>
      </c>
      <c r="Z525" s="18">
        <v>593.25430737146303</v>
      </c>
      <c r="AA525" s="20">
        <v>72.439346922961306</v>
      </c>
    </row>
    <row r="526" spans="1:27" x14ac:dyDescent="0.45">
      <c r="A526">
        <v>525</v>
      </c>
      <c r="B526">
        <v>53.2</v>
      </c>
      <c r="C526" s="13">
        <f t="shared" si="139"/>
        <v>33.200000000000003</v>
      </c>
      <c r="D526">
        <v>106.4</v>
      </c>
      <c r="E526" s="15">
        <f t="shared" si="140"/>
        <v>16.400000000000006</v>
      </c>
      <c r="F526" s="4">
        <v>1.2292000000000001E-2</v>
      </c>
      <c r="G526" s="15">
        <v>27.6</v>
      </c>
      <c r="H526" s="15">
        <v>1.3</v>
      </c>
      <c r="I526" s="11">
        <v>8.2817383110523196E-2</v>
      </c>
      <c r="J526" s="6">
        <v>71000</v>
      </c>
      <c r="K526" s="7">
        <f t="shared" si="141"/>
        <v>2.3E-5</v>
      </c>
      <c r="L526" s="8">
        <f t="shared" si="142"/>
        <v>1.3</v>
      </c>
      <c r="M526" s="5">
        <f t="shared" si="143"/>
        <v>0.28166666666666668</v>
      </c>
      <c r="N526" s="5">
        <f t="shared" si="144"/>
        <v>0.18308333333333338</v>
      </c>
      <c r="O526" s="3">
        <f t="shared" si="145"/>
        <v>-70.480280000000008</v>
      </c>
      <c r="P526" s="9">
        <f t="shared" si="146"/>
        <v>0.71924479450851764</v>
      </c>
      <c r="Q526" s="9">
        <f t="shared" si="147"/>
        <v>2.8024021988930263</v>
      </c>
      <c r="R526" s="9">
        <f t="shared" si="148"/>
        <v>-0.20307262310819027</v>
      </c>
      <c r="S526" s="8">
        <f t="shared" si="149"/>
        <v>-53.684844936548309</v>
      </c>
      <c r="T526" s="8">
        <f t="shared" si="150"/>
        <v>-0.15620971008322329</v>
      </c>
      <c r="U526" s="8">
        <f t="shared" si="151"/>
        <v>-9.949356919146835</v>
      </c>
      <c r="V526" s="8">
        <f t="shared" si="152"/>
        <v>63.634777050225672</v>
      </c>
      <c r="W526" s="8">
        <f t="shared" si="136"/>
        <v>1.2707869202671491</v>
      </c>
      <c r="X526" s="3">
        <f t="shared" si="137"/>
        <v>591.54162071440624</v>
      </c>
      <c r="Y526" s="9">
        <f t="shared" si="138"/>
        <v>1.0075252649212201</v>
      </c>
      <c r="Z526" s="18">
        <v>595.99312812221001</v>
      </c>
      <c r="AA526" s="20">
        <v>50.075096017551203</v>
      </c>
    </row>
    <row r="527" spans="1:27" x14ac:dyDescent="0.45">
      <c r="A527">
        <v>526</v>
      </c>
      <c r="B527">
        <v>74</v>
      </c>
      <c r="C527" s="13">
        <f t="shared" si="139"/>
        <v>54</v>
      </c>
      <c r="D527">
        <v>120.1</v>
      </c>
      <c r="E527" s="15">
        <f t="shared" si="140"/>
        <v>30.099999999999994</v>
      </c>
      <c r="F527" s="4">
        <v>2.1003000000000001E-2</v>
      </c>
      <c r="G527" s="15">
        <v>32.5</v>
      </c>
      <c r="H527" s="15">
        <v>1.7</v>
      </c>
      <c r="I527" s="11">
        <v>9.6676193177700001E-2</v>
      </c>
      <c r="J527" s="6">
        <v>71000</v>
      </c>
      <c r="K527" s="7">
        <f t="shared" si="141"/>
        <v>2.3E-5</v>
      </c>
      <c r="L527" s="8">
        <f t="shared" si="142"/>
        <v>1.7</v>
      </c>
      <c r="M527" s="5">
        <f t="shared" si="143"/>
        <v>0.48166666666666663</v>
      </c>
      <c r="N527" s="5">
        <f t="shared" si="144"/>
        <v>0.4094166666666666</v>
      </c>
      <c r="O527" s="3">
        <f t="shared" si="145"/>
        <v>-149.90940000000001</v>
      </c>
      <c r="P527" s="9">
        <f t="shared" si="146"/>
        <v>0.55779627568780377</v>
      </c>
      <c r="Q527" s="9">
        <f t="shared" si="147"/>
        <v>4.5457883478310919</v>
      </c>
      <c r="R527" s="9">
        <f t="shared" si="148"/>
        <v>-0.27974082140499029</v>
      </c>
      <c r="S527" s="8">
        <f t="shared" si="149"/>
        <v>-87.898130446882476</v>
      </c>
      <c r="T527" s="8">
        <f t="shared" si="150"/>
        <v>-0.16455342435587664</v>
      </c>
      <c r="U527" s="8">
        <f t="shared" si="151"/>
        <v>-9.4376228674693987</v>
      </c>
      <c r="V527" s="8">
        <f t="shared" si="152"/>
        <v>97.336170598399676</v>
      </c>
      <c r="W527" s="8">
        <f t="shared" si="136"/>
        <v>1.1824477757429983</v>
      </c>
      <c r="X527" s="3">
        <f t="shared" si="137"/>
        <v>715.07968734139808</v>
      </c>
      <c r="Y527" s="9">
        <f t="shared" si="138"/>
        <v>1.010033060859628</v>
      </c>
      <c r="Z527" s="18">
        <v>722.25412536397801</v>
      </c>
      <c r="AA527" s="20">
        <v>82.317521834939299</v>
      </c>
    </row>
    <row r="528" spans="1:27" x14ac:dyDescent="0.45">
      <c r="A528">
        <v>527</v>
      </c>
      <c r="B528">
        <v>83.8</v>
      </c>
      <c r="C528" s="13">
        <f t="shared" si="139"/>
        <v>63.8</v>
      </c>
      <c r="D528">
        <v>118.8</v>
      </c>
      <c r="E528" s="15">
        <f t="shared" si="140"/>
        <v>28.799999999999997</v>
      </c>
      <c r="F528" s="4">
        <v>2.0871000000000001E-2</v>
      </c>
      <c r="G528" s="15">
        <v>25.9</v>
      </c>
      <c r="H528" s="15">
        <v>1.3</v>
      </c>
      <c r="I528" s="11">
        <v>0.101165078580379</v>
      </c>
      <c r="J528" s="6">
        <v>71000</v>
      </c>
      <c r="K528" s="7">
        <f t="shared" si="141"/>
        <v>2.3E-5</v>
      </c>
      <c r="L528" s="8">
        <f t="shared" si="142"/>
        <v>1.3</v>
      </c>
      <c r="M528" s="5">
        <f t="shared" si="143"/>
        <v>0.28166666666666668</v>
      </c>
      <c r="N528" s="5">
        <f t="shared" si="144"/>
        <v>0.18308333333333338</v>
      </c>
      <c r="O528" s="3">
        <f t="shared" si="145"/>
        <v>-135.44101999999998</v>
      </c>
      <c r="P528" s="9">
        <f t="shared" si="146"/>
        <v>0.47701409301383968</v>
      </c>
      <c r="Q528" s="9">
        <f t="shared" si="147"/>
        <v>2.9759526302049042</v>
      </c>
      <c r="R528" s="9">
        <f t="shared" si="148"/>
        <v>-0.22980329190771459</v>
      </c>
      <c r="S528" s="8">
        <f t="shared" si="149"/>
        <v>-103.86385335678223</v>
      </c>
      <c r="T528" s="8">
        <f t="shared" si="150"/>
        <v>-0.17677176300593431</v>
      </c>
      <c r="U528" s="8">
        <f t="shared" si="151"/>
        <v>-10.565512296585455</v>
      </c>
      <c r="V528" s="8">
        <f t="shared" si="152"/>
        <v>114.42977527112737</v>
      </c>
      <c r="W528" s="8">
        <f t="shared" si="136"/>
        <v>1.2297294018430733</v>
      </c>
      <c r="X528" s="3">
        <f t="shared" si="137"/>
        <v>579.82198685603896</v>
      </c>
      <c r="Y528" s="9">
        <f t="shared" si="138"/>
        <v>1.0117644753501709</v>
      </c>
      <c r="Z528" s="18">
        <v>586.64328832789397</v>
      </c>
      <c r="AA528" s="20">
        <v>93.052809097370698</v>
      </c>
    </row>
    <row r="529" spans="1:27" x14ac:dyDescent="0.45">
      <c r="A529">
        <v>528</v>
      </c>
      <c r="B529">
        <v>43.1</v>
      </c>
      <c r="C529" s="13">
        <f t="shared" si="139"/>
        <v>23.1</v>
      </c>
      <c r="D529">
        <v>128.4</v>
      </c>
      <c r="E529" s="15">
        <f t="shared" si="140"/>
        <v>38.400000000000006</v>
      </c>
      <c r="F529" s="4">
        <v>7.5440000000000004E-3</v>
      </c>
      <c r="G529" s="15">
        <v>28.9</v>
      </c>
      <c r="H529" s="15">
        <v>1.7</v>
      </c>
      <c r="I529" s="11">
        <v>3.2794542610645197E-2</v>
      </c>
      <c r="J529" s="6">
        <v>71000</v>
      </c>
      <c r="K529" s="7">
        <f t="shared" si="141"/>
        <v>2.3E-5</v>
      </c>
      <c r="L529" s="8">
        <f t="shared" si="142"/>
        <v>1.7</v>
      </c>
      <c r="M529" s="5">
        <f t="shared" si="143"/>
        <v>0.48166666666666663</v>
      </c>
      <c r="N529" s="5">
        <f t="shared" si="144"/>
        <v>0.4094166666666666</v>
      </c>
      <c r="O529" s="3">
        <f t="shared" si="145"/>
        <v>-64.12791</v>
      </c>
      <c r="P529" s="9">
        <f t="shared" si="146"/>
        <v>0.16722932291172402</v>
      </c>
      <c r="Q529" s="9">
        <f t="shared" si="147"/>
        <v>1.5009810733626987</v>
      </c>
      <c r="R529" s="9">
        <f t="shared" si="148"/>
        <v>-0.10387412272406217</v>
      </c>
      <c r="S529" s="8">
        <f t="shared" si="149"/>
        <v>-37.645207925741794</v>
      </c>
      <c r="T529" s="8">
        <f t="shared" si="150"/>
        <v>-6.110242513180128E-2</v>
      </c>
      <c r="U529" s="8">
        <f t="shared" si="151"/>
        <v>-3.116223681721864</v>
      </c>
      <c r="V529" s="8">
        <f t="shared" si="152"/>
        <v>40.761568998371594</v>
      </c>
      <c r="W529" s="8">
        <f t="shared" si="136"/>
        <v>1.1789125492518309</v>
      </c>
      <c r="X529" s="3">
        <f t="shared" si="137"/>
        <v>680.810586078401</v>
      </c>
      <c r="Y529" s="9">
        <f t="shared" si="138"/>
        <v>1.0147733429930066</v>
      </c>
      <c r="Z529" s="18">
        <v>690.86843437980701</v>
      </c>
      <c r="AA529" s="20">
        <v>34.575566291358903</v>
      </c>
    </row>
    <row r="530" spans="1:27" x14ac:dyDescent="0.45">
      <c r="A530">
        <v>529</v>
      </c>
      <c r="B530">
        <v>68.8</v>
      </c>
      <c r="C530" s="13">
        <f t="shared" si="139"/>
        <v>48.8</v>
      </c>
      <c r="D530">
        <v>124</v>
      </c>
      <c r="E530" s="15">
        <f t="shared" si="140"/>
        <v>34</v>
      </c>
      <c r="F530" s="4">
        <v>1.4867999999999999E-2</v>
      </c>
      <c r="G530" s="15">
        <v>25</v>
      </c>
      <c r="H530" s="15">
        <v>1.4</v>
      </c>
      <c r="I530" s="11">
        <v>6.7973226308822604E-2</v>
      </c>
      <c r="J530" s="6">
        <v>71000</v>
      </c>
      <c r="K530" s="7">
        <f t="shared" si="141"/>
        <v>2.3E-5</v>
      </c>
      <c r="L530" s="8">
        <f t="shared" si="142"/>
        <v>1.4</v>
      </c>
      <c r="M530" s="5">
        <f t="shared" si="143"/>
        <v>0.32666666666666661</v>
      </c>
      <c r="N530" s="5">
        <f t="shared" si="144"/>
        <v>0.2286666666666666</v>
      </c>
      <c r="O530" s="3">
        <f t="shared" si="145"/>
        <v>-111.56656</v>
      </c>
      <c r="P530" s="9">
        <f t="shared" si="146"/>
        <v>0.33244967474028519</v>
      </c>
      <c r="Q530" s="9">
        <f t="shared" si="147"/>
        <v>2.3237937359490677</v>
      </c>
      <c r="R530" s="9">
        <f t="shared" si="148"/>
        <v>-0.1859034988759255</v>
      </c>
      <c r="S530" s="8">
        <f t="shared" si="149"/>
        <v>-79.493533377611854</v>
      </c>
      <c r="T530" s="8">
        <f t="shared" si="150"/>
        <v>-0.13278821348280392</v>
      </c>
      <c r="U530" s="8">
        <f t="shared" si="151"/>
        <v>-7.1136542937216456</v>
      </c>
      <c r="V530" s="8">
        <f t="shared" si="152"/>
        <v>86.607493061896804</v>
      </c>
      <c r="W530" s="8">
        <f t="shared" si="136"/>
        <v>1.2001020188912483</v>
      </c>
      <c r="X530" s="3">
        <f t="shared" si="137"/>
        <v>590.26446153486563</v>
      </c>
      <c r="Y530" s="9">
        <f t="shared" si="138"/>
        <v>1.0142018716965195</v>
      </c>
      <c r="Z530" s="18">
        <v>598.64732168459898</v>
      </c>
      <c r="AA530" s="20">
        <v>72.166775572889904</v>
      </c>
    </row>
    <row r="531" spans="1:27" x14ac:dyDescent="0.45">
      <c r="A531">
        <v>530</v>
      </c>
      <c r="B531">
        <v>42.2</v>
      </c>
      <c r="C531" s="13">
        <f t="shared" si="139"/>
        <v>22.200000000000003</v>
      </c>
      <c r="D531">
        <v>104.4</v>
      </c>
      <c r="E531" s="15">
        <f t="shared" si="140"/>
        <v>14.400000000000006</v>
      </c>
      <c r="F531" s="4">
        <v>9.8040000000000002E-3</v>
      </c>
      <c r="G531" s="15">
        <v>33.799999999999997</v>
      </c>
      <c r="H531" s="15">
        <v>1.4</v>
      </c>
      <c r="I531" s="11">
        <v>7.1219593286514199E-2</v>
      </c>
      <c r="J531" s="6">
        <v>71000</v>
      </c>
      <c r="K531" s="7">
        <f t="shared" si="141"/>
        <v>2.3E-5</v>
      </c>
      <c r="L531" s="8">
        <f t="shared" si="142"/>
        <v>1.4</v>
      </c>
      <c r="M531" s="5">
        <f t="shared" si="143"/>
        <v>0.32666666666666661</v>
      </c>
      <c r="N531" s="5">
        <f t="shared" si="144"/>
        <v>0.2286666666666666</v>
      </c>
      <c r="O531" s="3">
        <f t="shared" si="145"/>
        <v>-50.753640000000004</v>
      </c>
      <c r="P531" s="9">
        <f t="shared" si="146"/>
        <v>0.54957522413758997</v>
      </c>
      <c r="Q531" s="9">
        <f t="shared" si="147"/>
        <v>2.309787228101472</v>
      </c>
      <c r="R531" s="9">
        <f t="shared" si="148"/>
        <v>-0.13667380047937705</v>
      </c>
      <c r="S531" s="8">
        <f t="shared" si="149"/>
        <v>-35.872379065804886</v>
      </c>
      <c r="T531" s="8">
        <f t="shared" si="150"/>
        <v>-9.7624143199555036E-2</v>
      </c>
      <c r="U531" s="8">
        <f t="shared" si="151"/>
        <v>-7.0707772288820614</v>
      </c>
      <c r="V531" s="8">
        <f t="shared" si="152"/>
        <v>42.943489191842772</v>
      </c>
      <c r="W531" s="8">
        <f t="shared" si="136"/>
        <v>1.2653634990469047</v>
      </c>
      <c r="X531" s="3">
        <f t="shared" si="137"/>
        <v>661.26492263981129</v>
      </c>
      <c r="Y531" s="9">
        <f t="shared" si="138"/>
        <v>1.0063697470642232</v>
      </c>
      <c r="Z531" s="18">
        <v>665.47701293947</v>
      </c>
      <c r="AA531" s="20">
        <v>33.937670261698401</v>
      </c>
    </row>
    <row r="532" spans="1:27" x14ac:dyDescent="0.45">
      <c r="A532">
        <v>531</v>
      </c>
      <c r="B532">
        <v>44.6</v>
      </c>
      <c r="C532" s="13">
        <f t="shared" si="139"/>
        <v>24.6</v>
      </c>
      <c r="D532">
        <v>106</v>
      </c>
      <c r="E532" s="15">
        <f t="shared" si="140"/>
        <v>16</v>
      </c>
      <c r="F532" s="4">
        <v>8.3409999999999995E-3</v>
      </c>
      <c r="G532" s="15">
        <v>24.7</v>
      </c>
      <c r="H532" s="15">
        <v>1.2</v>
      </c>
      <c r="I532" s="11">
        <v>5.7929448783397598E-2</v>
      </c>
      <c r="J532" s="6">
        <v>71000</v>
      </c>
      <c r="K532" s="7">
        <f t="shared" si="141"/>
        <v>2.3E-5</v>
      </c>
      <c r="L532" s="8">
        <f t="shared" si="142"/>
        <v>1.2</v>
      </c>
      <c r="M532" s="5">
        <f t="shared" si="143"/>
        <v>0.24</v>
      </c>
      <c r="N532" s="5">
        <f t="shared" si="144"/>
        <v>0.14399999999999999</v>
      </c>
      <c r="O532" s="3">
        <f t="shared" si="145"/>
        <v>-48.206160000000004</v>
      </c>
      <c r="P532" s="9">
        <f t="shared" si="146"/>
        <v>0.53052682053040168</v>
      </c>
      <c r="Q532" s="9">
        <f t="shared" si="147"/>
        <v>1.8059776735123458</v>
      </c>
      <c r="R532" s="9">
        <f t="shared" si="148"/>
        <v>-0.14623301000099959</v>
      </c>
      <c r="S532" s="8">
        <f t="shared" si="149"/>
        <v>-39.746820740630156</v>
      </c>
      <c r="T532" s="8">
        <f t="shared" si="150"/>
        <v>-0.12186084166749966</v>
      </c>
      <c r="U532" s="8">
        <f t="shared" si="151"/>
        <v>-7.5249069729680986</v>
      </c>
      <c r="V532" s="8">
        <f t="shared" si="152"/>
        <v>47.272198925190366</v>
      </c>
      <c r="W532" s="8">
        <f t="shared" si="136"/>
        <v>1.2841533985187605</v>
      </c>
      <c r="X532" s="3">
        <f t="shared" si="137"/>
        <v>552.820311876407</v>
      </c>
      <c r="Y532" s="9">
        <f t="shared" si="138"/>
        <v>1.0079606623558777</v>
      </c>
      <c r="Z532" s="18">
        <v>557.22112772272601</v>
      </c>
      <c r="AA532" s="20">
        <v>36.811956406234401</v>
      </c>
    </row>
    <row r="533" spans="1:27" x14ac:dyDescent="0.45">
      <c r="A533">
        <v>532</v>
      </c>
      <c r="B533">
        <v>42.1</v>
      </c>
      <c r="C533" s="13">
        <f t="shared" si="139"/>
        <v>22.1</v>
      </c>
      <c r="D533">
        <v>118.5</v>
      </c>
      <c r="E533" s="15">
        <f t="shared" si="140"/>
        <v>28.5</v>
      </c>
      <c r="F533" s="4">
        <v>8.4419999999999999E-3</v>
      </c>
      <c r="G533" s="15">
        <v>31.3</v>
      </c>
      <c r="H533" s="15">
        <v>1.4</v>
      </c>
      <c r="I533" s="11">
        <v>3.9998527616262401E-2</v>
      </c>
      <c r="J533" s="6">
        <v>71000</v>
      </c>
      <c r="K533" s="7">
        <f t="shared" si="141"/>
        <v>2.3E-5</v>
      </c>
      <c r="L533" s="8">
        <f t="shared" si="142"/>
        <v>1.4</v>
      </c>
      <c r="M533" s="5">
        <f t="shared" si="143"/>
        <v>0.32666666666666661</v>
      </c>
      <c r="N533" s="5">
        <f t="shared" si="144"/>
        <v>0.2286666666666666</v>
      </c>
      <c r="O533" s="3">
        <f t="shared" si="145"/>
        <v>-50.525020000000005</v>
      </c>
      <c r="P533" s="9">
        <f t="shared" si="146"/>
        <v>0.15354654727944728</v>
      </c>
      <c r="Q533" s="9">
        <f t="shared" si="147"/>
        <v>1.1466141542223687</v>
      </c>
      <c r="R533" s="9">
        <f t="shared" si="148"/>
        <v>-7.3266080142004406E-2</v>
      </c>
      <c r="S533" s="8">
        <f t="shared" si="149"/>
        <v>-35.992914761900479</v>
      </c>
      <c r="T533" s="8">
        <f t="shared" si="150"/>
        <v>-5.2332914387146004E-2</v>
      </c>
      <c r="U533" s="8">
        <f t="shared" si="151"/>
        <v>-3.5100433292521522</v>
      </c>
      <c r="V533" s="8">
        <f t="shared" si="152"/>
        <v>39.503062085781984</v>
      </c>
      <c r="W533" s="8">
        <f t="shared" si="136"/>
        <v>1.2252244643003996</v>
      </c>
      <c r="X533" s="3">
        <f t="shared" si="137"/>
        <v>642.03660544377919</v>
      </c>
      <c r="Y533" s="9">
        <f t="shared" si="138"/>
        <v>1.0105026188175594</v>
      </c>
      <c r="Z533" s="18">
        <v>648.77967117767503</v>
      </c>
      <c r="AA533" s="20">
        <v>32.241489814144501</v>
      </c>
    </row>
    <row r="534" spans="1:27" x14ac:dyDescent="0.45">
      <c r="A534">
        <v>533</v>
      </c>
      <c r="B534">
        <v>86.9</v>
      </c>
      <c r="C534" s="13">
        <f t="shared" si="139"/>
        <v>66.900000000000006</v>
      </c>
      <c r="D534">
        <v>107.1</v>
      </c>
      <c r="E534" s="15">
        <f t="shared" si="140"/>
        <v>17.099999999999994</v>
      </c>
      <c r="F534" s="4">
        <v>2.9797000000000001E-2</v>
      </c>
      <c r="G534" s="15">
        <v>34.6</v>
      </c>
      <c r="H534" s="15">
        <v>1.9</v>
      </c>
      <c r="I534" s="11">
        <v>0.18886393308639499</v>
      </c>
      <c r="J534" s="6">
        <v>71000</v>
      </c>
      <c r="K534" s="7">
        <f t="shared" si="141"/>
        <v>2.3E-5</v>
      </c>
      <c r="L534" s="8">
        <f t="shared" si="142"/>
        <v>1.9</v>
      </c>
      <c r="M534" s="5">
        <f t="shared" si="143"/>
        <v>0.60166666666666668</v>
      </c>
      <c r="N534" s="5">
        <f t="shared" si="144"/>
        <v>0.57158333333333322</v>
      </c>
      <c r="O534" s="3">
        <f t="shared" si="145"/>
        <v>-207.57063000000002</v>
      </c>
      <c r="P534" s="9">
        <f t="shared" si="146"/>
        <v>2.7790791947599915</v>
      </c>
      <c r="Q534" s="9">
        <f t="shared" si="147"/>
        <v>14.136891359732532</v>
      </c>
      <c r="R534" s="9">
        <f t="shared" si="148"/>
        <v>-0.81716135027355707</v>
      </c>
      <c r="S534" s="8">
        <f t="shared" si="149"/>
        <v>-107.8496871147774</v>
      </c>
      <c r="T534" s="8">
        <f t="shared" si="150"/>
        <v>-0.43008492119660902</v>
      </c>
      <c r="U534" s="8">
        <f t="shared" si="151"/>
        <v>-23.496218326425279</v>
      </c>
      <c r="V534" s="8">
        <f t="shared" si="152"/>
        <v>131.34801785823672</v>
      </c>
      <c r="W534" s="8">
        <f t="shared" si="136"/>
        <v>1.1851362647073671</v>
      </c>
      <c r="X534" s="3">
        <f t="shared" si="137"/>
        <v>778.29453717174397</v>
      </c>
      <c r="Y534" s="9">
        <f t="shared" si="138"/>
        <v>1.0058379807345215</v>
      </c>
      <c r="Z534" s="18">
        <v>782.83820568553597</v>
      </c>
      <c r="AA534" s="20">
        <v>110.829464737263</v>
      </c>
    </row>
    <row r="535" spans="1:27" x14ac:dyDescent="0.45">
      <c r="A535">
        <v>534</v>
      </c>
      <c r="B535">
        <v>62.7</v>
      </c>
      <c r="C535" s="13">
        <f t="shared" si="139"/>
        <v>42.7</v>
      </c>
      <c r="D535">
        <v>119.1</v>
      </c>
      <c r="E535" s="15">
        <f t="shared" si="140"/>
        <v>29.099999999999994</v>
      </c>
      <c r="F535" s="4">
        <v>1.5468000000000001E-2</v>
      </c>
      <c r="G535" s="15">
        <v>29.5</v>
      </c>
      <c r="H535" s="15">
        <v>1.5</v>
      </c>
      <c r="I535" s="11">
        <v>7.3221355676651001E-2</v>
      </c>
      <c r="J535" s="6">
        <v>71000</v>
      </c>
      <c r="K535" s="7">
        <f t="shared" si="141"/>
        <v>2.3E-5</v>
      </c>
      <c r="L535" s="8">
        <f t="shared" si="142"/>
        <v>1.5</v>
      </c>
      <c r="M535" s="5">
        <f t="shared" si="143"/>
        <v>0.375</v>
      </c>
      <c r="N535" s="5">
        <f t="shared" si="144"/>
        <v>0.28125</v>
      </c>
      <c r="O535" s="3">
        <f t="shared" si="145"/>
        <v>-104.59365000000001</v>
      </c>
      <c r="P535" s="9">
        <f t="shared" si="146"/>
        <v>0.38537520251610624</v>
      </c>
      <c r="Q535" s="9">
        <f t="shared" si="147"/>
        <v>2.7644685368913904</v>
      </c>
      <c r="R535" s="9">
        <f t="shared" si="148"/>
        <v>-0.1874215957214502</v>
      </c>
      <c r="S535" s="8">
        <f t="shared" si="149"/>
        <v>-69.504613235063189</v>
      </c>
      <c r="T535" s="8">
        <f t="shared" si="150"/>
        <v>-0.1249477304809668</v>
      </c>
      <c r="U535" s="8">
        <f t="shared" si="151"/>
        <v>-7.3719160983770413</v>
      </c>
      <c r="V535" s="8">
        <f t="shared" si="152"/>
        <v>76.876833949905574</v>
      </c>
      <c r="W535" s="8">
        <f t="shared" si="136"/>
        <v>1.2136312280193611</v>
      </c>
      <c r="X535" s="3">
        <f t="shared" si="137"/>
        <v>646.10033441835492</v>
      </c>
      <c r="Y535" s="9">
        <f t="shared" si="138"/>
        <v>1.0106806041969603</v>
      </c>
      <c r="Z535" s="18">
        <v>653.00107636180098</v>
      </c>
      <c r="AA535" s="20">
        <v>63.344475797123401</v>
      </c>
    </row>
    <row r="536" spans="1:27" x14ac:dyDescent="0.45">
      <c r="A536">
        <v>535</v>
      </c>
      <c r="B536">
        <v>83</v>
      </c>
      <c r="C536" s="13">
        <f t="shared" si="139"/>
        <v>63</v>
      </c>
      <c r="D536">
        <v>109.3</v>
      </c>
      <c r="E536" s="15">
        <f t="shared" si="140"/>
        <v>19.299999999999997</v>
      </c>
      <c r="F536" s="4">
        <v>2.5051E-2</v>
      </c>
      <c r="G536" s="15">
        <v>30.6</v>
      </c>
      <c r="H536" s="15">
        <v>1.1000000000000001</v>
      </c>
      <c r="I536" s="11">
        <v>0.14954771101474701</v>
      </c>
      <c r="J536" s="6">
        <v>71000</v>
      </c>
      <c r="K536" s="7">
        <f t="shared" si="141"/>
        <v>2.3E-5</v>
      </c>
      <c r="L536" s="8">
        <f t="shared" si="142"/>
        <v>1.1000000000000001</v>
      </c>
      <c r="M536" s="5">
        <f t="shared" si="143"/>
        <v>0.20166666666666669</v>
      </c>
      <c r="N536" s="5">
        <f t="shared" si="144"/>
        <v>0.11091666666666671</v>
      </c>
      <c r="O536" s="3">
        <f t="shared" si="145"/>
        <v>-113.1669</v>
      </c>
      <c r="P536" s="9">
        <f t="shared" si="146"/>
        <v>0.50183349455584658</v>
      </c>
      <c r="Q536" s="9">
        <f t="shared" si="147"/>
        <v>2.5377068482530869</v>
      </c>
      <c r="R536" s="9">
        <f t="shared" si="148"/>
        <v>-0.16586319269628014</v>
      </c>
      <c r="S536" s="8">
        <f t="shared" si="149"/>
        <v>-102.44842642754713</v>
      </c>
      <c r="T536" s="8">
        <f t="shared" si="150"/>
        <v>-0.15078472063298193</v>
      </c>
      <c r="U536" s="8">
        <f t="shared" si="151"/>
        <v>-12.583670321916127</v>
      </c>
      <c r="V536" s="8">
        <f t="shared" si="152"/>
        <v>115.03239322327344</v>
      </c>
      <c r="W536" s="8">
        <f t="shared" si="136"/>
        <v>1.2868828995442347</v>
      </c>
      <c r="X536" s="3">
        <f t="shared" si="137"/>
        <v>575.94599988467587</v>
      </c>
      <c r="Y536" s="9">
        <f t="shared" si="138"/>
        <v>1.0084430139041243</v>
      </c>
      <c r="Z536" s="18">
        <v>580.80871996972701</v>
      </c>
      <c r="AA536" s="20">
        <v>89.388392109346995</v>
      </c>
    </row>
    <row r="537" spans="1:27" x14ac:dyDescent="0.45">
      <c r="A537">
        <v>536</v>
      </c>
      <c r="B537">
        <v>57.9</v>
      </c>
      <c r="C537" s="13">
        <f t="shared" si="139"/>
        <v>37.9</v>
      </c>
      <c r="D537">
        <v>122.2</v>
      </c>
      <c r="E537" s="15">
        <f t="shared" si="140"/>
        <v>32.200000000000003</v>
      </c>
      <c r="F537" s="4">
        <v>1.3925999999999999E-2</v>
      </c>
      <c r="G537" s="15">
        <v>31</v>
      </c>
      <c r="H537" s="15">
        <v>1.8</v>
      </c>
      <c r="I537" s="11">
        <v>6.2870800495147705E-2</v>
      </c>
      <c r="J537" s="6">
        <v>71000</v>
      </c>
      <c r="K537" s="7">
        <f t="shared" si="141"/>
        <v>2.3E-5</v>
      </c>
      <c r="L537" s="8">
        <f t="shared" si="142"/>
        <v>1.8</v>
      </c>
      <c r="M537" s="5">
        <f t="shared" si="143"/>
        <v>0.54</v>
      </c>
      <c r="N537" s="5">
        <f t="shared" si="144"/>
        <v>0.48600000000000004</v>
      </c>
      <c r="O537" s="3">
        <f t="shared" si="145"/>
        <v>-111.40326</v>
      </c>
      <c r="P537" s="9">
        <f t="shared" si="146"/>
        <v>0.43392980180104906</v>
      </c>
      <c r="Q537" s="9">
        <f t="shared" si="147"/>
        <v>3.5840789013277212</v>
      </c>
      <c r="R537" s="9">
        <f t="shared" si="148"/>
        <v>-0.23123089685985296</v>
      </c>
      <c r="S537" s="8">
        <f t="shared" si="149"/>
        <v>-61.68670642618715</v>
      </c>
      <c r="T537" s="8">
        <f t="shared" si="150"/>
        <v>-0.12846160936658496</v>
      </c>
      <c r="U537" s="8">
        <f t="shared" si="151"/>
        <v>-6.637183150606889</v>
      </c>
      <c r="V537" s="8">
        <f t="shared" si="152"/>
        <v>68.324251873380874</v>
      </c>
      <c r="W537" s="8">
        <f t="shared" si="136"/>
        <v>1.1562790446685651</v>
      </c>
      <c r="X537" s="3">
        <f t="shared" si="137"/>
        <v>720.32608655402896</v>
      </c>
      <c r="Y537" s="9">
        <f t="shared" si="138"/>
        <v>1.0108228036225957</v>
      </c>
      <c r="Z537" s="18">
        <v>728.12203433303603</v>
      </c>
      <c r="AA537" s="20">
        <v>59.089760545617501</v>
      </c>
    </row>
    <row r="538" spans="1:27" x14ac:dyDescent="0.45">
      <c r="A538">
        <v>537</v>
      </c>
      <c r="B538">
        <v>61.7</v>
      </c>
      <c r="C538" s="13">
        <f t="shared" si="139"/>
        <v>41.7</v>
      </c>
      <c r="D538">
        <v>104.3</v>
      </c>
      <c r="E538" s="15">
        <f t="shared" si="140"/>
        <v>14.299999999999997</v>
      </c>
      <c r="F538" s="4">
        <v>1.6027E-2</v>
      </c>
      <c r="G538" s="15">
        <v>28.6</v>
      </c>
      <c r="H538" s="15">
        <v>1.8</v>
      </c>
      <c r="I538" s="11">
        <v>0.11641329526901199</v>
      </c>
      <c r="J538" s="6">
        <v>71000</v>
      </c>
      <c r="K538" s="7">
        <f t="shared" si="141"/>
        <v>2.3E-5</v>
      </c>
      <c r="L538" s="8">
        <f t="shared" si="142"/>
        <v>1.8</v>
      </c>
      <c r="M538" s="5">
        <f t="shared" si="143"/>
        <v>0.54</v>
      </c>
      <c r="N538" s="5">
        <f t="shared" si="144"/>
        <v>0.48600000000000004</v>
      </c>
      <c r="O538" s="3">
        <f t="shared" si="145"/>
        <v>-122.57298000000002</v>
      </c>
      <c r="P538" s="9">
        <f t="shared" si="146"/>
        <v>2.885868584742477</v>
      </c>
      <c r="Q538" s="9">
        <f t="shared" si="147"/>
        <v>10.193135685289279</v>
      </c>
      <c r="R538" s="9">
        <f t="shared" si="148"/>
        <v>-0.71280669127897101</v>
      </c>
      <c r="S538" s="8">
        <f t="shared" si="149"/>
        <v>-66.54251552367316</v>
      </c>
      <c r="T538" s="8">
        <f t="shared" si="150"/>
        <v>-0.39600371737720608</v>
      </c>
      <c r="U538" s="8">
        <f t="shared" si="151"/>
        <v>-18.876177194980166</v>
      </c>
      <c r="V538" s="8">
        <f t="shared" si="152"/>
        <v>85.421446502598201</v>
      </c>
      <c r="W538" s="8">
        <f t="shared" si="136"/>
        <v>1.2014061289124975</v>
      </c>
      <c r="X538" s="3">
        <f t="shared" si="137"/>
        <v>691.17065979005315</v>
      </c>
      <c r="Y538" s="9">
        <f t="shared" si="138"/>
        <v>1.0060781358306528</v>
      </c>
      <c r="Z538" s="18">
        <v>695.37168894241904</v>
      </c>
      <c r="AA538" s="20">
        <v>71.101224179637697</v>
      </c>
    </row>
    <row r="539" spans="1:27" x14ac:dyDescent="0.45">
      <c r="A539">
        <v>538</v>
      </c>
      <c r="B539">
        <v>50.8</v>
      </c>
      <c r="C539" s="13">
        <f t="shared" si="139"/>
        <v>30.799999999999997</v>
      </c>
      <c r="D539">
        <v>114.9</v>
      </c>
      <c r="E539" s="15">
        <f t="shared" si="140"/>
        <v>24.900000000000006</v>
      </c>
      <c r="F539" s="4">
        <v>1.3062000000000001E-2</v>
      </c>
      <c r="G539" s="15">
        <v>34.4</v>
      </c>
      <c r="H539" s="15">
        <v>1.9</v>
      </c>
      <c r="I539" s="11">
        <v>6.5441899001598303E-2</v>
      </c>
      <c r="J539" s="6">
        <v>71000</v>
      </c>
      <c r="K539" s="7">
        <f t="shared" si="141"/>
        <v>2.3E-5</v>
      </c>
      <c r="L539" s="8">
        <f t="shared" si="142"/>
        <v>1.9</v>
      </c>
      <c r="M539" s="5">
        <f t="shared" si="143"/>
        <v>0.60166666666666668</v>
      </c>
      <c r="N539" s="5">
        <f t="shared" si="144"/>
        <v>0.57158333333333322</v>
      </c>
      <c r="O539" s="3">
        <f t="shared" si="145"/>
        <v>-95.563159999999996</v>
      </c>
      <c r="P539" s="9">
        <f t="shared" si="146"/>
        <v>0.60165987308882585</v>
      </c>
      <c r="Q539" s="9">
        <f t="shared" si="147"/>
        <v>4.3571100894284074</v>
      </c>
      <c r="R539" s="9">
        <f t="shared" si="148"/>
        <v>-0.2533203540365353</v>
      </c>
      <c r="S539" s="8">
        <f t="shared" si="149"/>
        <v>-50.009172638671274</v>
      </c>
      <c r="T539" s="8">
        <f t="shared" si="150"/>
        <v>-0.13332650212449226</v>
      </c>
      <c r="U539" s="8">
        <f t="shared" si="151"/>
        <v>-7.24173422065663</v>
      </c>
      <c r="V539" s="8">
        <f t="shared" si="152"/>
        <v>57.251372595632546</v>
      </c>
      <c r="W539" s="8">
        <f t="shared" si="136"/>
        <v>1.165289985701897</v>
      </c>
      <c r="X539" s="3">
        <f t="shared" si="137"/>
        <v>777.29659716701849</v>
      </c>
      <c r="Y539" s="9">
        <f t="shared" si="138"/>
        <v>1.0075816687894972</v>
      </c>
      <c r="Z539" s="18">
        <v>783.18980251794198</v>
      </c>
      <c r="AA539" s="20">
        <v>49.130579768217899</v>
      </c>
    </row>
    <row r="540" spans="1:27" x14ac:dyDescent="0.45">
      <c r="A540">
        <v>539</v>
      </c>
      <c r="B540">
        <v>88.7</v>
      </c>
      <c r="C540" s="13">
        <f t="shared" si="139"/>
        <v>68.7</v>
      </c>
      <c r="D540">
        <v>125.8</v>
      </c>
      <c r="E540" s="15">
        <f t="shared" si="140"/>
        <v>35.799999999999997</v>
      </c>
      <c r="F540" s="4">
        <v>2.4264000000000001E-2</v>
      </c>
      <c r="G540" s="15">
        <v>30.8</v>
      </c>
      <c r="H540" s="15">
        <v>1.3</v>
      </c>
      <c r="I540" s="11">
        <v>0.105896294116973</v>
      </c>
      <c r="J540" s="6">
        <v>71000</v>
      </c>
      <c r="K540" s="7">
        <f t="shared" si="141"/>
        <v>2.3E-5</v>
      </c>
      <c r="L540" s="8">
        <f t="shared" si="142"/>
        <v>1.3</v>
      </c>
      <c r="M540" s="5">
        <f t="shared" si="143"/>
        <v>0.28166666666666668</v>
      </c>
      <c r="N540" s="5">
        <f t="shared" si="144"/>
        <v>0.18308333333333338</v>
      </c>
      <c r="O540" s="3">
        <f t="shared" si="145"/>
        <v>-145.84323000000001</v>
      </c>
      <c r="P540" s="9">
        <f t="shared" si="146"/>
        <v>0.23647088755228499</v>
      </c>
      <c r="Q540" s="9">
        <f t="shared" si="147"/>
        <v>2.1302120930051172</v>
      </c>
      <c r="R540" s="9">
        <f t="shared" si="148"/>
        <v>-0.13832546058474787</v>
      </c>
      <c r="S540" s="8">
        <f t="shared" si="149"/>
        <v>-112.03956693758619</v>
      </c>
      <c r="T540" s="8">
        <f t="shared" si="150"/>
        <v>-0.10640420044980606</v>
      </c>
      <c r="U540" s="8">
        <f t="shared" si="151"/>
        <v>-7.5628831704323716</v>
      </c>
      <c r="V540" s="8">
        <f t="shared" si="152"/>
        <v>119.60259210152049</v>
      </c>
      <c r="W540" s="8">
        <f t="shared" si="136"/>
        <v>1.2569683656327915</v>
      </c>
      <c r="X540" s="3">
        <f t="shared" si="137"/>
        <v>619.47399815743142</v>
      </c>
      <c r="Y540" s="9">
        <f t="shared" si="138"/>
        <v>1.0145678362748571</v>
      </c>
      <c r="Z540" s="18">
        <v>628.49839393911998</v>
      </c>
      <c r="AA540" s="20">
        <v>95.151632588071806</v>
      </c>
    </row>
    <row r="541" spans="1:27" x14ac:dyDescent="0.45">
      <c r="A541">
        <v>540</v>
      </c>
      <c r="B541">
        <v>59.4</v>
      </c>
      <c r="C541" s="13">
        <f t="shared" si="139"/>
        <v>39.4</v>
      </c>
      <c r="D541">
        <v>119.7</v>
      </c>
      <c r="E541" s="15">
        <f t="shared" si="140"/>
        <v>29.700000000000003</v>
      </c>
      <c r="F541" s="4">
        <v>1.6077000000000001E-2</v>
      </c>
      <c r="G541" s="15">
        <v>34.299999999999997</v>
      </c>
      <c r="H541" s="15">
        <v>1.4</v>
      </c>
      <c r="I541" s="11">
        <v>7.3828816413879395E-2</v>
      </c>
      <c r="J541" s="6">
        <v>71000</v>
      </c>
      <c r="K541" s="7">
        <f t="shared" si="141"/>
        <v>2.3E-5</v>
      </c>
      <c r="L541" s="8">
        <f t="shared" si="142"/>
        <v>1.4</v>
      </c>
      <c r="M541" s="5">
        <f t="shared" si="143"/>
        <v>0.32666666666666661</v>
      </c>
      <c r="N541" s="5">
        <f t="shared" si="144"/>
        <v>0.2286666666666666</v>
      </c>
      <c r="O541" s="3">
        <f t="shared" si="145"/>
        <v>-90.076279999999997</v>
      </c>
      <c r="P541" s="9">
        <f t="shared" si="146"/>
        <v>0.21371954763668782</v>
      </c>
      <c r="Q541" s="9">
        <f t="shared" si="147"/>
        <v>1.815999822704355</v>
      </c>
      <c r="R541" s="9">
        <f t="shared" si="148"/>
        <v>-0.10588920249004985</v>
      </c>
      <c r="S541" s="8">
        <f t="shared" si="149"/>
        <v>-64.207597475479503</v>
      </c>
      <c r="T541" s="8">
        <f t="shared" si="150"/>
        <v>-7.5635144635749899E-2</v>
      </c>
      <c r="U541" s="8">
        <f t="shared" si="151"/>
        <v>-5.5591831307276172</v>
      </c>
      <c r="V541" s="8">
        <f t="shared" si="152"/>
        <v>69.766903601779191</v>
      </c>
      <c r="W541" s="8">
        <f t="shared" si="136"/>
        <v>1.239580552455575</v>
      </c>
      <c r="X541" s="3">
        <f t="shared" si="137"/>
        <v>667.4607673112871</v>
      </c>
      <c r="Y541" s="9">
        <f t="shared" si="138"/>
        <v>1.0105823402949148</v>
      </c>
      <c r="Z541" s="18">
        <v>674.52406428448</v>
      </c>
      <c r="AA541" s="20">
        <v>56.282670346491699</v>
      </c>
    </row>
    <row r="542" spans="1:27" x14ac:dyDescent="0.45">
      <c r="A542">
        <v>541</v>
      </c>
      <c r="B542">
        <v>68.900000000000006</v>
      </c>
      <c r="C542" s="13">
        <f t="shared" si="139"/>
        <v>48.900000000000006</v>
      </c>
      <c r="D542">
        <v>127.5</v>
      </c>
      <c r="E542" s="15">
        <f t="shared" si="140"/>
        <v>37.5</v>
      </c>
      <c r="F542" s="4">
        <v>1.4048E-2</v>
      </c>
      <c r="G542" s="15">
        <v>24.2</v>
      </c>
      <c r="H542" s="15">
        <v>1.4</v>
      </c>
      <c r="I542" s="11">
        <v>6.2893949449062306E-2</v>
      </c>
      <c r="J542" s="6">
        <v>71000</v>
      </c>
      <c r="K542" s="7">
        <f t="shared" si="141"/>
        <v>2.3E-5</v>
      </c>
      <c r="L542" s="8">
        <f t="shared" si="142"/>
        <v>1.4</v>
      </c>
      <c r="M542" s="5">
        <f t="shared" si="143"/>
        <v>0.32666666666666661</v>
      </c>
      <c r="N542" s="5">
        <f t="shared" si="144"/>
        <v>0.2286666666666666</v>
      </c>
      <c r="O542" s="3">
        <f t="shared" si="145"/>
        <v>-111.79518000000002</v>
      </c>
      <c r="P542" s="9">
        <f t="shared" si="146"/>
        <v>0.27830188531514044</v>
      </c>
      <c r="Q542" s="9">
        <f t="shared" si="147"/>
        <v>2.0499753861432173</v>
      </c>
      <c r="R542" s="9">
        <f t="shared" si="148"/>
        <v>-0.16941945340026598</v>
      </c>
      <c r="S542" s="8">
        <f t="shared" si="149"/>
        <v>-79.695991621197081</v>
      </c>
      <c r="T542" s="8">
        <f t="shared" si="150"/>
        <v>-0.12101389528590428</v>
      </c>
      <c r="U542" s="8">
        <f t="shared" si="151"/>
        <v>-6.2754348555404675</v>
      </c>
      <c r="V542" s="8">
        <f t="shared" si="152"/>
        <v>85.971681986184535</v>
      </c>
      <c r="W542" s="8">
        <f t="shared" si="136"/>
        <v>1.2118335360080648</v>
      </c>
      <c r="X542" s="3">
        <f t="shared" si="137"/>
        <v>584.45593655537243</v>
      </c>
      <c r="Y542" s="9">
        <f t="shared" si="138"/>
        <v>1.0165709110236216</v>
      </c>
      <c r="Z542" s="18">
        <v>594.14090387725901</v>
      </c>
      <c r="AA542" s="20">
        <v>70.943474851658493</v>
      </c>
    </row>
    <row r="543" spans="1:27" x14ac:dyDescent="0.45">
      <c r="A543">
        <v>542</v>
      </c>
      <c r="B543">
        <v>82.8</v>
      </c>
      <c r="C543" s="13">
        <f t="shared" si="139"/>
        <v>62.8</v>
      </c>
      <c r="D543">
        <v>111.6</v>
      </c>
      <c r="E543" s="15">
        <f t="shared" si="140"/>
        <v>21.599999999999994</v>
      </c>
      <c r="F543" s="4">
        <v>2.2401000000000001E-2</v>
      </c>
      <c r="G543" s="15">
        <v>27.2</v>
      </c>
      <c r="H543" s="15">
        <v>1.4</v>
      </c>
      <c r="I543" s="11">
        <v>0.125855982303619</v>
      </c>
      <c r="J543" s="6">
        <v>71000</v>
      </c>
      <c r="K543" s="7">
        <f t="shared" si="141"/>
        <v>2.3E-5</v>
      </c>
      <c r="L543" s="8">
        <f t="shared" si="142"/>
        <v>1.4</v>
      </c>
      <c r="M543" s="5">
        <f t="shared" si="143"/>
        <v>0.32666666666666661</v>
      </c>
      <c r="N543" s="5">
        <f t="shared" si="144"/>
        <v>0.2286666666666666</v>
      </c>
      <c r="O543" s="3">
        <f t="shared" si="145"/>
        <v>-143.57336000000001</v>
      </c>
      <c r="P543" s="9">
        <f t="shared" si="146"/>
        <v>0.99252460794790465</v>
      </c>
      <c r="Q543" s="9">
        <f t="shared" si="147"/>
        <v>4.9690684116792632</v>
      </c>
      <c r="R543" s="9">
        <f t="shared" si="148"/>
        <v>-0.36537267732935769</v>
      </c>
      <c r="S543" s="8">
        <f t="shared" si="149"/>
        <v>-101.89323854133185</v>
      </c>
      <c r="T543" s="8">
        <f t="shared" si="150"/>
        <v>-0.26098048380668409</v>
      </c>
      <c r="U543" s="8">
        <f t="shared" si="151"/>
        <v>-15.211433913303875</v>
      </c>
      <c r="V543" s="8">
        <f t="shared" si="152"/>
        <v>117.10554488642417</v>
      </c>
      <c r="W543" s="8">
        <f t="shared" si="136"/>
        <v>1.2360348293365901</v>
      </c>
      <c r="X543" s="3">
        <f t="shared" si="137"/>
        <v>606.54885875797368</v>
      </c>
      <c r="Y543" s="9">
        <f t="shared" si="138"/>
        <v>1.0086494017397314</v>
      </c>
      <c r="Z543" s="18">
        <v>611.79514351214698</v>
      </c>
      <c r="AA543" s="20">
        <v>94.742916709942193</v>
      </c>
    </row>
    <row r="544" spans="1:27" x14ac:dyDescent="0.45">
      <c r="A544">
        <v>543</v>
      </c>
      <c r="B544">
        <v>42.8</v>
      </c>
      <c r="C544" s="13">
        <f t="shared" si="139"/>
        <v>22.799999999999997</v>
      </c>
      <c r="D544">
        <v>109.9</v>
      </c>
      <c r="E544" s="15">
        <f t="shared" si="140"/>
        <v>19.900000000000006</v>
      </c>
      <c r="F544" s="4">
        <v>9.4289999999999999E-3</v>
      </c>
      <c r="G544" s="15">
        <v>32.200000000000003</v>
      </c>
      <c r="H544" s="15">
        <v>1.6</v>
      </c>
      <c r="I544" s="11">
        <v>5.4584924131631803E-2</v>
      </c>
      <c r="J544" s="6">
        <v>71000</v>
      </c>
      <c r="K544" s="7">
        <f t="shared" si="141"/>
        <v>2.3E-5</v>
      </c>
      <c r="L544" s="8">
        <f t="shared" si="142"/>
        <v>1.6</v>
      </c>
      <c r="M544" s="5">
        <f t="shared" si="143"/>
        <v>0.42666666666666675</v>
      </c>
      <c r="N544" s="5">
        <f t="shared" si="144"/>
        <v>0.34133333333333343</v>
      </c>
      <c r="O544" s="3">
        <f t="shared" si="145"/>
        <v>-59.571839999999995</v>
      </c>
      <c r="P544" s="9">
        <f t="shared" si="146"/>
        <v>0.47584910734772129</v>
      </c>
      <c r="Q544" s="9">
        <f t="shared" si="147"/>
        <v>2.6077058125656105</v>
      </c>
      <c r="R544" s="9">
        <f t="shared" si="148"/>
        <v>-0.16196930512829882</v>
      </c>
      <c r="S544" s="8">
        <f t="shared" si="149"/>
        <v>-36.952752958820263</v>
      </c>
      <c r="T544" s="8">
        <f t="shared" si="150"/>
        <v>-0.10123081570518676</v>
      </c>
      <c r="U544" s="8">
        <f t="shared" si="151"/>
        <v>-6.1118104982006525</v>
      </c>
      <c r="V544" s="8">
        <f t="shared" si="152"/>
        <v>43.064920396744334</v>
      </c>
      <c r="W544" s="8">
        <f t="shared" si="136"/>
        <v>1.2172531626345997</v>
      </c>
      <c r="X544" s="3">
        <f t="shared" si="137"/>
        <v>689.53927303819637</v>
      </c>
      <c r="Y544" s="9">
        <f t="shared" si="138"/>
        <v>1.0071899032835971</v>
      </c>
      <c r="Z544" s="18">
        <v>694.49699372158295</v>
      </c>
      <c r="AA544" s="20">
        <v>35.378770594882198</v>
      </c>
    </row>
    <row r="545" spans="1:27" x14ac:dyDescent="0.45">
      <c r="A545">
        <v>544</v>
      </c>
      <c r="B545">
        <v>86.9</v>
      </c>
      <c r="C545" s="13">
        <f t="shared" si="139"/>
        <v>66.900000000000006</v>
      </c>
      <c r="D545">
        <v>112.4</v>
      </c>
      <c r="E545" s="15">
        <f t="shared" si="140"/>
        <v>22.400000000000006</v>
      </c>
      <c r="F545" s="4">
        <v>2.1146000000000002E-2</v>
      </c>
      <c r="G545" s="15">
        <v>23.5</v>
      </c>
      <c r="H545" s="15">
        <v>1</v>
      </c>
      <c r="I545" s="11">
        <v>0.11892541497945699</v>
      </c>
      <c r="J545" s="6">
        <v>71000</v>
      </c>
      <c r="K545" s="7">
        <f t="shared" si="141"/>
        <v>2.3E-5</v>
      </c>
      <c r="L545" s="8">
        <f t="shared" si="142"/>
        <v>1</v>
      </c>
      <c r="M545" s="5">
        <f t="shared" si="143"/>
        <v>0.16666666666666666</v>
      </c>
      <c r="N545" s="5">
        <f t="shared" si="144"/>
        <v>8.3333333333333329E-2</v>
      </c>
      <c r="O545" s="3">
        <f t="shared" si="145"/>
        <v>-109.24770000000001</v>
      </c>
      <c r="P545" s="9">
        <f t="shared" si="146"/>
        <v>0.45794955818450944</v>
      </c>
      <c r="Q545" s="9">
        <f t="shared" si="147"/>
        <v>2.0505043732200514</v>
      </c>
      <c r="R545" s="9">
        <f t="shared" si="148"/>
        <v>-0.17451101048681281</v>
      </c>
      <c r="S545" s="8">
        <f t="shared" si="149"/>
        <v>-108.82430455238601</v>
      </c>
      <c r="T545" s="8">
        <f t="shared" si="150"/>
        <v>-0.17451101048681281</v>
      </c>
      <c r="U545" s="8">
        <f t="shared" si="151"/>
        <v>-12.303026239320298</v>
      </c>
      <c r="V545" s="8">
        <f t="shared" si="152"/>
        <v>121.12770792432997</v>
      </c>
      <c r="W545" s="8">
        <f t="shared" si="136"/>
        <v>1.2929661623610502</v>
      </c>
      <c r="X545" s="3">
        <f t="shared" si="137"/>
        <v>513.97934290314834</v>
      </c>
      <c r="Y545" s="9">
        <f t="shared" si="138"/>
        <v>1.01049130722157</v>
      </c>
      <c r="Z545" s="18">
        <v>519.37165809508599</v>
      </c>
      <c r="AA545" s="20">
        <v>93.682040141825496</v>
      </c>
    </row>
    <row r="546" spans="1:27" x14ac:dyDescent="0.45">
      <c r="A546">
        <v>545</v>
      </c>
      <c r="B546">
        <v>75.099999999999994</v>
      </c>
      <c r="C546" s="13">
        <f t="shared" si="139"/>
        <v>55.099999999999994</v>
      </c>
      <c r="D546">
        <v>103.3</v>
      </c>
      <c r="E546" s="15">
        <f t="shared" si="140"/>
        <v>13.299999999999997</v>
      </c>
      <c r="F546" s="4">
        <v>2.3207999999999999E-2</v>
      </c>
      <c r="G546" s="15">
        <v>31.8</v>
      </c>
      <c r="H546" s="15">
        <v>1.1000000000000001</v>
      </c>
      <c r="I546" s="11">
        <v>0.18133218586444799</v>
      </c>
      <c r="J546" s="6">
        <v>71000</v>
      </c>
      <c r="K546" s="7">
        <f t="shared" si="141"/>
        <v>2.3E-5</v>
      </c>
      <c r="L546" s="8">
        <f t="shared" si="142"/>
        <v>1.1000000000000001</v>
      </c>
      <c r="M546" s="5">
        <f t="shared" si="143"/>
        <v>0.20166666666666669</v>
      </c>
      <c r="N546" s="5">
        <f t="shared" si="144"/>
        <v>0.11091666666666671</v>
      </c>
      <c r="O546" s="3">
        <f t="shared" si="145"/>
        <v>-98.976129999999984</v>
      </c>
      <c r="P546" s="9">
        <f t="shared" si="146"/>
        <v>0.8704330512368289</v>
      </c>
      <c r="Q546" s="9">
        <f t="shared" si="147"/>
        <v>3.1838620253622696</v>
      </c>
      <c r="R546" s="9">
        <f t="shared" si="148"/>
        <v>-0.20024289467687229</v>
      </c>
      <c r="S546" s="8">
        <f t="shared" si="149"/>
        <v>-89.208220858517635</v>
      </c>
      <c r="T546" s="8">
        <f t="shared" si="150"/>
        <v>-0.18203899516079297</v>
      </c>
      <c r="U546" s="8">
        <f t="shared" si="151"/>
        <v>-15.787745580308769</v>
      </c>
      <c r="V546" s="8">
        <f t="shared" si="152"/>
        <v>104.99643985874205</v>
      </c>
      <c r="W546" s="8">
        <f t="shared" si="136"/>
        <v>1.3177183075196317</v>
      </c>
      <c r="X546" s="3">
        <f t="shared" si="137"/>
        <v>583.44379630635854</v>
      </c>
      <c r="Y546" s="9">
        <f t="shared" si="138"/>
        <v>1.0070188032528726</v>
      </c>
      <c r="Z546" s="18">
        <v>587.53887352174195</v>
      </c>
      <c r="AA546" s="20">
        <v>79.680489570171503</v>
      </c>
    </row>
    <row r="547" spans="1:27" x14ac:dyDescent="0.45">
      <c r="A547">
        <v>546</v>
      </c>
      <c r="B547">
        <v>61.4</v>
      </c>
      <c r="C547" s="13">
        <f t="shared" si="139"/>
        <v>41.4</v>
      </c>
      <c r="D547">
        <v>104.8</v>
      </c>
      <c r="E547" s="15">
        <f t="shared" si="140"/>
        <v>14.799999999999997</v>
      </c>
      <c r="F547" s="4">
        <v>1.7524999999999999E-2</v>
      </c>
      <c r="G547" s="15">
        <v>32.200000000000003</v>
      </c>
      <c r="H547" s="15">
        <v>1.3</v>
      </c>
      <c r="I547" s="11">
        <v>0.12548939883708901</v>
      </c>
      <c r="J547" s="6">
        <v>71000</v>
      </c>
      <c r="K547" s="7">
        <f t="shared" si="141"/>
        <v>2.3E-5</v>
      </c>
      <c r="L547" s="8">
        <f t="shared" si="142"/>
        <v>1.3</v>
      </c>
      <c r="M547" s="5">
        <f t="shared" si="143"/>
        <v>0.28166666666666668</v>
      </c>
      <c r="N547" s="5">
        <f t="shared" si="144"/>
        <v>0.18308333333333338</v>
      </c>
      <c r="O547" s="3">
        <f t="shared" si="145"/>
        <v>-87.888059999999996</v>
      </c>
      <c r="P547" s="9">
        <f t="shared" si="146"/>
        <v>0.84791558460752625</v>
      </c>
      <c r="Q547" s="9">
        <f t="shared" si="147"/>
        <v>3.487202670727779</v>
      </c>
      <c r="R547" s="9">
        <f t="shared" si="148"/>
        <v>-0.21659643917563845</v>
      </c>
      <c r="S547" s="8">
        <f t="shared" si="149"/>
        <v>-66.975596447107094</v>
      </c>
      <c r="T547" s="8">
        <f t="shared" si="150"/>
        <v>-0.16661264551972188</v>
      </c>
      <c r="U547" s="8">
        <f t="shared" si="151"/>
        <v>-12.380601197850103</v>
      </c>
      <c r="V547" s="8">
        <f t="shared" si="152"/>
        <v>79.356722361665433</v>
      </c>
      <c r="W547" s="8">
        <f t="shared" si="136"/>
        <v>1.2705260288092015</v>
      </c>
      <c r="X547" s="3">
        <f t="shared" si="137"/>
        <v>627.29531507809043</v>
      </c>
      <c r="Y547" s="9">
        <f t="shared" si="138"/>
        <v>1.0067865819206903</v>
      </c>
      <c r="Z547" s="18">
        <v>631.55250612233306</v>
      </c>
      <c r="AA547" s="20">
        <v>62.459737590769699</v>
      </c>
    </row>
    <row r="548" spans="1:27" x14ac:dyDescent="0.45">
      <c r="A548">
        <v>547</v>
      </c>
      <c r="B548">
        <v>65.599999999999994</v>
      </c>
      <c r="C548" s="13">
        <f t="shared" si="139"/>
        <v>45.599999999999994</v>
      </c>
      <c r="D548">
        <v>110.7</v>
      </c>
      <c r="E548" s="15">
        <f t="shared" si="140"/>
        <v>20.700000000000003</v>
      </c>
      <c r="F548" s="4">
        <v>1.5519E-2</v>
      </c>
      <c r="G548" s="15">
        <v>25.5</v>
      </c>
      <c r="H548" s="15">
        <v>1</v>
      </c>
      <c r="I548" s="11">
        <v>9.0608432888984597E-2</v>
      </c>
      <c r="J548" s="6">
        <v>71000</v>
      </c>
      <c r="K548" s="7">
        <f t="shared" si="141"/>
        <v>2.3E-5</v>
      </c>
      <c r="L548" s="8">
        <f t="shared" si="142"/>
        <v>1</v>
      </c>
      <c r="M548" s="5">
        <f t="shared" si="143"/>
        <v>0.16666666666666666</v>
      </c>
      <c r="N548" s="5">
        <f t="shared" si="144"/>
        <v>8.3333333333333329E-2</v>
      </c>
      <c r="O548" s="3">
        <f t="shared" si="145"/>
        <v>-74.464799999999997</v>
      </c>
      <c r="P548" s="9">
        <f t="shared" si="146"/>
        <v>0.322063145080075</v>
      </c>
      <c r="Q548" s="9">
        <f t="shared" si="147"/>
        <v>1.451475553651506</v>
      </c>
      <c r="R548" s="9">
        <f t="shared" si="148"/>
        <v>-0.11384121989423576</v>
      </c>
      <c r="S548" s="8">
        <f t="shared" si="149"/>
        <v>-74.163527953384545</v>
      </c>
      <c r="T548" s="8">
        <f t="shared" si="150"/>
        <v>-0.11384121989423576</v>
      </c>
      <c r="U548" s="8">
        <f t="shared" si="151"/>
        <v>-8.7088533219090341</v>
      </c>
      <c r="V548" s="8">
        <f t="shared" si="152"/>
        <v>82.872615849312197</v>
      </c>
      <c r="W548" s="8">
        <f t="shared" si="136"/>
        <v>1.3104390569118427</v>
      </c>
      <c r="X548" s="3">
        <f t="shared" si="137"/>
        <v>525.82813252798712</v>
      </c>
      <c r="Y548" s="9">
        <f t="shared" si="138"/>
        <v>1.0096797682108498</v>
      </c>
      <c r="Z548" s="18">
        <v>530.91802696960201</v>
      </c>
      <c r="AA548" s="20">
        <v>63.240343312575199</v>
      </c>
    </row>
    <row r="549" spans="1:27" x14ac:dyDescent="0.45">
      <c r="A549">
        <v>548</v>
      </c>
      <c r="B549">
        <v>62.1</v>
      </c>
      <c r="C549" s="13">
        <f t="shared" si="139"/>
        <v>42.1</v>
      </c>
      <c r="D549">
        <v>127.2</v>
      </c>
      <c r="E549" s="15">
        <f t="shared" si="140"/>
        <v>37.200000000000003</v>
      </c>
      <c r="F549" s="4">
        <v>1.1365999999999999E-2</v>
      </c>
      <c r="G549" s="15">
        <v>22.2</v>
      </c>
      <c r="H549" s="15">
        <v>1</v>
      </c>
      <c r="I549" s="11">
        <v>5.1574442535638802E-2</v>
      </c>
      <c r="J549" s="6">
        <v>71000</v>
      </c>
      <c r="K549" s="7">
        <f t="shared" si="141"/>
        <v>2.3E-5</v>
      </c>
      <c r="L549" s="8">
        <f t="shared" si="142"/>
        <v>1</v>
      </c>
      <c r="M549" s="5">
        <f t="shared" si="143"/>
        <v>0.16666666666666666</v>
      </c>
      <c r="N549" s="5">
        <f t="shared" si="144"/>
        <v>8.3333333333333329E-2</v>
      </c>
      <c r="O549" s="3">
        <f t="shared" si="145"/>
        <v>-68.749300000000005</v>
      </c>
      <c r="P549" s="9">
        <f t="shared" si="146"/>
        <v>0.10183325883652559</v>
      </c>
      <c r="Q549" s="9">
        <f t="shared" si="147"/>
        <v>0.68340810953287068</v>
      </c>
      <c r="R549" s="9">
        <f t="shared" si="148"/>
        <v>-6.1568298156114483E-2</v>
      </c>
      <c r="S549" s="8">
        <f t="shared" si="149"/>
        <v>-68.668186762686815</v>
      </c>
      <c r="T549" s="8">
        <f t="shared" si="150"/>
        <v>-6.1568298156114483E-2</v>
      </c>
      <c r="U549" s="8">
        <f t="shared" si="151"/>
        <v>-4.1004486571972256</v>
      </c>
      <c r="V549" s="8">
        <f t="shared" si="152"/>
        <v>72.768713557668562</v>
      </c>
      <c r="W549" s="8">
        <f t="shared" si="136"/>
        <v>1.2886788357928456</v>
      </c>
      <c r="X549" s="3">
        <f t="shared" si="137"/>
        <v>508.26534748847371</v>
      </c>
      <c r="Y549" s="9">
        <f t="shared" si="138"/>
        <v>1.0188175810329174</v>
      </c>
      <c r="Z549" s="18">
        <v>517.82967185106202</v>
      </c>
      <c r="AA549" s="20">
        <v>56.46768732172</v>
      </c>
    </row>
    <row r="550" spans="1:27" x14ac:dyDescent="0.45">
      <c r="A550">
        <v>549</v>
      </c>
      <c r="B550">
        <v>88.1</v>
      </c>
      <c r="C550" s="13">
        <f t="shared" si="139"/>
        <v>68.099999999999994</v>
      </c>
      <c r="D550">
        <v>110.7</v>
      </c>
      <c r="E550" s="15">
        <f t="shared" si="140"/>
        <v>20.700000000000003</v>
      </c>
      <c r="F550" s="4">
        <v>2.5572999999999999E-2</v>
      </c>
      <c r="G550" s="15">
        <v>28.8</v>
      </c>
      <c r="H550" s="15">
        <v>1.7</v>
      </c>
      <c r="I550" s="11">
        <v>0.145984306931495</v>
      </c>
      <c r="J550" s="6">
        <v>71000</v>
      </c>
      <c r="K550" s="7">
        <f t="shared" si="141"/>
        <v>2.3E-5</v>
      </c>
      <c r="L550" s="8">
        <f t="shared" si="142"/>
        <v>1.7</v>
      </c>
      <c r="M550" s="5">
        <f t="shared" si="143"/>
        <v>0.48166666666666663</v>
      </c>
      <c r="N550" s="5">
        <f t="shared" si="144"/>
        <v>0.4094166666666666</v>
      </c>
      <c r="O550" s="3">
        <f t="shared" si="145"/>
        <v>-189.05240999999998</v>
      </c>
      <c r="P550" s="9">
        <f t="shared" si="146"/>
        <v>1.896640002175416</v>
      </c>
      <c r="Q550" s="9">
        <f t="shared" si="147"/>
        <v>9.6539692100320149</v>
      </c>
      <c r="R550" s="9">
        <f t="shared" si="148"/>
        <v>-0.67041452847444516</v>
      </c>
      <c r="S550" s="8">
        <f t="shared" si="149"/>
        <v>-110.16365260666579</v>
      </c>
      <c r="T550" s="8">
        <f t="shared" si="150"/>
        <v>-0.39436148733790893</v>
      </c>
      <c r="U550" s="8">
        <f t="shared" si="151"/>
        <v>-20.042842650585484</v>
      </c>
      <c r="V550" s="8">
        <f t="shared" si="152"/>
        <v>130.20828687193716</v>
      </c>
      <c r="W550" s="8">
        <f t="shared" si="136"/>
        <v>1.1983609184648092</v>
      </c>
      <c r="X550" s="3">
        <f t="shared" si="137"/>
        <v>675.56782529757811</v>
      </c>
      <c r="Y550" s="9">
        <f t="shared" si="138"/>
        <v>1.0075342463791446</v>
      </c>
      <c r="Z550" s="18">
        <v>680.657719739193</v>
      </c>
      <c r="AA550" s="20">
        <v>108.655318164701</v>
      </c>
    </row>
    <row r="551" spans="1:27" x14ac:dyDescent="0.45">
      <c r="A551">
        <v>550</v>
      </c>
      <c r="B551">
        <v>87.2</v>
      </c>
      <c r="C551" s="13">
        <f t="shared" si="139"/>
        <v>67.2</v>
      </c>
      <c r="D551">
        <v>119.6</v>
      </c>
      <c r="E551" s="15">
        <f t="shared" si="140"/>
        <v>29.599999999999994</v>
      </c>
      <c r="F551" s="4">
        <v>2.0983000000000002E-2</v>
      </c>
      <c r="G551" s="15">
        <v>24.6</v>
      </c>
      <c r="H551" s="15">
        <v>1.1000000000000001</v>
      </c>
      <c r="I551" s="11">
        <v>0.101247318089008</v>
      </c>
      <c r="J551" s="6">
        <v>71000</v>
      </c>
      <c r="K551" s="7">
        <f t="shared" si="141"/>
        <v>2.3E-5</v>
      </c>
      <c r="L551" s="8">
        <f t="shared" si="142"/>
        <v>1.1000000000000001</v>
      </c>
      <c r="M551" s="5">
        <f t="shared" si="143"/>
        <v>0.20166666666666669</v>
      </c>
      <c r="N551" s="5">
        <f t="shared" si="144"/>
        <v>0.11091666666666671</v>
      </c>
      <c r="O551" s="3">
        <f t="shared" si="145"/>
        <v>-120.71136</v>
      </c>
      <c r="P551" s="9">
        <f t="shared" si="146"/>
        <v>0.3122814393278408</v>
      </c>
      <c r="Q551" s="9">
        <f t="shared" si="147"/>
        <v>1.8972611876068084</v>
      </c>
      <c r="R551" s="9">
        <f t="shared" si="148"/>
        <v>-0.15424887704120394</v>
      </c>
      <c r="S551" s="8">
        <f t="shared" si="149"/>
        <v>-109.49075715629621</v>
      </c>
      <c r="T551" s="8">
        <f t="shared" si="150"/>
        <v>-0.14022625185563994</v>
      </c>
      <c r="U551" s="8">
        <f t="shared" si="151"/>
        <v>-9.4079067154056606</v>
      </c>
      <c r="V551" s="8">
        <f t="shared" si="152"/>
        <v>118.8989119406947</v>
      </c>
      <c r="W551" s="8">
        <f t="shared" si="136"/>
        <v>1.272624710493732</v>
      </c>
      <c r="X551" s="3">
        <f t="shared" si="137"/>
        <v>537.54122711481637</v>
      </c>
      <c r="Y551" s="9">
        <f t="shared" si="138"/>
        <v>1.013088969084756</v>
      </c>
      <c r="Z551" s="18">
        <v>544.57708761830395</v>
      </c>
      <c r="AA551" s="20">
        <v>93.428102535087703</v>
      </c>
    </row>
    <row r="552" spans="1:27" x14ac:dyDescent="0.45">
      <c r="A552">
        <v>551</v>
      </c>
      <c r="B552">
        <v>41.4</v>
      </c>
      <c r="C552" s="13">
        <f t="shared" si="139"/>
        <v>21.4</v>
      </c>
      <c r="D552">
        <v>113.9</v>
      </c>
      <c r="E552" s="15">
        <f t="shared" si="140"/>
        <v>23.900000000000006</v>
      </c>
      <c r="F552" s="4">
        <v>7.4859999999999996E-3</v>
      </c>
      <c r="G552" s="15">
        <v>27</v>
      </c>
      <c r="H552" s="15">
        <v>1.4</v>
      </c>
      <c r="I552" s="11">
        <v>3.9668682962656E-2</v>
      </c>
      <c r="J552" s="6">
        <v>71000</v>
      </c>
      <c r="K552" s="7">
        <f t="shared" si="141"/>
        <v>2.3E-5</v>
      </c>
      <c r="L552" s="8">
        <f t="shared" si="142"/>
        <v>1.4</v>
      </c>
      <c r="M552" s="5">
        <f t="shared" si="143"/>
        <v>0.32666666666666661</v>
      </c>
      <c r="N552" s="5">
        <f t="shared" si="144"/>
        <v>0.2286666666666666</v>
      </c>
      <c r="O552" s="3">
        <f t="shared" si="145"/>
        <v>-48.924679999999995</v>
      </c>
      <c r="P552" s="9">
        <f t="shared" si="146"/>
        <v>0.27744679738226469</v>
      </c>
      <c r="Q552" s="9">
        <f t="shared" si="147"/>
        <v>1.5174706824689634</v>
      </c>
      <c r="R552" s="9">
        <f t="shared" si="148"/>
        <v>-0.11240523573844174</v>
      </c>
      <c r="S552" s="8">
        <f t="shared" si="149"/>
        <v>-34.765016548661563</v>
      </c>
      <c r="T552" s="8">
        <f t="shared" si="150"/>
        <v>-8.0289454098886964E-2</v>
      </c>
      <c r="U552" s="8">
        <f t="shared" si="151"/>
        <v>-4.6453184157213192</v>
      </c>
      <c r="V552" s="8">
        <f t="shared" si="152"/>
        <v>39.410580320444133</v>
      </c>
      <c r="W552" s="8">
        <f t="shared" si="136"/>
        <v>1.2312615986170918</v>
      </c>
      <c r="X552" s="3">
        <f t="shared" si="137"/>
        <v>605.17563830467134</v>
      </c>
      <c r="Y552" s="9">
        <f t="shared" si="138"/>
        <v>1.0093932089952946</v>
      </c>
      <c r="Z552" s="18">
        <v>610.86017955412797</v>
      </c>
      <c r="AA552" s="20">
        <v>32.008291629259503</v>
      </c>
    </row>
    <row r="553" spans="1:27" x14ac:dyDescent="0.45">
      <c r="A553">
        <v>552</v>
      </c>
      <c r="B553">
        <v>58.8</v>
      </c>
      <c r="C553" s="13">
        <f t="shared" si="139"/>
        <v>38.799999999999997</v>
      </c>
      <c r="D553">
        <v>115.9</v>
      </c>
      <c r="E553" s="15">
        <f t="shared" si="140"/>
        <v>25.900000000000006</v>
      </c>
      <c r="F553" s="4">
        <v>1.4233000000000001E-2</v>
      </c>
      <c r="G553" s="15">
        <v>29.1</v>
      </c>
      <c r="H553" s="15">
        <v>1.2</v>
      </c>
      <c r="I553" s="11">
        <v>7.1450807154178606E-2</v>
      </c>
      <c r="J553" s="6">
        <v>71000</v>
      </c>
      <c r="K553" s="7">
        <f t="shared" si="141"/>
        <v>2.3E-5</v>
      </c>
      <c r="L553" s="8">
        <f t="shared" si="142"/>
        <v>1.2</v>
      </c>
      <c r="M553" s="5">
        <f t="shared" si="143"/>
        <v>0.24</v>
      </c>
      <c r="N553" s="5">
        <f t="shared" si="144"/>
        <v>0.14399999999999999</v>
      </c>
      <c r="O553" s="3">
        <f t="shared" si="145"/>
        <v>-76.032479999999993</v>
      </c>
      <c r="P553" s="9">
        <f t="shared" si="146"/>
        <v>0.23647424713571111</v>
      </c>
      <c r="Q553" s="9">
        <f t="shared" si="147"/>
        <v>1.5029040424534663</v>
      </c>
      <c r="R553" s="9">
        <f t="shared" si="148"/>
        <v>-0.10329237405178461</v>
      </c>
      <c r="S553" s="8">
        <f t="shared" si="149"/>
        <v>-63.183131459555419</v>
      </c>
      <c r="T553" s="8">
        <f t="shared" si="150"/>
        <v>-8.6076978376487173E-2</v>
      </c>
      <c r="U553" s="8">
        <f t="shared" si="151"/>
        <v>-6.2621001768894429</v>
      </c>
      <c r="V553" s="8">
        <f t="shared" si="152"/>
        <v>69.445391674164398</v>
      </c>
      <c r="W553" s="8">
        <f t="shared" si="136"/>
        <v>1.2563919553715823</v>
      </c>
      <c r="X553" s="3">
        <f t="shared" si="137"/>
        <v>585.52786557226523</v>
      </c>
      <c r="Y553" s="9">
        <f t="shared" si="138"/>
        <v>1.0104408444053123</v>
      </c>
      <c r="Z553" s="18">
        <v>591.64127091167995</v>
      </c>
      <c r="AA553" s="20">
        <v>55.273667884657598</v>
      </c>
    </row>
    <row r="554" spans="1:27" x14ac:dyDescent="0.45">
      <c r="A554">
        <v>553</v>
      </c>
      <c r="B554">
        <v>43.4</v>
      </c>
      <c r="C554" s="13">
        <f t="shared" si="139"/>
        <v>23.4</v>
      </c>
      <c r="D554">
        <v>125.7</v>
      </c>
      <c r="E554" s="15">
        <f t="shared" si="140"/>
        <v>35.700000000000003</v>
      </c>
      <c r="F554" s="4">
        <v>6.9950000000000003E-3</v>
      </c>
      <c r="G554" s="15">
        <v>24.9</v>
      </c>
      <c r="H554" s="15">
        <v>1.1000000000000001</v>
      </c>
      <c r="I554" s="11">
        <v>3.15061174333095E-2</v>
      </c>
      <c r="J554" s="6">
        <v>71000</v>
      </c>
      <c r="K554" s="7">
        <f t="shared" si="141"/>
        <v>2.3E-5</v>
      </c>
      <c r="L554" s="8">
        <f t="shared" si="142"/>
        <v>1.1000000000000001</v>
      </c>
      <c r="M554" s="5">
        <f t="shared" si="143"/>
        <v>0.20166666666666669</v>
      </c>
      <c r="N554" s="5">
        <f t="shared" si="144"/>
        <v>0.11091666666666671</v>
      </c>
      <c r="O554" s="3">
        <f t="shared" si="145"/>
        <v>-42.03342</v>
      </c>
      <c r="P554" s="9">
        <f t="shared" si="146"/>
        <v>6.9625689725188553E-2</v>
      </c>
      <c r="Q554" s="9">
        <f t="shared" si="147"/>
        <v>0.50583676858058435</v>
      </c>
      <c r="R554" s="9">
        <f t="shared" si="148"/>
        <v>-4.0629459323741721E-2</v>
      </c>
      <c r="S554" s="8">
        <f t="shared" si="149"/>
        <v>-38.160798294841534</v>
      </c>
      <c r="T554" s="8">
        <f t="shared" si="150"/>
        <v>-3.6935872112492468E-2</v>
      </c>
      <c r="U554" s="8">
        <f t="shared" si="151"/>
        <v>-2.5082814970938063</v>
      </c>
      <c r="V554" s="8">
        <f t="shared" si="152"/>
        <v>40.669130109934116</v>
      </c>
      <c r="W554" s="8">
        <f t="shared" si="136"/>
        <v>1.2824368908700103</v>
      </c>
      <c r="X554" s="3">
        <f t="shared" si="137"/>
        <v>540.59448560756073</v>
      </c>
      <c r="Y554" s="9">
        <f t="shared" si="138"/>
        <v>1.0166247341037982</v>
      </c>
      <c r="Z554" s="18">
        <v>549.58172518876597</v>
      </c>
      <c r="AA554" s="20">
        <v>31.712383197542</v>
      </c>
    </row>
    <row r="555" spans="1:27" x14ac:dyDescent="0.45">
      <c r="A555">
        <v>554</v>
      </c>
      <c r="B555">
        <v>45.1</v>
      </c>
      <c r="C555" s="13">
        <f t="shared" si="139"/>
        <v>25.1</v>
      </c>
      <c r="D555">
        <v>121.1</v>
      </c>
      <c r="E555" s="15">
        <f t="shared" si="140"/>
        <v>31.099999999999994</v>
      </c>
      <c r="F555" s="4">
        <v>7.8670000000000007E-3</v>
      </c>
      <c r="G555" s="15">
        <v>25.1</v>
      </c>
      <c r="H555" s="15">
        <v>1.7</v>
      </c>
      <c r="I555" s="11">
        <v>3.7099659442901597E-2</v>
      </c>
      <c r="J555" s="6">
        <v>71000</v>
      </c>
      <c r="K555" s="7">
        <f t="shared" si="141"/>
        <v>2.3E-5</v>
      </c>
      <c r="L555" s="8">
        <f t="shared" si="142"/>
        <v>1.7</v>
      </c>
      <c r="M555" s="5">
        <f t="shared" si="143"/>
        <v>0.48166666666666663</v>
      </c>
      <c r="N555" s="5">
        <f t="shared" si="144"/>
        <v>0.4094166666666666</v>
      </c>
      <c r="O555" s="3">
        <f t="shared" si="145"/>
        <v>-69.680109999999999</v>
      </c>
      <c r="P555" s="9">
        <f t="shared" si="146"/>
        <v>0.37072439606795027</v>
      </c>
      <c r="Q555" s="9">
        <f t="shared" si="147"/>
        <v>2.4032184052328245</v>
      </c>
      <c r="R555" s="9">
        <f t="shared" si="148"/>
        <v>-0.19149150639305371</v>
      </c>
      <c r="S555" s="8">
        <f t="shared" si="149"/>
        <v>-40.801571118934518</v>
      </c>
      <c r="T555" s="8">
        <f t="shared" si="150"/>
        <v>-0.11264206258414924</v>
      </c>
      <c r="U555" s="8">
        <f t="shared" si="151"/>
        <v>-4.9893807721096683</v>
      </c>
      <c r="V555" s="8">
        <f t="shared" si="152"/>
        <v>45.7913675247935</v>
      </c>
      <c r="W555" s="8">
        <f t="shared" si="136"/>
        <v>1.1619823435405308</v>
      </c>
      <c r="X555" s="3">
        <f t="shared" si="137"/>
        <v>639.84434215548754</v>
      </c>
      <c r="Y555" s="9">
        <f t="shared" si="138"/>
        <v>1.0116626290551962</v>
      </c>
      <c r="Z555" s="18">
        <v>647.30660937111304</v>
      </c>
      <c r="AA555" s="20">
        <v>39.407971884726201</v>
      </c>
    </row>
    <row r="556" spans="1:27" x14ac:dyDescent="0.45">
      <c r="A556">
        <v>555</v>
      </c>
      <c r="B556">
        <v>87.9</v>
      </c>
      <c r="C556" s="13">
        <f t="shared" si="139"/>
        <v>67.900000000000006</v>
      </c>
      <c r="D556">
        <v>100.1</v>
      </c>
      <c r="E556" s="15">
        <f t="shared" si="140"/>
        <v>10.099999999999994</v>
      </c>
      <c r="F556" s="4">
        <v>2.7886999999999999E-2</v>
      </c>
      <c r="G556" s="15">
        <v>30.5</v>
      </c>
      <c r="H556" s="15">
        <v>1.3</v>
      </c>
      <c r="I556" s="11">
        <v>0.26744881272315901</v>
      </c>
      <c r="J556" s="6">
        <v>71000</v>
      </c>
      <c r="K556" s="7">
        <f t="shared" si="141"/>
        <v>2.3E-5</v>
      </c>
      <c r="L556" s="8">
        <f t="shared" si="142"/>
        <v>1.3</v>
      </c>
      <c r="M556" s="5">
        <f t="shared" si="143"/>
        <v>0.28166666666666668</v>
      </c>
      <c r="N556" s="5">
        <f t="shared" si="144"/>
        <v>0.18308333333333338</v>
      </c>
      <c r="O556" s="3">
        <f t="shared" si="145"/>
        <v>-144.14491000000001</v>
      </c>
      <c r="P556" s="9">
        <f t="shared" si="146"/>
        <v>3.2138153460396359</v>
      </c>
      <c r="Q556" s="9">
        <f t="shared" si="147"/>
        <v>8.594843201362151</v>
      </c>
      <c r="R556" s="9">
        <f t="shared" si="148"/>
        <v>-0.56359627549915736</v>
      </c>
      <c r="S556" s="8">
        <f t="shared" si="149"/>
        <v>-108.44684505536411</v>
      </c>
      <c r="T556" s="8">
        <f t="shared" si="150"/>
        <v>-0.43353559653781332</v>
      </c>
      <c r="U556" s="8">
        <f t="shared" si="151"/>
        <v>-30.514236217853778</v>
      </c>
      <c r="V556" s="8">
        <f t="shared" si="152"/>
        <v>138.96311009747248</v>
      </c>
      <c r="W556" s="8">
        <f t="shared" si="136"/>
        <v>1.3101078651990139</v>
      </c>
      <c r="X556" s="3">
        <f t="shared" si="137"/>
        <v>613.7455557252797</v>
      </c>
      <c r="Y556" s="9">
        <f t="shared" si="138"/>
        <v>1.0062100774318898</v>
      </c>
      <c r="Z556" s="18">
        <v>617.55696314981196</v>
      </c>
      <c r="AA556" s="20">
        <v>106.06997621250299</v>
      </c>
    </row>
    <row r="557" spans="1:27" x14ac:dyDescent="0.45">
      <c r="A557">
        <v>556</v>
      </c>
      <c r="B557">
        <v>51.7</v>
      </c>
      <c r="C557" s="13">
        <f t="shared" si="139"/>
        <v>31.700000000000003</v>
      </c>
      <c r="D557">
        <v>111.6</v>
      </c>
      <c r="E557" s="15">
        <f t="shared" si="140"/>
        <v>21.599999999999994</v>
      </c>
      <c r="F557" s="4">
        <v>8.9890000000000005E-3</v>
      </c>
      <c r="G557" s="15">
        <v>20.3</v>
      </c>
      <c r="H557" s="15">
        <v>2</v>
      </c>
      <c r="I557" s="11">
        <v>5.1568549126386601E-2</v>
      </c>
      <c r="J557" s="6">
        <v>71000</v>
      </c>
      <c r="K557" s="7">
        <f t="shared" si="141"/>
        <v>2.3E-5</v>
      </c>
      <c r="L557" s="8">
        <f t="shared" si="142"/>
        <v>2</v>
      </c>
      <c r="M557" s="5">
        <f t="shared" si="143"/>
        <v>0.66666666666666663</v>
      </c>
      <c r="N557" s="5">
        <f t="shared" si="144"/>
        <v>0.66666666666666663</v>
      </c>
      <c r="O557" s="3">
        <f t="shared" si="145"/>
        <v>-103.5322</v>
      </c>
      <c r="P557" s="9">
        <f t="shared" si="146"/>
        <v>2.2517115874837437</v>
      </c>
      <c r="Q557" s="9">
        <f t="shared" si="147"/>
        <v>8.4134397573111936</v>
      </c>
      <c r="R557" s="9">
        <f t="shared" si="148"/>
        <v>-0.82891032091735906</v>
      </c>
      <c r="S557" s="8">
        <f t="shared" si="149"/>
        <v>-50.719305756477759</v>
      </c>
      <c r="T557" s="8">
        <f t="shared" si="150"/>
        <v>-0.41445516045867953</v>
      </c>
      <c r="U557" s="8">
        <f t="shared" si="151"/>
        <v>-12.620159635966791</v>
      </c>
      <c r="V557" s="8">
        <f t="shared" si="152"/>
        <v>63.343533177750466</v>
      </c>
      <c r="W557" s="8">
        <f t="shared" si="136"/>
        <v>1.1057994234838451</v>
      </c>
      <c r="X557" s="3">
        <f t="shared" si="137"/>
        <v>629.41265536853393</v>
      </c>
      <c r="Y557" s="9">
        <f t="shared" si="138"/>
        <v>1.0083352069734002</v>
      </c>
      <c r="Z557" s="18">
        <v>634.65894012270803</v>
      </c>
      <c r="AA557" s="20">
        <v>57.283022429316603</v>
      </c>
    </row>
    <row r="558" spans="1:27" x14ac:dyDescent="0.45">
      <c r="A558">
        <v>557</v>
      </c>
      <c r="B558">
        <v>45.7</v>
      </c>
      <c r="C558" s="13">
        <f t="shared" si="139"/>
        <v>25.700000000000003</v>
      </c>
      <c r="D558">
        <v>102.7</v>
      </c>
      <c r="E558" s="15">
        <f t="shared" si="140"/>
        <v>12.700000000000003</v>
      </c>
      <c r="F558" s="4">
        <v>1.1247E-2</v>
      </c>
      <c r="G558" s="15">
        <v>33.200000000000003</v>
      </c>
      <c r="H558" s="15">
        <v>1.7</v>
      </c>
      <c r="I558" s="11">
        <v>8.8852241635322501E-2</v>
      </c>
      <c r="J558" s="6">
        <v>71000</v>
      </c>
      <c r="K558" s="7">
        <f t="shared" si="141"/>
        <v>2.3E-5</v>
      </c>
      <c r="L558" s="8">
        <f t="shared" si="142"/>
        <v>1.7</v>
      </c>
      <c r="M558" s="5">
        <f t="shared" si="143"/>
        <v>0.48166666666666663</v>
      </c>
      <c r="N558" s="5">
        <f t="shared" si="144"/>
        <v>0.4094166666666666</v>
      </c>
      <c r="O558" s="3">
        <f t="shared" si="145"/>
        <v>-71.345770000000002</v>
      </c>
      <c r="P558" s="9">
        <f t="shared" si="146"/>
        <v>1.4810698980393679</v>
      </c>
      <c r="Q558" s="9">
        <f t="shared" si="147"/>
        <v>5.405086084722309</v>
      </c>
      <c r="R558" s="9">
        <f t="shared" si="148"/>
        <v>-0.32560759546519918</v>
      </c>
      <c r="S558" s="8">
        <f t="shared" si="149"/>
        <v>-41.118197148508372</v>
      </c>
      <c r="T558" s="8">
        <f t="shared" si="150"/>
        <v>-0.1915338796854113</v>
      </c>
      <c r="U558" s="8">
        <f t="shared" si="151"/>
        <v>-11.221632009804095</v>
      </c>
      <c r="V558" s="8">
        <f t="shared" si="152"/>
        <v>52.340880504654663</v>
      </c>
      <c r="W558" s="8">
        <f t="shared" si="136"/>
        <v>1.2285044325583201</v>
      </c>
      <c r="X558" s="3">
        <f t="shared" si="137"/>
        <v>719.55161212752728</v>
      </c>
      <c r="Y558" s="9">
        <f t="shared" si="138"/>
        <v>1.0056083899170607</v>
      </c>
      <c r="Z558" s="18">
        <v>723.58713813378802</v>
      </c>
      <c r="AA558" s="20">
        <v>42.605365611629502</v>
      </c>
    </row>
    <row r="559" spans="1:27" x14ac:dyDescent="0.45">
      <c r="A559">
        <v>558</v>
      </c>
      <c r="B559">
        <v>53.4</v>
      </c>
      <c r="C559" s="13">
        <f t="shared" si="139"/>
        <v>33.4</v>
      </c>
      <c r="D559">
        <v>129.5</v>
      </c>
      <c r="E559" s="15">
        <f t="shared" si="140"/>
        <v>39.5</v>
      </c>
      <c r="F559" s="4">
        <v>1.1716000000000001E-2</v>
      </c>
      <c r="G559" s="15">
        <v>32.1</v>
      </c>
      <c r="H559" s="15">
        <v>1.4</v>
      </c>
      <c r="I559" s="11">
        <v>4.9889922142028802E-2</v>
      </c>
      <c r="J559" s="6">
        <v>71000</v>
      </c>
      <c r="K559" s="7">
        <f t="shared" si="141"/>
        <v>2.3E-5</v>
      </c>
      <c r="L559" s="8">
        <f t="shared" si="142"/>
        <v>1.4</v>
      </c>
      <c r="M559" s="5">
        <f t="shared" si="143"/>
        <v>0.32666666666666661</v>
      </c>
      <c r="N559" s="5">
        <f t="shared" si="144"/>
        <v>0.2286666666666666</v>
      </c>
      <c r="O559" s="3">
        <f t="shared" si="145"/>
        <v>-76.359079999999992</v>
      </c>
      <c r="P559" s="9">
        <f t="shared" si="146"/>
        <v>0.10614714795857193</v>
      </c>
      <c r="Q559" s="9">
        <f t="shared" si="147"/>
        <v>1.0836621178248353</v>
      </c>
      <c r="R559" s="9">
        <f t="shared" si="148"/>
        <v>-6.7517888961048919E-2</v>
      </c>
      <c r="S559" s="8">
        <f t="shared" si="149"/>
        <v>-54.48369589369905</v>
      </c>
      <c r="T559" s="8">
        <f t="shared" si="150"/>
        <v>-4.8227063543606376E-2</v>
      </c>
      <c r="U559" s="8">
        <f t="shared" si="151"/>
        <v>-3.3173330137494954</v>
      </c>
      <c r="V559" s="8">
        <f t="shared" si="152"/>
        <v>57.801089265762776</v>
      </c>
      <c r="W559" s="8">
        <f t="shared" si="136"/>
        <v>1.2548013519155439</v>
      </c>
      <c r="X559" s="3">
        <f t="shared" si="137"/>
        <v>651.41224567709037</v>
      </c>
      <c r="Y559" s="9">
        <f t="shared" si="138"/>
        <v>1.0161753752185261</v>
      </c>
      <c r="Z559" s="18">
        <v>661.94908317286001</v>
      </c>
      <c r="AA559" s="20">
        <v>46.0639360784281</v>
      </c>
    </row>
    <row r="560" spans="1:27" x14ac:dyDescent="0.45">
      <c r="A560">
        <v>559</v>
      </c>
      <c r="B560">
        <v>49.9</v>
      </c>
      <c r="C560" s="13">
        <f t="shared" si="139"/>
        <v>29.9</v>
      </c>
      <c r="D560">
        <v>123.4</v>
      </c>
      <c r="E560" s="15">
        <f t="shared" si="140"/>
        <v>33.400000000000006</v>
      </c>
      <c r="F560" s="4">
        <v>8.1630000000000001E-3</v>
      </c>
      <c r="G560" s="15">
        <v>21.5</v>
      </c>
      <c r="H560" s="15">
        <v>1.7</v>
      </c>
      <c r="I560" s="11">
        <v>3.8442008197307503E-2</v>
      </c>
      <c r="J560" s="6">
        <v>71000</v>
      </c>
      <c r="K560" s="7">
        <f t="shared" si="141"/>
        <v>2.3E-5</v>
      </c>
      <c r="L560" s="8">
        <f t="shared" si="142"/>
        <v>1.7</v>
      </c>
      <c r="M560" s="5">
        <f t="shared" si="143"/>
        <v>0.48166666666666663</v>
      </c>
      <c r="N560" s="5">
        <f t="shared" si="144"/>
        <v>0.4094166666666666</v>
      </c>
      <c r="O560" s="3">
        <f t="shared" si="145"/>
        <v>-83.005389999999991</v>
      </c>
      <c r="P560" s="9">
        <f t="shared" si="146"/>
        <v>0.47736693341452191</v>
      </c>
      <c r="Q560" s="9">
        <f t="shared" si="147"/>
        <v>2.8248990050799065</v>
      </c>
      <c r="R560" s="9">
        <f t="shared" si="148"/>
        <v>-0.26278130279813089</v>
      </c>
      <c r="S560" s="8">
        <f t="shared" si="149"/>
        <v>-48.592271315086045</v>
      </c>
      <c r="T560" s="8">
        <f t="shared" si="150"/>
        <v>-0.154577236940077</v>
      </c>
      <c r="U560" s="8">
        <f t="shared" si="151"/>
        <v>-5.8648422250793928</v>
      </c>
      <c r="V560" s="8">
        <f t="shared" si="152"/>
        <v>54.457771690485188</v>
      </c>
      <c r="W560" s="8">
        <f t="shared" si="136"/>
        <v>1.1368650951653378</v>
      </c>
      <c r="X560" s="3">
        <f t="shared" si="137"/>
        <v>603.73558988131879</v>
      </c>
      <c r="Y560" s="9">
        <f t="shared" si="138"/>
        <v>1.0135512670187299</v>
      </c>
      <c r="Z560" s="18">
        <v>611.91697206851097</v>
      </c>
      <c r="AA560" s="20">
        <v>47.901700845662099</v>
      </c>
    </row>
    <row r="561" spans="1:27" x14ac:dyDescent="0.45">
      <c r="A561">
        <v>560</v>
      </c>
      <c r="B561">
        <v>61.4</v>
      </c>
      <c r="C561" s="13">
        <f t="shared" si="139"/>
        <v>41.4</v>
      </c>
      <c r="D561">
        <v>125.7</v>
      </c>
      <c r="E561" s="15">
        <f t="shared" si="140"/>
        <v>35.700000000000003</v>
      </c>
      <c r="F561" s="4">
        <v>1.0612E-2</v>
      </c>
      <c r="G561" s="15">
        <v>20.3</v>
      </c>
      <c r="H561" s="15">
        <v>1.8</v>
      </c>
      <c r="I561" s="11">
        <v>4.9450099468231201E-2</v>
      </c>
      <c r="J561" s="6">
        <v>71000</v>
      </c>
      <c r="K561" s="7">
        <f t="shared" si="141"/>
        <v>2.3E-5</v>
      </c>
      <c r="L561" s="8">
        <f t="shared" si="142"/>
        <v>1.8</v>
      </c>
      <c r="M561" s="5">
        <f t="shared" si="143"/>
        <v>0.54</v>
      </c>
      <c r="N561" s="5">
        <f t="shared" si="144"/>
        <v>0.48600000000000004</v>
      </c>
      <c r="O561" s="3">
        <f t="shared" si="145"/>
        <v>-121.69116</v>
      </c>
      <c r="P561" s="9">
        <f t="shared" si="146"/>
        <v>0.72811171642518357</v>
      </c>
      <c r="Q561" s="9">
        <f t="shared" si="147"/>
        <v>4.3125644090041364</v>
      </c>
      <c r="R561" s="9">
        <f t="shared" si="148"/>
        <v>-0.42488319300533361</v>
      </c>
      <c r="S561" s="8">
        <f t="shared" si="149"/>
        <v>-67.27770692741899</v>
      </c>
      <c r="T561" s="8">
        <f t="shared" si="150"/>
        <v>-0.23604621833629644</v>
      </c>
      <c r="U561" s="8">
        <f t="shared" si="151"/>
        <v>-7.9862303870446967</v>
      </c>
      <c r="V561" s="8">
        <f t="shared" si="152"/>
        <v>75.265047754765234</v>
      </c>
      <c r="W561" s="8">
        <f t="shared" si="136"/>
        <v>1.1031566735779839</v>
      </c>
      <c r="X561" s="3">
        <f t="shared" si="137"/>
        <v>605.8382491760085</v>
      </c>
      <c r="Y561" s="9">
        <f t="shared" si="138"/>
        <v>1.0148343878806396</v>
      </c>
      <c r="Z561" s="18">
        <v>614.82548875721295</v>
      </c>
      <c r="AA561" s="20">
        <v>68.226979501152996</v>
      </c>
    </row>
    <row r="562" spans="1:27" x14ac:dyDescent="0.45">
      <c r="A562">
        <v>561</v>
      </c>
      <c r="B562">
        <v>82.1</v>
      </c>
      <c r="C562" s="13">
        <f t="shared" si="139"/>
        <v>62.099999999999994</v>
      </c>
      <c r="D562">
        <v>123.9</v>
      </c>
      <c r="E562" s="15">
        <f t="shared" si="140"/>
        <v>33.900000000000006</v>
      </c>
      <c r="F562" s="4">
        <v>2.1758E-2</v>
      </c>
      <c r="G562" s="15">
        <v>29.8</v>
      </c>
      <c r="H562" s="15">
        <v>1.7</v>
      </c>
      <c r="I562" s="11">
        <v>9.7072996199130998E-2</v>
      </c>
      <c r="J562" s="6">
        <v>71000</v>
      </c>
      <c r="K562" s="7">
        <f t="shared" si="141"/>
        <v>2.3E-5</v>
      </c>
      <c r="L562" s="8">
        <f t="shared" si="142"/>
        <v>1.7</v>
      </c>
      <c r="M562" s="5">
        <f t="shared" si="143"/>
        <v>0.48166666666666663</v>
      </c>
      <c r="N562" s="5">
        <f t="shared" si="144"/>
        <v>0.4094166666666666</v>
      </c>
      <c r="O562" s="3">
        <f t="shared" si="145"/>
        <v>-172.39580999999998</v>
      </c>
      <c r="P562" s="9">
        <f t="shared" si="146"/>
        <v>0.57088532049085827</v>
      </c>
      <c r="Q562" s="9">
        <f t="shared" si="147"/>
        <v>4.7442865798519795</v>
      </c>
      <c r="R562" s="9">
        <f t="shared" si="148"/>
        <v>-0.3184084952920791</v>
      </c>
      <c r="S562" s="8">
        <f t="shared" si="149"/>
        <v>-101.13056951212468</v>
      </c>
      <c r="T562" s="8">
        <f t="shared" si="150"/>
        <v>-0.1872991148776936</v>
      </c>
      <c r="U562" s="8">
        <f t="shared" si="151"/>
        <v>-9.849729923568125</v>
      </c>
      <c r="V562" s="8">
        <f t="shared" si="152"/>
        <v>110.98077358583936</v>
      </c>
      <c r="W562" s="8">
        <f t="shared" si="136"/>
        <v>1.1628736341548318</v>
      </c>
      <c r="X562" s="3">
        <f t="shared" si="137"/>
        <v>688.53794946692392</v>
      </c>
      <c r="Y562" s="9">
        <f t="shared" si="138"/>
        <v>1.0121254958554919</v>
      </c>
      <c r="Z562" s="18">
        <v>696.88681351953403</v>
      </c>
      <c r="AA562" s="20">
        <v>95.436658228561001</v>
      </c>
    </row>
    <row r="563" spans="1:27" x14ac:dyDescent="0.45">
      <c r="A563">
        <v>562</v>
      </c>
      <c r="B563">
        <v>58.3</v>
      </c>
      <c r="C563" s="13">
        <f t="shared" si="139"/>
        <v>38.299999999999997</v>
      </c>
      <c r="D563">
        <v>119.4</v>
      </c>
      <c r="E563" s="15">
        <f t="shared" si="140"/>
        <v>29.400000000000006</v>
      </c>
      <c r="F563" s="4">
        <v>1.4526000000000001E-2</v>
      </c>
      <c r="G563" s="15">
        <v>31.3</v>
      </c>
      <c r="H563" s="15">
        <v>1.4</v>
      </c>
      <c r="I563" s="11">
        <v>6.7862071096897097E-2</v>
      </c>
      <c r="J563" s="6">
        <v>71000</v>
      </c>
      <c r="K563" s="7">
        <f t="shared" si="141"/>
        <v>2.3E-5</v>
      </c>
      <c r="L563" s="8">
        <f t="shared" si="142"/>
        <v>1.4</v>
      </c>
      <c r="M563" s="5">
        <f t="shared" si="143"/>
        <v>0.32666666666666661</v>
      </c>
      <c r="N563" s="5">
        <f t="shared" si="144"/>
        <v>0.2286666666666666</v>
      </c>
      <c r="O563" s="3">
        <f t="shared" si="145"/>
        <v>-87.561459999999997</v>
      </c>
      <c r="P563" s="9">
        <f t="shared" si="146"/>
        <v>0.24876849995218148</v>
      </c>
      <c r="Q563" s="9">
        <f t="shared" si="147"/>
        <v>1.9111997598810355</v>
      </c>
      <c r="R563" s="9">
        <f t="shared" si="148"/>
        <v>-0.12212139040773388</v>
      </c>
      <c r="S563" s="8">
        <f t="shared" si="149"/>
        <v>-62.38909246219287</v>
      </c>
      <c r="T563" s="8">
        <f t="shared" si="150"/>
        <v>-8.7229564576952787E-2</v>
      </c>
      <c r="U563" s="8">
        <f t="shared" si="151"/>
        <v>-5.8506115098399043</v>
      </c>
      <c r="V563" s="8">
        <f t="shared" si="152"/>
        <v>68.239871227761512</v>
      </c>
      <c r="W563" s="8">
        <f t="shared" si="136"/>
        <v>1.2254914395999823</v>
      </c>
      <c r="X563" s="3">
        <f t="shared" si="137"/>
        <v>642.20344085638271</v>
      </c>
      <c r="Y563" s="9">
        <f t="shared" si="138"/>
        <v>1.0108710131298992</v>
      </c>
      <c r="Z563" s="18">
        <v>649.18484289399896</v>
      </c>
      <c r="AA563" s="20">
        <v>55.683678418868404</v>
      </c>
    </row>
    <row r="564" spans="1:27" x14ac:dyDescent="0.45">
      <c r="A564">
        <v>563</v>
      </c>
      <c r="B564">
        <v>78.099999999999994</v>
      </c>
      <c r="C564" s="13">
        <f t="shared" si="139"/>
        <v>58.099999999999994</v>
      </c>
      <c r="D564">
        <v>105.5</v>
      </c>
      <c r="E564" s="15">
        <f t="shared" si="140"/>
        <v>15.5</v>
      </c>
      <c r="F564" s="4">
        <v>1.7186E-2</v>
      </c>
      <c r="G564" s="15">
        <v>20.7</v>
      </c>
      <c r="H564" s="15">
        <v>1.1000000000000001</v>
      </c>
      <c r="I564" s="11">
        <v>0.124411761760711</v>
      </c>
      <c r="J564" s="6">
        <v>71000</v>
      </c>
      <c r="K564" s="7">
        <f t="shared" si="141"/>
        <v>2.3E-5</v>
      </c>
      <c r="L564" s="8">
        <f t="shared" si="142"/>
        <v>1.1000000000000001</v>
      </c>
      <c r="M564" s="5">
        <f t="shared" si="143"/>
        <v>0.20166666666666669</v>
      </c>
      <c r="N564" s="5">
        <f t="shared" si="144"/>
        <v>0.11091666666666671</v>
      </c>
      <c r="O564" s="3">
        <f t="shared" si="145"/>
        <v>-104.36502999999999</v>
      </c>
      <c r="P564" s="9">
        <f t="shared" si="146"/>
        <v>1.3626643010381281</v>
      </c>
      <c r="Q564" s="9">
        <f t="shared" si="147"/>
        <v>3.7690166177246573</v>
      </c>
      <c r="R564" s="9">
        <f t="shared" si="148"/>
        <v>-0.36415619494924228</v>
      </c>
      <c r="S564" s="8">
        <f t="shared" si="149"/>
        <v>-93.683568347290361</v>
      </c>
      <c r="T564" s="8">
        <f t="shared" si="150"/>
        <v>-0.33105108631749297</v>
      </c>
      <c r="U564" s="8">
        <f t="shared" si="151"/>
        <v>-18.689338600287556</v>
      </c>
      <c r="V564" s="8">
        <f t="shared" si="152"/>
        <v>112.37436985502639</v>
      </c>
      <c r="W564" s="8">
        <f t="shared" si="136"/>
        <v>1.297573174811558</v>
      </c>
      <c r="X564" s="3">
        <f t="shared" si="137"/>
        <v>510.31819722492958</v>
      </c>
      <c r="Y564" s="9">
        <f t="shared" si="138"/>
        <v>1.0085034054154309</v>
      </c>
      <c r="Z564" s="18">
        <v>514.65763974680499</v>
      </c>
      <c r="AA564" s="20">
        <v>86.603493380129507</v>
      </c>
    </row>
    <row r="565" spans="1:27" x14ac:dyDescent="0.45">
      <c r="A565">
        <v>564</v>
      </c>
      <c r="B565">
        <v>88.1</v>
      </c>
      <c r="C565" s="13">
        <f t="shared" si="139"/>
        <v>68.099999999999994</v>
      </c>
      <c r="D565">
        <v>117.5</v>
      </c>
      <c r="E565" s="15">
        <f t="shared" si="140"/>
        <v>27.5</v>
      </c>
      <c r="F565" s="4">
        <v>2.6280999999999999E-2</v>
      </c>
      <c r="G565" s="15">
        <v>31.4</v>
      </c>
      <c r="H565" s="15">
        <v>1.5</v>
      </c>
      <c r="I565" s="11">
        <v>0.12662209570407801</v>
      </c>
      <c r="J565" s="6">
        <v>71000</v>
      </c>
      <c r="K565" s="7">
        <f t="shared" si="141"/>
        <v>2.3E-5</v>
      </c>
      <c r="L565" s="8">
        <f t="shared" si="142"/>
        <v>1.5</v>
      </c>
      <c r="M565" s="5">
        <f t="shared" si="143"/>
        <v>0.375</v>
      </c>
      <c r="N565" s="5">
        <f t="shared" si="144"/>
        <v>0.28125</v>
      </c>
      <c r="O565" s="3">
        <f t="shared" si="145"/>
        <v>-166.81094999999999</v>
      </c>
      <c r="P565" s="9">
        <f t="shared" si="146"/>
        <v>0.62435915566080291</v>
      </c>
      <c r="Q565" s="9">
        <f t="shared" si="147"/>
        <v>4.5262624963054661</v>
      </c>
      <c r="R565" s="9">
        <f t="shared" si="148"/>
        <v>-0.28829697428697243</v>
      </c>
      <c r="S565" s="8">
        <f t="shared" si="149"/>
        <v>-110.83809111008991</v>
      </c>
      <c r="T565" s="8">
        <f t="shared" si="150"/>
        <v>-0.19219798285798162</v>
      </c>
      <c r="U565" s="8">
        <f t="shared" si="151"/>
        <v>-12.070033323481248</v>
      </c>
      <c r="V565" s="8">
        <f t="shared" si="152"/>
        <v>122.90857525808381</v>
      </c>
      <c r="W565" s="8">
        <f t="shared" si="136"/>
        <v>1.2079870892762914</v>
      </c>
      <c r="X565" s="3">
        <f t="shared" si="137"/>
        <v>662.89287504359413</v>
      </c>
      <c r="Y565" s="9">
        <f t="shared" si="138"/>
        <v>1.0097916214742932</v>
      </c>
      <c r="Z565" s="18">
        <v>669.38367115402696</v>
      </c>
      <c r="AA565" s="20">
        <v>101.746596755201</v>
      </c>
    </row>
    <row r="566" spans="1:27" x14ac:dyDescent="0.45">
      <c r="A566">
        <v>565</v>
      </c>
      <c r="B566">
        <v>83.9</v>
      </c>
      <c r="C566" s="13">
        <f t="shared" si="139"/>
        <v>63.900000000000006</v>
      </c>
      <c r="D566">
        <v>119.6</v>
      </c>
      <c r="E566" s="15">
        <f t="shared" si="140"/>
        <v>29.599999999999994</v>
      </c>
      <c r="F566" s="4">
        <v>2.6476E-2</v>
      </c>
      <c r="G566" s="15">
        <v>34.9</v>
      </c>
      <c r="H566" s="15">
        <v>1.2</v>
      </c>
      <c r="I566" s="11">
        <v>0.121392779052257</v>
      </c>
      <c r="J566" s="6">
        <v>71000</v>
      </c>
      <c r="K566" s="7">
        <f t="shared" si="141"/>
        <v>2.3E-5</v>
      </c>
      <c r="L566" s="8">
        <f t="shared" si="142"/>
        <v>1.2</v>
      </c>
      <c r="M566" s="5">
        <f t="shared" si="143"/>
        <v>0.24</v>
      </c>
      <c r="N566" s="5">
        <f t="shared" si="144"/>
        <v>0.14399999999999999</v>
      </c>
      <c r="O566" s="3">
        <f t="shared" si="145"/>
        <v>-125.21844000000002</v>
      </c>
      <c r="P566" s="9">
        <f t="shared" si="146"/>
        <v>0.21360252649433417</v>
      </c>
      <c r="Q566" s="9">
        <f t="shared" si="147"/>
        <v>1.8411011747328978</v>
      </c>
      <c r="R566" s="9">
        <f t="shared" si="148"/>
        <v>-0.10550723064371906</v>
      </c>
      <c r="S566" s="8">
        <f t="shared" si="149"/>
        <v>-104.19392807190307</v>
      </c>
      <c r="T566" s="8">
        <f t="shared" si="150"/>
        <v>-8.7922692203099215E-2</v>
      </c>
      <c r="U566" s="8">
        <f t="shared" si="151"/>
        <v>-7.6712548947204056</v>
      </c>
      <c r="V566" s="8">
        <f t="shared" si="152"/>
        <v>111.86528662348995</v>
      </c>
      <c r="W566" s="8">
        <f t="shared" si="136"/>
        <v>1.2728899118876882</v>
      </c>
      <c r="X566" s="3">
        <f t="shared" si="137"/>
        <v>627.84133867070875</v>
      </c>
      <c r="Y566" s="9">
        <f t="shared" si="138"/>
        <v>1.0112064307813577</v>
      </c>
      <c r="Z566" s="18">
        <v>634.87719917419702</v>
      </c>
      <c r="AA566" s="20">
        <v>87.882923400338996</v>
      </c>
    </row>
    <row r="567" spans="1:27" x14ac:dyDescent="0.45">
      <c r="A567">
        <v>566</v>
      </c>
      <c r="B567">
        <v>48.6</v>
      </c>
      <c r="C567" s="13">
        <f t="shared" si="139"/>
        <v>28.6</v>
      </c>
      <c r="D567">
        <v>107.8</v>
      </c>
      <c r="E567" s="15">
        <f t="shared" si="140"/>
        <v>17.799999999999997</v>
      </c>
      <c r="F567" s="4">
        <v>1.0741000000000001E-2</v>
      </c>
      <c r="G567" s="15">
        <v>28.3</v>
      </c>
      <c r="H567" s="15">
        <v>1.2</v>
      </c>
      <c r="I567" s="11">
        <v>6.8317234516143799E-2</v>
      </c>
      <c r="J567" s="6">
        <v>71000</v>
      </c>
      <c r="K567" s="7">
        <f t="shared" si="141"/>
        <v>2.3E-5</v>
      </c>
      <c r="L567" s="8">
        <f t="shared" si="142"/>
        <v>1.2</v>
      </c>
      <c r="M567" s="5">
        <f t="shared" si="143"/>
        <v>0.24</v>
      </c>
      <c r="N567" s="5">
        <f t="shared" si="144"/>
        <v>0.14399999999999999</v>
      </c>
      <c r="O567" s="3">
        <f t="shared" si="145"/>
        <v>-56.044560000000004</v>
      </c>
      <c r="P567" s="9">
        <f t="shared" si="146"/>
        <v>0.39758902130592333</v>
      </c>
      <c r="Q567" s="9">
        <f t="shared" si="147"/>
        <v>1.7198065242210723</v>
      </c>
      <c r="R567" s="9">
        <f t="shared" si="148"/>
        <v>-0.12154109711809692</v>
      </c>
      <c r="S567" s="8">
        <f t="shared" si="149"/>
        <v>-46.388336505485881</v>
      </c>
      <c r="T567" s="8">
        <f t="shared" si="150"/>
        <v>-0.1012842475984141</v>
      </c>
      <c r="U567" s="8">
        <f t="shared" si="151"/>
        <v>-7.1658605175877943</v>
      </c>
      <c r="V567" s="8">
        <f t="shared" si="152"/>
        <v>53.554484352691027</v>
      </c>
      <c r="W567" s="8">
        <f t="shared" si="136"/>
        <v>1.2857408533252228</v>
      </c>
      <c r="X567" s="3">
        <f t="shared" si="137"/>
        <v>578.88399481600698</v>
      </c>
      <c r="Y567" s="9">
        <f t="shared" si="138"/>
        <v>1.0080159193445897</v>
      </c>
      <c r="Z567" s="18">
        <v>583.524282228326</v>
      </c>
      <c r="AA567" s="20">
        <v>41.652627132588002</v>
      </c>
    </row>
    <row r="568" spans="1:27" x14ac:dyDescent="0.45">
      <c r="A568">
        <v>567</v>
      </c>
      <c r="B568">
        <v>82.7</v>
      </c>
      <c r="C568" s="13">
        <f t="shared" si="139"/>
        <v>62.7</v>
      </c>
      <c r="D568">
        <v>115.7</v>
      </c>
      <c r="E568" s="15">
        <f t="shared" si="140"/>
        <v>25.700000000000003</v>
      </c>
      <c r="F568" s="4">
        <v>2.2967000000000001E-2</v>
      </c>
      <c r="G568" s="15">
        <v>29</v>
      </c>
      <c r="H568" s="15">
        <v>1.9</v>
      </c>
      <c r="I568" s="11">
        <v>0.115618228912353</v>
      </c>
      <c r="J568" s="6">
        <v>71000</v>
      </c>
      <c r="K568" s="7">
        <f t="shared" si="141"/>
        <v>2.3E-5</v>
      </c>
      <c r="L568" s="8">
        <f t="shared" si="142"/>
        <v>1.9</v>
      </c>
      <c r="M568" s="5">
        <f t="shared" si="143"/>
        <v>0.60166666666666668</v>
      </c>
      <c r="N568" s="5">
        <f t="shared" si="144"/>
        <v>0.57158333333333322</v>
      </c>
      <c r="O568" s="3">
        <f t="shared" si="145"/>
        <v>-194.53929000000002</v>
      </c>
      <c r="P568" s="9">
        <f t="shared" si="146"/>
        <v>1.5341513848897796</v>
      </c>
      <c r="Q568" s="9">
        <f t="shared" si="147"/>
        <v>9.6468309352552186</v>
      </c>
      <c r="R568" s="9">
        <f t="shared" si="148"/>
        <v>-0.66529868519001534</v>
      </c>
      <c r="S568" s="8">
        <f t="shared" si="149"/>
        <v>-101.66152707360335</v>
      </c>
      <c r="T568" s="8">
        <f t="shared" si="150"/>
        <v>-0.35015720273158701</v>
      </c>
      <c r="U568" s="8">
        <f t="shared" si="151"/>
        <v>-16.033514019814778</v>
      </c>
      <c r="V568" s="8">
        <f t="shared" si="152"/>
        <v>117.69660372407208</v>
      </c>
      <c r="W568" s="8">
        <f t="shared" si="136"/>
        <v>1.147271794302702</v>
      </c>
      <c r="X568" s="3">
        <f t="shared" si="137"/>
        <v>715.90305341328872</v>
      </c>
      <c r="Y568" s="9">
        <f t="shared" si="138"/>
        <v>1.0084765980859101</v>
      </c>
      <c r="Z568" s="18">
        <v>721.971475865549</v>
      </c>
      <c r="AA568" s="20">
        <v>102.588248319664</v>
      </c>
    </row>
    <row r="569" spans="1:27" x14ac:dyDescent="0.45">
      <c r="A569">
        <v>568</v>
      </c>
      <c r="B569">
        <v>64</v>
      </c>
      <c r="C569" s="13">
        <f t="shared" si="139"/>
        <v>44</v>
      </c>
      <c r="D569">
        <v>118</v>
      </c>
      <c r="E569" s="15">
        <f t="shared" si="140"/>
        <v>28</v>
      </c>
      <c r="F569" s="4">
        <v>1.7757999999999999E-2</v>
      </c>
      <c r="G569" s="15">
        <v>33.299999999999997</v>
      </c>
      <c r="H569" s="15">
        <v>1.6</v>
      </c>
      <c r="I569" s="11">
        <v>8.4145449101924896E-2</v>
      </c>
      <c r="J569" s="6">
        <v>71000</v>
      </c>
      <c r="K569" s="7">
        <f t="shared" si="141"/>
        <v>2.3E-5</v>
      </c>
      <c r="L569" s="8">
        <f t="shared" si="142"/>
        <v>1.6</v>
      </c>
      <c r="M569" s="5">
        <f t="shared" si="143"/>
        <v>0.42666666666666675</v>
      </c>
      <c r="N569" s="5">
        <f t="shared" si="144"/>
        <v>0.34133333333333343</v>
      </c>
      <c r="O569" s="3">
        <f t="shared" si="145"/>
        <v>-114.9632</v>
      </c>
      <c r="P569" s="9">
        <f t="shared" si="146"/>
        <v>0.4252134379558532</v>
      </c>
      <c r="Q569" s="9">
        <f t="shared" si="147"/>
        <v>3.3237665269576842</v>
      </c>
      <c r="R569" s="9">
        <f t="shared" si="148"/>
        <v>-0.19962561723469582</v>
      </c>
      <c r="S569" s="8">
        <f t="shared" si="149"/>
        <v>-71.617349261566005</v>
      </c>
      <c r="T569" s="8">
        <f t="shared" si="150"/>
        <v>-0.12476601077168488</v>
      </c>
      <c r="U569" s="8">
        <f t="shared" si="151"/>
        <v>-7.7900777975570747</v>
      </c>
      <c r="V569" s="8">
        <f t="shared" si="152"/>
        <v>79.4077211096143</v>
      </c>
      <c r="W569" s="8">
        <f t="shared" si="136"/>
        <v>1.195221674643606</v>
      </c>
      <c r="X569" s="3">
        <f t="shared" si="137"/>
        <v>701.42534497322958</v>
      </c>
      <c r="Y569" s="9">
        <f t="shared" si="138"/>
        <v>1.0094312397599932</v>
      </c>
      <c r="Z569" s="18">
        <v>708.04065557540798</v>
      </c>
      <c r="AA569" s="20">
        <v>66.437651520411293</v>
      </c>
    </row>
    <row r="570" spans="1:27" x14ac:dyDescent="0.45">
      <c r="A570">
        <v>569</v>
      </c>
      <c r="B570">
        <v>52.2</v>
      </c>
      <c r="C570" s="13">
        <f t="shared" si="139"/>
        <v>32.200000000000003</v>
      </c>
      <c r="D570">
        <v>101.1</v>
      </c>
      <c r="E570" s="15">
        <f t="shared" si="140"/>
        <v>11.099999999999994</v>
      </c>
      <c r="F570" s="4">
        <v>1.1820000000000001E-2</v>
      </c>
      <c r="G570" s="15">
        <v>26.7</v>
      </c>
      <c r="H570" s="15">
        <v>1.6</v>
      </c>
      <c r="I570" s="11">
        <v>0.103201195597648</v>
      </c>
      <c r="J570" s="6">
        <v>71000</v>
      </c>
      <c r="K570" s="7">
        <f t="shared" si="141"/>
        <v>2.3E-5</v>
      </c>
      <c r="L570" s="8">
        <f t="shared" si="142"/>
        <v>1.6</v>
      </c>
      <c r="M570" s="5">
        <f t="shared" si="143"/>
        <v>0.42666666666666675</v>
      </c>
      <c r="N570" s="5">
        <f t="shared" si="144"/>
        <v>0.34133333333333343</v>
      </c>
      <c r="O570" s="3">
        <f t="shared" si="145"/>
        <v>-84.132160000000013</v>
      </c>
      <c r="P570" s="9">
        <f t="shared" si="146"/>
        <v>2.8595061987811938</v>
      </c>
      <c r="Q570" s="9">
        <f t="shared" si="147"/>
        <v>7.3494120517097379</v>
      </c>
      <c r="R570" s="9">
        <f t="shared" si="148"/>
        <v>-0.55051775668237757</v>
      </c>
      <c r="S570" s="8">
        <f t="shared" si="149"/>
        <v>-50.828842215309798</v>
      </c>
      <c r="T570" s="8">
        <f t="shared" si="150"/>
        <v>-0.34407359792648595</v>
      </c>
      <c r="U570" s="8">
        <f t="shared" si="151"/>
        <v>-17.225184496194704</v>
      </c>
      <c r="V570" s="8">
        <f t="shared" si="152"/>
        <v>68.056636058304704</v>
      </c>
      <c r="W570" s="8">
        <f t="shared" si="136"/>
        <v>1.243996683562681</v>
      </c>
      <c r="X570" s="3">
        <f t="shared" si="137"/>
        <v>635.88602826509236</v>
      </c>
      <c r="Y570" s="9">
        <f t="shared" si="138"/>
        <v>1.0061192800974446</v>
      </c>
      <c r="Z570" s="18">
        <v>639.77719298209797</v>
      </c>
      <c r="AA570" s="20">
        <v>54.708052648016199</v>
      </c>
    </row>
    <row r="571" spans="1:27" x14ac:dyDescent="0.45">
      <c r="A571">
        <v>570</v>
      </c>
      <c r="B571">
        <v>57.9</v>
      </c>
      <c r="C571" s="13">
        <f t="shared" si="139"/>
        <v>37.9</v>
      </c>
      <c r="D571">
        <v>118.4</v>
      </c>
      <c r="E571" s="15">
        <f t="shared" si="140"/>
        <v>28.400000000000006</v>
      </c>
      <c r="F571" s="4">
        <v>1.3956E-2</v>
      </c>
      <c r="G571" s="15">
        <v>29.9</v>
      </c>
      <c r="H571" s="15">
        <v>1.4</v>
      </c>
      <c r="I571" s="11">
        <v>6.6666230559349005E-2</v>
      </c>
      <c r="J571" s="6">
        <v>71000</v>
      </c>
      <c r="K571" s="7">
        <f t="shared" si="141"/>
        <v>2.3E-5</v>
      </c>
      <c r="L571" s="8">
        <f t="shared" si="142"/>
        <v>1.4</v>
      </c>
      <c r="M571" s="5">
        <f t="shared" si="143"/>
        <v>0.32666666666666661</v>
      </c>
      <c r="N571" s="5">
        <f t="shared" si="144"/>
        <v>0.2286666666666666</v>
      </c>
      <c r="O571" s="3">
        <f t="shared" si="145"/>
        <v>-86.646979999999999</v>
      </c>
      <c r="P571" s="9">
        <f t="shared" si="146"/>
        <v>0.28687832697390719</v>
      </c>
      <c r="Q571" s="9">
        <f t="shared" si="147"/>
        <v>2.0398718466272077</v>
      </c>
      <c r="R571" s="9">
        <f t="shared" si="148"/>
        <v>-0.13644627736636844</v>
      </c>
      <c r="S571" s="8">
        <f t="shared" si="149"/>
        <v>-61.710448492207888</v>
      </c>
      <c r="T571" s="8">
        <f t="shared" si="150"/>
        <v>-9.7461626690263176E-2</v>
      </c>
      <c r="U571" s="8">
        <f t="shared" si="151"/>
        <v>-6.2445056529404326</v>
      </c>
      <c r="V571" s="8">
        <f t="shared" si="152"/>
        <v>67.955163815380814</v>
      </c>
      <c r="W571" s="8">
        <f t="shared" si="136"/>
        <v>1.2264793613603733</v>
      </c>
      <c r="X571" s="3">
        <f t="shared" si="137"/>
        <v>630.25853607248155</v>
      </c>
      <c r="Y571" s="9">
        <f t="shared" si="138"/>
        <v>1.0106579315659692</v>
      </c>
      <c r="Z571" s="18">
        <v>636.97578841881</v>
      </c>
      <c r="AA571" s="20">
        <v>55.406691670707801</v>
      </c>
    </row>
    <row r="572" spans="1:27" x14ac:dyDescent="0.45">
      <c r="A572">
        <v>571</v>
      </c>
      <c r="B572">
        <v>53.6</v>
      </c>
      <c r="C572" s="13">
        <f t="shared" si="139"/>
        <v>33.6</v>
      </c>
      <c r="D572">
        <v>114.8</v>
      </c>
      <c r="E572" s="15">
        <f t="shared" si="140"/>
        <v>24.799999999999997</v>
      </c>
      <c r="F572" s="4">
        <v>1.1304E-2</v>
      </c>
      <c r="G572" s="15">
        <v>25.9</v>
      </c>
      <c r="H572" s="15">
        <v>1.3</v>
      </c>
      <c r="I572" s="11">
        <v>5.9050798416137598E-2</v>
      </c>
      <c r="J572" s="6">
        <v>71000</v>
      </c>
      <c r="K572" s="7">
        <f t="shared" si="141"/>
        <v>2.3E-5</v>
      </c>
      <c r="L572" s="8">
        <f t="shared" si="142"/>
        <v>1.3</v>
      </c>
      <c r="M572" s="5">
        <f t="shared" si="143"/>
        <v>0.28166666666666668</v>
      </c>
      <c r="N572" s="5">
        <f t="shared" si="144"/>
        <v>0.18308333333333338</v>
      </c>
      <c r="O572" s="3">
        <f t="shared" si="145"/>
        <v>-71.329440000000005</v>
      </c>
      <c r="P572" s="9">
        <f t="shared" si="146"/>
        <v>0.34626664222901088</v>
      </c>
      <c r="Q572" s="9">
        <f t="shared" si="147"/>
        <v>1.8808873209316201</v>
      </c>
      <c r="R572" s="9">
        <f t="shared" si="148"/>
        <v>-0.14524226416460395</v>
      </c>
      <c r="S572" s="8">
        <f t="shared" si="149"/>
        <v>-54.627005338936385</v>
      </c>
      <c r="T572" s="8">
        <f t="shared" si="150"/>
        <v>-0.11172481858815689</v>
      </c>
      <c r="U572" s="8">
        <f t="shared" si="151"/>
        <v>-6.6777064648459952</v>
      </c>
      <c r="V572" s="8">
        <f t="shared" si="152"/>
        <v>61.305017222492324</v>
      </c>
      <c r="W572" s="8">
        <f t="shared" si="136"/>
        <v>1.2354115682018609</v>
      </c>
      <c r="X572" s="3">
        <f t="shared" si="137"/>
        <v>579.20482818632127</v>
      </c>
      <c r="Y572" s="9">
        <f t="shared" si="138"/>
        <v>1.0101377376527634</v>
      </c>
      <c r="Z572" s="18">
        <v>585.07665478168803</v>
      </c>
      <c r="AA572" s="20">
        <v>49.623152964094103</v>
      </c>
    </row>
    <row r="573" spans="1:27" x14ac:dyDescent="0.45">
      <c r="A573">
        <v>572</v>
      </c>
      <c r="B573">
        <v>47.4</v>
      </c>
      <c r="C573" s="13">
        <f t="shared" si="139"/>
        <v>27.4</v>
      </c>
      <c r="D573">
        <v>128.1</v>
      </c>
      <c r="E573" s="15">
        <f t="shared" si="140"/>
        <v>38.099999999999994</v>
      </c>
      <c r="F573" s="4">
        <v>6.8389999999999996E-3</v>
      </c>
      <c r="G573" s="15">
        <v>20.2</v>
      </c>
      <c r="H573" s="15">
        <v>1.6</v>
      </c>
      <c r="I573" s="11">
        <v>3.1409237533807699E-2</v>
      </c>
      <c r="J573" s="6">
        <v>71000</v>
      </c>
      <c r="K573" s="7">
        <f t="shared" si="141"/>
        <v>2.3E-5</v>
      </c>
      <c r="L573" s="8">
        <f t="shared" si="142"/>
        <v>1.6</v>
      </c>
      <c r="M573" s="5">
        <f t="shared" si="143"/>
        <v>0.42666666666666675</v>
      </c>
      <c r="N573" s="5">
        <f t="shared" si="144"/>
        <v>0.34133333333333343</v>
      </c>
      <c r="O573" s="3">
        <f t="shared" si="145"/>
        <v>-71.59071999999999</v>
      </c>
      <c r="P573" s="9">
        <f t="shared" si="146"/>
        <v>0.29159866514588739</v>
      </c>
      <c r="Q573" s="9">
        <f t="shared" si="147"/>
        <v>1.8172610591354836</v>
      </c>
      <c r="R573" s="9">
        <f t="shared" si="148"/>
        <v>-0.17992683753816671</v>
      </c>
      <c r="S573" s="8">
        <f t="shared" si="149"/>
        <v>-44.6007817487747</v>
      </c>
      <c r="T573" s="8">
        <f t="shared" si="150"/>
        <v>-0.11245427346135418</v>
      </c>
      <c r="U573" s="8">
        <f t="shared" si="151"/>
        <v>-4.2592056073487896</v>
      </c>
      <c r="V573" s="8">
        <f t="shared" si="152"/>
        <v>48.860375585247056</v>
      </c>
      <c r="W573" s="8">
        <f t="shared" si="136"/>
        <v>1.1375550773650418</v>
      </c>
      <c r="X573" s="3">
        <f t="shared" si="137"/>
        <v>578.31845662497824</v>
      </c>
      <c r="Y573" s="9">
        <f t="shared" si="138"/>
        <v>1.0171734103469987</v>
      </c>
      <c r="Z573" s="18">
        <v>588.25015679184196</v>
      </c>
      <c r="AA573" s="20">
        <v>42.952096612696799</v>
      </c>
    </row>
    <row r="574" spans="1:27" x14ac:dyDescent="0.45">
      <c r="A574">
        <v>573</v>
      </c>
      <c r="B574">
        <v>72</v>
      </c>
      <c r="C574" s="13">
        <f t="shared" si="139"/>
        <v>52</v>
      </c>
      <c r="D574">
        <v>125.7</v>
      </c>
      <c r="E574" s="15">
        <f t="shared" si="140"/>
        <v>35.700000000000003</v>
      </c>
      <c r="F574" s="4">
        <v>1.9779999999999999E-2</v>
      </c>
      <c r="G574" s="15">
        <v>33.700000000000003</v>
      </c>
      <c r="H574" s="15">
        <v>1.9</v>
      </c>
      <c r="I574" s="11">
        <v>8.5532873868942205E-2</v>
      </c>
      <c r="J574" s="6">
        <v>71000</v>
      </c>
      <c r="K574" s="7">
        <f t="shared" si="141"/>
        <v>2.3E-5</v>
      </c>
      <c r="L574" s="8">
        <f t="shared" si="142"/>
        <v>1.9</v>
      </c>
      <c r="M574" s="5">
        <f t="shared" si="143"/>
        <v>0.60166666666666668</v>
      </c>
      <c r="N574" s="5">
        <f t="shared" si="144"/>
        <v>0.57158333333333322</v>
      </c>
      <c r="O574" s="3">
        <f t="shared" si="145"/>
        <v>-161.34039999999999</v>
      </c>
      <c r="P574" s="9">
        <f t="shared" si="146"/>
        <v>0.48098403234092424</v>
      </c>
      <c r="Q574" s="9">
        <f t="shared" si="147"/>
        <v>4.7293569821466637</v>
      </c>
      <c r="R574" s="9">
        <f t="shared" si="148"/>
        <v>-0.28067400487517297</v>
      </c>
      <c r="S574" s="8">
        <f t="shared" si="149"/>
        <v>-84.710421468756806</v>
      </c>
      <c r="T574" s="8">
        <f t="shared" si="150"/>
        <v>-0.14772316046061737</v>
      </c>
      <c r="U574" s="8">
        <f t="shared" si="151"/>
        <v>-7.860427117141275</v>
      </c>
      <c r="V574" s="8">
        <f t="shared" si="152"/>
        <v>92.571202186801457</v>
      </c>
      <c r="W574" s="8">
        <f t="shared" si="136"/>
        <v>1.1472324850718574</v>
      </c>
      <c r="X574" s="3">
        <f t="shared" si="137"/>
        <v>772.25592968578667</v>
      </c>
      <c r="Y574" s="9">
        <f t="shared" si="138"/>
        <v>1.0116376439930503</v>
      </c>
      <c r="Z574" s="18">
        <v>781.24316926699203</v>
      </c>
      <c r="AA574" s="20">
        <v>80.690882965193595</v>
      </c>
    </row>
    <row r="575" spans="1:27" x14ac:dyDescent="0.45">
      <c r="A575">
        <v>574</v>
      </c>
      <c r="B575">
        <v>59.4</v>
      </c>
      <c r="C575" s="13">
        <f t="shared" si="139"/>
        <v>39.4</v>
      </c>
      <c r="D575">
        <v>124.3</v>
      </c>
      <c r="E575" s="15">
        <f t="shared" si="140"/>
        <v>34.299999999999997</v>
      </c>
      <c r="F575" s="4">
        <v>1.3195999999999999E-2</v>
      </c>
      <c r="G575" s="15">
        <v>28.3</v>
      </c>
      <c r="H575" s="15">
        <v>1.2</v>
      </c>
      <c r="I575" s="11">
        <v>5.89897520840168E-2</v>
      </c>
      <c r="J575" s="6">
        <v>71000</v>
      </c>
      <c r="K575" s="7">
        <f t="shared" si="141"/>
        <v>2.3E-5</v>
      </c>
      <c r="L575" s="8">
        <f t="shared" si="142"/>
        <v>1.2</v>
      </c>
      <c r="M575" s="5">
        <f t="shared" si="143"/>
        <v>0.24</v>
      </c>
      <c r="N575" s="5">
        <f t="shared" si="144"/>
        <v>0.14399999999999999</v>
      </c>
      <c r="O575" s="3">
        <f t="shared" si="145"/>
        <v>-77.208240000000004</v>
      </c>
      <c r="P575" s="9">
        <f t="shared" si="146"/>
        <v>0.13566531826491507</v>
      </c>
      <c r="Q575" s="9">
        <f t="shared" si="147"/>
        <v>1.0817808120325529</v>
      </c>
      <c r="R575" s="9">
        <f t="shared" si="148"/>
        <v>-7.6450940779685728E-2</v>
      </c>
      <c r="S575" s="8">
        <f t="shared" si="149"/>
        <v>-64.246805926632618</v>
      </c>
      <c r="T575" s="8">
        <f t="shared" si="150"/>
        <v>-6.3709117316404773E-2</v>
      </c>
      <c r="U575" s="8">
        <f t="shared" si="151"/>
        <v>-4.5074200501356394</v>
      </c>
      <c r="V575" s="8">
        <f t="shared" si="152"/>
        <v>68.754314528030903</v>
      </c>
      <c r="W575" s="8">
        <f t="shared" si="136"/>
        <v>1.2668247619957682</v>
      </c>
      <c r="X575" s="3">
        <f t="shared" si="137"/>
        <v>581.1913397036966</v>
      </c>
      <c r="Y575" s="9">
        <f t="shared" si="138"/>
        <v>1.0146008063875516</v>
      </c>
      <c r="Z575" s="18">
        <v>589.67720192883201</v>
      </c>
      <c r="AA575" s="20">
        <v>54.272948075087101</v>
      </c>
    </row>
    <row r="576" spans="1:27" x14ac:dyDescent="0.45">
      <c r="A576">
        <v>575</v>
      </c>
      <c r="B576">
        <v>45.6</v>
      </c>
      <c r="C576" s="13">
        <f t="shared" si="139"/>
        <v>25.6</v>
      </c>
      <c r="D576">
        <v>105</v>
      </c>
      <c r="E576" s="15">
        <f t="shared" si="140"/>
        <v>15</v>
      </c>
      <c r="F576" s="4">
        <v>1.1166000000000001E-2</v>
      </c>
      <c r="G576" s="15">
        <v>33.4</v>
      </c>
      <c r="H576" s="15">
        <v>1.3</v>
      </c>
      <c r="I576" s="11">
        <v>7.8929446637630393E-2</v>
      </c>
      <c r="J576" s="6">
        <v>71000</v>
      </c>
      <c r="K576" s="7">
        <f t="shared" si="141"/>
        <v>2.3E-5</v>
      </c>
      <c r="L576" s="8">
        <f t="shared" si="142"/>
        <v>1.3</v>
      </c>
      <c r="M576" s="5">
        <f t="shared" si="143"/>
        <v>0.28166666666666668</v>
      </c>
      <c r="N576" s="5">
        <f t="shared" si="144"/>
        <v>0.18308333333333338</v>
      </c>
      <c r="O576" s="3">
        <f t="shared" si="145"/>
        <v>-54.346240000000002</v>
      </c>
      <c r="P576" s="9">
        <f t="shared" si="146"/>
        <v>0.47922549537926595</v>
      </c>
      <c r="Q576" s="9">
        <f t="shared" si="147"/>
        <v>2.0713458412174965</v>
      </c>
      <c r="R576" s="9">
        <f t="shared" si="148"/>
        <v>-0.12403268510284408</v>
      </c>
      <c r="S576" s="8">
        <f t="shared" si="149"/>
        <v>-41.448725936459226</v>
      </c>
      <c r="T576" s="8">
        <f t="shared" si="150"/>
        <v>-9.5409757771418524E-2</v>
      </c>
      <c r="U576" s="8">
        <f t="shared" si="151"/>
        <v>-7.3538905605354872</v>
      </c>
      <c r="V576" s="8">
        <f t="shared" si="152"/>
        <v>48.802896287191551</v>
      </c>
      <c r="W576" s="8">
        <f t="shared" si="136"/>
        <v>1.2757615917974237</v>
      </c>
      <c r="X576" s="3">
        <f t="shared" si="137"/>
        <v>636.67030841439737</v>
      </c>
      <c r="Y576" s="9">
        <f t="shared" si="138"/>
        <v>1.0067228794226992</v>
      </c>
      <c r="Z576" s="18">
        <v>640.95056612988003</v>
      </c>
      <c r="AA576" s="20">
        <v>38.253931299525199</v>
      </c>
    </row>
    <row r="577" spans="1:27" x14ac:dyDescent="0.45">
      <c r="A577">
        <v>576</v>
      </c>
      <c r="B577">
        <v>51.7</v>
      </c>
      <c r="C577" s="13">
        <f t="shared" si="139"/>
        <v>31.700000000000003</v>
      </c>
      <c r="D577">
        <v>101.5</v>
      </c>
      <c r="E577" s="15">
        <f t="shared" si="140"/>
        <v>11.5</v>
      </c>
      <c r="F577" s="4">
        <v>1.0489999999999999E-2</v>
      </c>
      <c r="G577" s="15">
        <v>23.5</v>
      </c>
      <c r="H577" s="15">
        <v>1.2</v>
      </c>
      <c r="I577" s="11">
        <v>9.2320859432220403E-2</v>
      </c>
      <c r="J577" s="6">
        <v>71000</v>
      </c>
      <c r="K577" s="7">
        <f t="shared" si="141"/>
        <v>2.3E-5</v>
      </c>
      <c r="L577" s="8">
        <f t="shared" si="142"/>
        <v>1.2</v>
      </c>
      <c r="M577" s="5">
        <f t="shared" si="143"/>
        <v>0.24</v>
      </c>
      <c r="N577" s="5">
        <f t="shared" si="144"/>
        <v>0.14399999999999999</v>
      </c>
      <c r="O577" s="3">
        <f t="shared" si="145"/>
        <v>-62.119320000000009</v>
      </c>
      <c r="P577" s="9">
        <f t="shared" si="146"/>
        <v>1.4095789463976762</v>
      </c>
      <c r="Q577" s="9">
        <f t="shared" si="147"/>
        <v>3.3020419045599674</v>
      </c>
      <c r="R577" s="9">
        <f t="shared" si="148"/>
        <v>-0.28102484294127383</v>
      </c>
      <c r="S577" s="8">
        <f t="shared" si="149"/>
        <v>-50.615032306092935</v>
      </c>
      <c r="T577" s="8">
        <f t="shared" si="150"/>
        <v>-0.23418736911772819</v>
      </c>
      <c r="U577" s="8">
        <f t="shared" si="151"/>
        <v>-13.758507935666531</v>
      </c>
      <c r="V577" s="8">
        <f t="shared" si="152"/>
        <v>64.374818170065453</v>
      </c>
      <c r="W577" s="8">
        <f t="shared" si="136"/>
        <v>1.3097860718911161</v>
      </c>
      <c r="X577" s="3">
        <f t="shared" si="137"/>
        <v>543.89500659805481</v>
      </c>
      <c r="Y577" s="9">
        <f t="shared" si="138"/>
        <v>1.0072170308633961</v>
      </c>
      <c r="Z577" s="18">
        <v>547.82031364711997</v>
      </c>
      <c r="AA577" s="20">
        <v>49.1491088137155</v>
      </c>
    </row>
    <row r="578" spans="1:27" x14ac:dyDescent="0.45">
      <c r="A578">
        <v>577</v>
      </c>
      <c r="B578">
        <v>66.7</v>
      </c>
      <c r="C578" s="13">
        <f t="shared" si="139"/>
        <v>46.7</v>
      </c>
      <c r="D578">
        <v>127.9</v>
      </c>
      <c r="E578" s="15">
        <f t="shared" si="140"/>
        <v>37.900000000000006</v>
      </c>
      <c r="F578" s="4">
        <v>1.2435999999999999E-2</v>
      </c>
      <c r="G578" s="15">
        <v>22</v>
      </c>
      <c r="H578" s="15">
        <v>1.6</v>
      </c>
      <c r="I578" s="11">
        <v>5.6420385837554897E-2</v>
      </c>
      <c r="J578" s="6">
        <v>71000</v>
      </c>
      <c r="K578" s="7">
        <f t="shared" si="141"/>
        <v>2.3E-5</v>
      </c>
      <c r="L578" s="8">
        <f t="shared" si="142"/>
        <v>1.6</v>
      </c>
      <c r="M578" s="5">
        <f t="shared" si="143"/>
        <v>0.42666666666666675</v>
      </c>
      <c r="N578" s="5">
        <f t="shared" si="144"/>
        <v>0.34133333333333343</v>
      </c>
      <c r="O578" s="3">
        <f t="shared" si="145"/>
        <v>-122.01776000000001</v>
      </c>
      <c r="P578" s="9">
        <f t="shared" si="146"/>
        <v>0.44559756628172853</v>
      </c>
      <c r="Q578" s="9">
        <f t="shared" si="147"/>
        <v>3.0109638918367114</v>
      </c>
      <c r="R578" s="9">
        <f t="shared" si="148"/>
        <v>-0.27372399016697374</v>
      </c>
      <c r="S578" s="8">
        <f t="shared" si="149"/>
        <v>-76.041341282628764</v>
      </c>
      <c r="T578" s="8">
        <f t="shared" si="150"/>
        <v>-0.17107749385435858</v>
      </c>
      <c r="U578" s="8">
        <f t="shared" si="151"/>
        <v>-7.0569466214922887</v>
      </c>
      <c r="V578" s="8">
        <f t="shared" si="152"/>
        <v>83.098816207710811</v>
      </c>
      <c r="W578" s="8">
        <f t="shared" ref="W578:W641" si="153">V578/AA578</f>
        <v>1.1595061208358792</v>
      </c>
      <c r="X578" s="3">
        <f t="shared" ref="X578:X641" si="154">((3*10+H578/COS(RADIANS(E578)))*(3+3)+3*G578*H578)*2</f>
        <v>595.5320076643319</v>
      </c>
      <c r="Y578" s="9">
        <f t="shared" ref="Y578:Y641" si="155">Z578/X578</f>
        <v>1.0165375476704961</v>
      </c>
      <c r="Z578" s="18">
        <v>605.38064663038699</v>
      </c>
      <c r="AA578" s="20">
        <v>71.667423495622003</v>
      </c>
    </row>
    <row r="579" spans="1:27" x14ac:dyDescent="0.45">
      <c r="A579">
        <v>578</v>
      </c>
      <c r="B579">
        <v>49.9</v>
      </c>
      <c r="C579" s="13">
        <f t="shared" ref="C579:C642" si="156">B579-20</f>
        <v>29.9</v>
      </c>
      <c r="D579">
        <v>102.9</v>
      </c>
      <c r="E579" s="15">
        <f t="shared" ref="E579:E642" si="157">D579-90</f>
        <v>12.900000000000006</v>
      </c>
      <c r="F579" s="4">
        <v>1.1083000000000001E-2</v>
      </c>
      <c r="G579" s="15">
        <v>27.2</v>
      </c>
      <c r="H579" s="15">
        <v>1.6</v>
      </c>
      <c r="I579" s="11">
        <v>8.7369762361049597E-2</v>
      </c>
      <c r="J579" s="6">
        <v>71000</v>
      </c>
      <c r="K579" s="7">
        <f t="shared" si="141"/>
        <v>2.3E-5</v>
      </c>
      <c r="L579" s="8">
        <f t="shared" si="142"/>
        <v>1.6</v>
      </c>
      <c r="M579" s="5">
        <f t="shared" si="143"/>
        <v>0.42666666666666675</v>
      </c>
      <c r="N579" s="5">
        <f t="shared" si="144"/>
        <v>0.34133333333333343</v>
      </c>
      <c r="O579" s="3">
        <f t="shared" si="145"/>
        <v>-78.122720000000001</v>
      </c>
      <c r="P579" s="9">
        <f t="shared" si="146"/>
        <v>1.944964426796191</v>
      </c>
      <c r="Q579" s="9">
        <f t="shared" si="147"/>
        <v>5.9053040613041556</v>
      </c>
      <c r="R579" s="9">
        <f t="shared" si="148"/>
        <v>-0.43421353391942336</v>
      </c>
      <c r="S579" s="8">
        <f t="shared" si="149"/>
        <v>-47.641777595422937</v>
      </c>
      <c r="T579" s="8">
        <f t="shared" si="150"/>
        <v>-0.27138345869963959</v>
      </c>
      <c r="U579" s="8">
        <f t="shared" si="151"/>
        <v>-13.84055639368162</v>
      </c>
      <c r="V579" s="8">
        <f t="shared" si="152"/>
        <v>61.484130795618874</v>
      </c>
      <c r="W579" s="8">
        <f t="shared" si="153"/>
        <v>1.2360797174172011</v>
      </c>
      <c r="X579" s="3">
        <f t="shared" si="154"/>
        <v>640.81713209185625</v>
      </c>
      <c r="Y579" s="9">
        <f t="shared" si="155"/>
        <v>1.0063279277306829</v>
      </c>
      <c r="Z579" s="18">
        <v>644.87217659231703</v>
      </c>
      <c r="AA579" s="20">
        <v>49.7412342660961</v>
      </c>
    </row>
    <row r="580" spans="1:27" x14ac:dyDescent="0.45">
      <c r="A580">
        <v>579</v>
      </c>
      <c r="B580">
        <v>74.599999999999994</v>
      </c>
      <c r="C580" s="13">
        <f t="shared" si="156"/>
        <v>54.599999999999994</v>
      </c>
      <c r="D580">
        <v>108.6</v>
      </c>
      <c r="E580" s="15">
        <f t="shared" si="157"/>
        <v>18.599999999999994</v>
      </c>
      <c r="F580" s="4">
        <v>2.2671E-2</v>
      </c>
      <c r="G580" s="15">
        <v>32.1</v>
      </c>
      <c r="H580" s="15">
        <v>1.5</v>
      </c>
      <c r="I580" s="11">
        <v>0.13747707009315399</v>
      </c>
      <c r="J580" s="6">
        <v>71000</v>
      </c>
      <c r="K580" s="7">
        <f t="shared" si="141"/>
        <v>2.3E-5</v>
      </c>
      <c r="L580" s="8">
        <f t="shared" si="142"/>
        <v>1.5</v>
      </c>
      <c r="M580" s="5">
        <f t="shared" si="143"/>
        <v>0.375</v>
      </c>
      <c r="N580" s="5">
        <f t="shared" si="144"/>
        <v>0.28125</v>
      </c>
      <c r="O580" s="3">
        <f t="shared" si="145"/>
        <v>-133.74269999999999</v>
      </c>
      <c r="P580" s="9">
        <f t="shared" si="146"/>
        <v>1.0853125128196448</v>
      </c>
      <c r="Q580" s="9">
        <f t="shared" si="147"/>
        <v>5.556036997857178</v>
      </c>
      <c r="R580" s="9">
        <f t="shared" si="148"/>
        <v>-0.3461705294615065</v>
      </c>
      <c r="S580" s="8">
        <f t="shared" si="149"/>
        <v>-88.476050056907596</v>
      </c>
      <c r="T580" s="8">
        <f t="shared" si="150"/>
        <v>-0.23078035297433766</v>
      </c>
      <c r="U580" s="8">
        <f t="shared" si="151"/>
        <v>-14.816098660952484</v>
      </c>
      <c r="V580" s="8">
        <f t="shared" si="152"/>
        <v>103.29292214603321</v>
      </c>
      <c r="W580" s="8">
        <f t="shared" si="153"/>
        <v>1.2363804921431851</v>
      </c>
      <c r="X580" s="3">
        <f t="shared" si="154"/>
        <v>667.89198138479628</v>
      </c>
      <c r="Y580" s="9">
        <f t="shared" si="155"/>
        <v>1.0071213180642971</v>
      </c>
      <c r="Z580" s="18">
        <v>672.64825261683097</v>
      </c>
      <c r="AA580" s="20">
        <v>83.544606860450898</v>
      </c>
    </row>
    <row r="581" spans="1:27" x14ac:dyDescent="0.45">
      <c r="A581">
        <v>580</v>
      </c>
      <c r="B581">
        <v>71</v>
      </c>
      <c r="C581" s="13">
        <f t="shared" si="156"/>
        <v>51</v>
      </c>
      <c r="D581">
        <v>123.5</v>
      </c>
      <c r="E581" s="15">
        <f t="shared" si="157"/>
        <v>33.5</v>
      </c>
      <c r="F581" s="4">
        <v>1.7257000000000002E-2</v>
      </c>
      <c r="G581" s="15">
        <v>28.4</v>
      </c>
      <c r="H581" s="15">
        <v>1.7</v>
      </c>
      <c r="I581" s="11">
        <v>7.7823914587497697E-2</v>
      </c>
      <c r="J581" s="6">
        <v>71000</v>
      </c>
      <c r="K581" s="7">
        <f t="shared" ref="K581:K644" si="158">23*10^-6</f>
        <v>2.3E-5</v>
      </c>
      <c r="L581" s="8">
        <f t="shared" ref="L581:L644" si="159">H581</f>
        <v>1.7</v>
      </c>
      <c r="M581" s="5">
        <f t="shared" ref="M581:M644" si="160">H581^2/6</f>
        <v>0.48166666666666663</v>
      </c>
      <c r="N581" s="5">
        <f t="shared" ref="N581:N644" si="161">H581^3/12</f>
        <v>0.4094166666666666</v>
      </c>
      <c r="O581" s="3">
        <f t="shared" ref="O581:O644" si="162">-J581*L581*K581*C581</f>
        <v>-141.58109999999999</v>
      </c>
      <c r="P581" s="9">
        <f t="shared" ref="P581:P644" si="163">-(12*F581*J581*L581*N581+12*O581*N581*G581*COS(RADIANS(E581)))/(12*N581*G581*COS(RADIANS(E581))^2+L581*G581^3*SIN(RADIANS(E581))^2)</f>
        <v>0.52173324536387411</v>
      </c>
      <c r="Q581" s="9">
        <f t="shared" ref="Q581:Q644" si="164">-(6*F581*J581*L581*N581*SIN(RADIANS(E581))+6*O581*N581*G581*SIN(RADIANS(E581))*COS(RADIANS(E581)))/(12*N581*COS(RADIANS(E581))^2+L581*G581^2*SIN(RADIANS(E581))^2)</f>
        <v>4.0890870190816244</v>
      </c>
      <c r="R581" s="9">
        <f t="shared" ref="R581:R644" si="165">-P581*SIN(RADIANS(E581))</f>
        <v>-0.28796387458321304</v>
      </c>
      <c r="S581" s="8">
        <f t="shared" ref="S581:S644" si="166">(O581+P581*COS(RADIANS(E581)))/L581</f>
        <v>-83.027078849288216</v>
      </c>
      <c r="T581" s="8">
        <f t="shared" ref="T581:T644" si="167">R581/L581</f>
        <v>-0.16939051446071357</v>
      </c>
      <c r="U581" s="8">
        <f t="shared" ref="U581:U644" si="168">(Q581-P581*G581*SIN(RADIANS(E581)))/M581</f>
        <v>-8.4894540188545839</v>
      </c>
      <c r="V581" s="8">
        <f t="shared" ref="V581:V644" si="169">SQRT((S581+U581)^2+3*T581^2)</f>
        <v>91.517003161407274</v>
      </c>
      <c r="W581" s="8">
        <f t="shared" si="153"/>
        <v>1.1704660209002471</v>
      </c>
      <c r="X581" s="3">
        <f t="shared" si="154"/>
        <v>674.14378084403597</v>
      </c>
      <c r="Y581" s="9">
        <f t="shared" si="155"/>
        <v>1.0121851573197016</v>
      </c>
      <c r="Z581" s="18">
        <v>682.358328869719</v>
      </c>
      <c r="AA581" s="20">
        <v>78.188517673514596</v>
      </c>
    </row>
    <row r="582" spans="1:27" x14ac:dyDescent="0.45">
      <c r="A582">
        <v>581</v>
      </c>
      <c r="B582">
        <v>82.9</v>
      </c>
      <c r="C582" s="13">
        <f t="shared" si="156"/>
        <v>62.900000000000006</v>
      </c>
      <c r="D582">
        <v>108.8</v>
      </c>
      <c r="E582" s="15">
        <f t="shared" si="157"/>
        <v>18.799999999999997</v>
      </c>
      <c r="F582" s="4">
        <v>2.2766000000000002E-2</v>
      </c>
      <c r="G582" s="15">
        <v>27.2</v>
      </c>
      <c r="H582" s="15">
        <v>1.6</v>
      </c>
      <c r="I582" s="11">
        <v>0.139166489243507</v>
      </c>
      <c r="J582" s="6">
        <v>71000</v>
      </c>
      <c r="K582" s="7">
        <f t="shared" si="158"/>
        <v>2.3E-5</v>
      </c>
      <c r="L582" s="8">
        <f t="shared" si="159"/>
        <v>1.6</v>
      </c>
      <c r="M582" s="5">
        <f t="shared" si="160"/>
        <v>0.42666666666666675</v>
      </c>
      <c r="N582" s="5">
        <f t="shared" si="161"/>
        <v>0.34133333333333343</v>
      </c>
      <c r="O582" s="3">
        <f t="shared" si="162"/>
        <v>-164.34512000000001</v>
      </c>
      <c r="P582" s="9">
        <f t="shared" si="163"/>
        <v>1.957136415876886</v>
      </c>
      <c r="Q582" s="9">
        <f t="shared" si="164"/>
        <v>8.5777638170398092</v>
      </c>
      <c r="R582" s="9">
        <f t="shared" si="165"/>
        <v>-0.6307179277235152</v>
      </c>
      <c r="S582" s="8">
        <f t="shared" si="166"/>
        <v>-101.5577489124779</v>
      </c>
      <c r="T582" s="8">
        <f t="shared" si="167"/>
        <v>-0.39419870482719699</v>
      </c>
      <c r="U582" s="8">
        <f t="shared" si="168"/>
        <v>-20.104133946187041</v>
      </c>
      <c r="V582" s="8">
        <f t="shared" si="169"/>
        <v>121.66379871832119</v>
      </c>
      <c r="W582" s="8">
        <f t="shared" si="153"/>
        <v>1.212909487797897</v>
      </c>
      <c r="X582" s="3">
        <f t="shared" si="154"/>
        <v>641.40206307123026</v>
      </c>
      <c r="Y582" s="9">
        <f t="shared" si="155"/>
        <v>1.0074621029464121</v>
      </c>
      <c r="Z582" s="18">
        <v>646.18827129590898</v>
      </c>
      <c r="AA582" s="20">
        <v>100.307401287798</v>
      </c>
    </row>
    <row r="583" spans="1:27" x14ac:dyDescent="0.45">
      <c r="A583">
        <v>582</v>
      </c>
      <c r="B583">
        <v>89.5</v>
      </c>
      <c r="C583" s="13">
        <f t="shared" si="156"/>
        <v>69.5</v>
      </c>
      <c r="D583">
        <v>124.7</v>
      </c>
      <c r="E583" s="15">
        <f t="shared" si="157"/>
        <v>34.700000000000003</v>
      </c>
      <c r="F583" s="4">
        <v>2.7161000000000001E-2</v>
      </c>
      <c r="G583" s="15">
        <v>34.4</v>
      </c>
      <c r="H583" s="15">
        <v>1.1000000000000001</v>
      </c>
      <c r="I583" s="11">
        <v>0.117594942450523</v>
      </c>
      <c r="J583" s="6">
        <v>71000</v>
      </c>
      <c r="K583" s="7">
        <f t="shared" si="158"/>
        <v>2.3E-5</v>
      </c>
      <c r="L583" s="8">
        <f t="shared" si="159"/>
        <v>1.1000000000000001</v>
      </c>
      <c r="M583" s="5">
        <f t="shared" si="160"/>
        <v>0.20166666666666669</v>
      </c>
      <c r="N583" s="5">
        <f t="shared" si="161"/>
        <v>0.11091666666666671</v>
      </c>
      <c r="O583" s="3">
        <f t="shared" si="162"/>
        <v>-124.84285</v>
      </c>
      <c r="P583" s="9">
        <f t="shared" si="163"/>
        <v>0.12900277272794189</v>
      </c>
      <c r="Q583" s="9">
        <f t="shared" si="164"/>
        <v>1.2631445560529087</v>
      </c>
      <c r="R583" s="9">
        <f t="shared" si="165"/>
        <v>-7.3438636979820268E-2</v>
      </c>
      <c r="S583" s="8">
        <f t="shared" si="166"/>
        <v>-113.39708285375023</v>
      </c>
      <c r="T583" s="8">
        <f t="shared" si="167"/>
        <v>-6.6762397254382058E-2</v>
      </c>
      <c r="U583" s="8">
        <f t="shared" si="168"/>
        <v>-6.2635267242292985</v>
      </c>
      <c r="V583" s="8">
        <f t="shared" si="169"/>
        <v>119.66066545121127</v>
      </c>
      <c r="W583" s="8">
        <f t="shared" si="153"/>
        <v>1.3055639144899174</v>
      </c>
      <c r="X583" s="3">
        <f t="shared" si="154"/>
        <v>603.09558070268429</v>
      </c>
      <c r="Y583" s="9">
        <f t="shared" si="155"/>
        <v>1.0143022011362821</v>
      </c>
      <c r="Z583" s="18">
        <v>611.72117500229695</v>
      </c>
      <c r="AA583" s="20">
        <v>91.654390967111397</v>
      </c>
    </row>
    <row r="584" spans="1:27" x14ac:dyDescent="0.45">
      <c r="A584">
        <v>583</v>
      </c>
      <c r="B584">
        <v>77.599999999999994</v>
      </c>
      <c r="C584" s="13">
        <f t="shared" si="156"/>
        <v>57.599999999999994</v>
      </c>
      <c r="D584">
        <v>128</v>
      </c>
      <c r="E584" s="15">
        <f t="shared" si="157"/>
        <v>38</v>
      </c>
      <c r="F584" s="4">
        <v>2.1378000000000001E-2</v>
      </c>
      <c r="G584" s="15">
        <v>33.700000000000003</v>
      </c>
      <c r="H584" s="15">
        <v>1.4</v>
      </c>
      <c r="I584" s="11">
        <v>9.0979442000389099E-2</v>
      </c>
      <c r="J584" s="6">
        <v>71000</v>
      </c>
      <c r="K584" s="7">
        <f t="shared" si="158"/>
        <v>2.3E-5</v>
      </c>
      <c r="L584" s="8">
        <f t="shared" si="159"/>
        <v>1.4</v>
      </c>
      <c r="M584" s="5">
        <f t="shared" si="160"/>
        <v>0.32666666666666661</v>
      </c>
      <c r="N584" s="5">
        <f t="shared" si="161"/>
        <v>0.2286666666666666</v>
      </c>
      <c r="O584" s="3">
        <f t="shared" si="162"/>
        <v>-131.68511999999998</v>
      </c>
      <c r="P584" s="9">
        <f t="shared" si="163"/>
        <v>0.18485312111701471</v>
      </c>
      <c r="Q584" s="9">
        <f t="shared" si="164"/>
        <v>1.9176470277228979</v>
      </c>
      <c r="R584" s="9">
        <f t="shared" si="165"/>
        <v>-0.11380694526545387</v>
      </c>
      <c r="S584" s="8">
        <f t="shared" si="166"/>
        <v>-93.956752680515734</v>
      </c>
      <c r="T584" s="8">
        <f t="shared" si="167"/>
        <v>-8.1290675189609918E-2</v>
      </c>
      <c r="U584" s="8">
        <f t="shared" si="168"/>
        <v>-5.8703480440496882</v>
      </c>
      <c r="V584" s="8">
        <f t="shared" si="169"/>
        <v>99.827200018803239</v>
      </c>
      <c r="W584" s="8">
        <f t="shared" si="153"/>
        <v>1.2549102485735868</v>
      </c>
      <c r="X584" s="3">
        <f t="shared" si="154"/>
        <v>664.39950601321925</v>
      </c>
      <c r="Y584" s="9">
        <f t="shared" si="155"/>
        <v>1.0148857223069427</v>
      </c>
      <c r="Z584" s="18">
        <v>674.28957256060198</v>
      </c>
      <c r="AA584" s="20">
        <v>79.549274645157595</v>
      </c>
    </row>
    <row r="585" spans="1:27" x14ac:dyDescent="0.45">
      <c r="A585">
        <v>584</v>
      </c>
      <c r="B585">
        <v>51.7</v>
      </c>
      <c r="C585" s="13">
        <f t="shared" si="156"/>
        <v>31.700000000000003</v>
      </c>
      <c r="D585">
        <v>102</v>
      </c>
      <c r="E585" s="15">
        <f t="shared" si="157"/>
        <v>12</v>
      </c>
      <c r="F585" s="4">
        <v>9.6620000000000004E-3</v>
      </c>
      <c r="G585" s="15">
        <v>21.2</v>
      </c>
      <c r="H585" s="15">
        <v>1.2</v>
      </c>
      <c r="I585" s="11">
        <v>8.2654058933258001E-2</v>
      </c>
      <c r="J585" s="6">
        <v>71000</v>
      </c>
      <c r="K585" s="7">
        <f t="shared" si="158"/>
        <v>2.3E-5</v>
      </c>
      <c r="L585" s="8">
        <f t="shared" si="159"/>
        <v>1.2</v>
      </c>
      <c r="M585" s="5">
        <f t="shared" si="160"/>
        <v>0.24</v>
      </c>
      <c r="N585" s="5">
        <f t="shared" si="161"/>
        <v>0.14399999999999999</v>
      </c>
      <c r="O585" s="3">
        <f t="shared" si="162"/>
        <v>-62.119320000000009</v>
      </c>
      <c r="P585" s="9">
        <f t="shared" si="163"/>
        <v>1.5179143620738305</v>
      </c>
      <c r="Q585" s="9">
        <f t="shared" si="164"/>
        <v>3.3452767002745047</v>
      </c>
      <c r="R585" s="9">
        <f t="shared" si="165"/>
        <v>-0.31559214153533066</v>
      </c>
      <c r="S585" s="8">
        <f t="shared" si="166"/>
        <v>-50.528813090515094</v>
      </c>
      <c r="T585" s="8">
        <f t="shared" si="167"/>
        <v>-0.26299345127944224</v>
      </c>
      <c r="U585" s="8">
        <f t="shared" si="168"/>
        <v>-13.938652917810437</v>
      </c>
      <c r="V585" s="8">
        <f t="shared" si="169"/>
        <v>64.469075301270266</v>
      </c>
      <c r="W585" s="8">
        <f t="shared" si="153"/>
        <v>1.3017831554548132</v>
      </c>
      <c r="X585" s="3">
        <f t="shared" si="154"/>
        <v>527.36170456605646</v>
      </c>
      <c r="Y585" s="9">
        <f t="shared" si="155"/>
        <v>1.0075276676861986</v>
      </c>
      <c r="Z585" s="18">
        <v>531.33150822845698</v>
      </c>
      <c r="AA585" s="20">
        <v>49.523666849680701</v>
      </c>
    </row>
    <row r="586" spans="1:27" x14ac:dyDescent="0.45">
      <c r="A586">
        <v>585</v>
      </c>
      <c r="B586">
        <v>88.2</v>
      </c>
      <c r="C586" s="13">
        <f t="shared" si="156"/>
        <v>68.2</v>
      </c>
      <c r="D586">
        <v>126.8</v>
      </c>
      <c r="E586" s="15">
        <f t="shared" si="157"/>
        <v>36.799999999999997</v>
      </c>
      <c r="F586" s="4">
        <v>1.9980000000000001E-2</v>
      </c>
      <c r="G586" s="15">
        <v>24.6</v>
      </c>
      <c r="H586" s="15">
        <v>1.3</v>
      </c>
      <c r="I586" s="11">
        <v>8.95663946866989E-2</v>
      </c>
      <c r="J586" s="6">
        <v>71000</v>
      </c>
      <c r="K586" s="7">
        <f t="shared" si="158"/>
        <v>2.3E-5</v>
      </c>
      <c r="L586" s="8">
        <f t="shared" si="159"/>
        <v>1.3</v>
      </c>
      <c r="M586" s="5">
        <f t="shared" si="160"/>
        <v>0.28166666666666668</v>
      </c>
      <c r="N586" s="5">
        <f t="shared" si="161"/>
        <v>0.18308333333333338</v>
      </c>
      <c r="O586" s="3">
        <f t="shared" si="162"/>
        <v>-144.78178</v>
      </c>
      <c r="P586" s="9">
        <f t="shared" si="163"/>
        <v>0.31723952750785278</v>
      </c>
      <c r="Q586" s="9">
        <f t="shared" si="164"/>
        <v>2.3374177493173987</v>
      </c>
      <c r="R586" s="9">
        <f t="shared" si="165"/>
        <v>-0.19003396335913816</v>
      </c>
      <c r="S586" s="8">
        <f t="shared" si="166"/>
        <v>-111.17519719863039</v>
      </c>
      <c r="T586" s="8">
        <f t="shared" si="167"/>
        <v>-0.14617997181472167</v>
      </c>
      <c r="U586" s="8">
        <f t="shared" si="168"/>
        <v>-8.2985245537895871</v>
      </c>
      <c r="V586" s="8">
        <f t="shared" si="169"/>
        <v>119.4739900360206</v>
      </c>
      <c r="W586" s="8">
        <f t="shared" si="153"/>
        <v>1.2330205384850859</v>
      </c>
      <c r="X586" s="3">
        <f t="shared" si="154"/>
        <v>571.36218911607841</v>
      </c>
      <c r="Y586" s="9">
        <f t="shared" si="155"/>
        <v>1.0164628115142034</v>
      </c>
      <c r="Z586" s="18">
        <v>580.768417141839</v>
      </c>
      <c r="AA586" s="20">
        <v>96.895377089832394</v>
      </c>
    </row>
    <row r="587" spans="1:27" x14ac:dyDescent="0.45">
      <c r="A587">
        <v>586</v>
      </c>
      <c r="B587">
        <v>73</v>
      </c>
      <c r="C587" s="13">
        <f t="shared" si="156"/>
        <v>53</v>
      </c>
      <c r="D587">
        <v>111.8</v>
      </c>
      <c r="E587" s="15">
        <f t="shared" si="157"/>
        <v>21.799999999999997</v>
      </c>
      <c r="F587" s="4">
        <v>1.9276999999999999E-2</v>
      </c>
      <c r="G587" s="15">
        <v>27.9</v>
      </c>
      <c r="H587" s="15">
        <v>1.8</v>
      </c>
      <c r="I587" s="11">
        <v>0.106901369988918</v>
      </c>
      <c r="J587" s="6">
        <v>71000</v>
      </c>
      <c r="K587" s="7">
        <f t="shared" si="158"/>
        <v>2.3E-5</v>
      </c>
      <c r="L587" s="8">
        <f t="shared" si="159"/>
        <v>1.8</v>
      </c>
      <c r="M587" s="5">
        <f t="shared" si="160"/>
        <v>0.54</v>
      </c>
      <c r="N587" s="5">
        <f t="shared" si="161"/>
        <v>0.48600000000000004</v>
      </c>
      <c r="O587" s="3">
        <f t="shared" si="162"/>
        <v>-155.78819999999999</v>
      </c>
      <c r="P587" s="9">
        <f t="shared" si="163"/>
        <v>1.6574343035801866</v>
      </c>
      <c r="Q587" s="9">
        <f t="shared" si="164"/>
        <v>8.5864731689276237</v>
      </c>
      <c r="R587" s="9">
        <f t="shared" si="165"/>
        <v>-0.61551778988728467</v>
      </c>
      <c r="S587" s="8">
        <f t="shared" si="166"/>
        <v>-85.694053188966421</v>
      </c>
      <c r="T587" s="8">
        <f t="shared" si="167"/>
        <v>-0.34195432771515816</v>
      </c>
      <c r="U587" s="8">
        <f t="shared" si="168"/>
        <v>-15.900876238754844</v>
      </c>
      <c r="V587" s="8">
        <f t="shared" si="169"/>
        <v>101.59665586873612</v>
      </c>
      <c r="W587" s="8">
        <f t="shared" si="153"/>
        <v>1.1707105318492397</v>
      </c>
      <c r="X587" s="3">
        <f t="shared" si="154"/>
        <v>684.5836830575663</v>
      </c>
      <c r="Y587" s="9">
        <f t="shared" si="155"/>
        <v>1.0077158808294684</v>
      </c>
      <c r="Z587" s="18">
        <v>689.86584917383698</v>
      </c>
      <c r="AA587" s="20">
        <v>86.782046547625498</v>
      </c>
    </row>
    <row r="588" spans="1:27" x14ac:dyDescent="0.45">
      <c r="A588">
        <v>587</v>
      </c>
      <c r="B588">
        <v>53.8</v>
      </c>
      <c r="C588" s="13">
        <f t="shared" si="156"/>
        <v>33.799999999999997</v>
      </c>
      <c r="D588">
        <v>122.4</v>
      </c>
      <c r="E588" s="15">
        <f t="shared" si="157"/>
        <v>32.400000000000006</v>
      </c>
      <c r="F588" s="4">
        <v>8.9160000000000003E-3</v>
      </c>
      <c r="G588" s="15">
        <v>20.3</v>
      </c>
      <c r="H588" s="15">
        <v>1.9</v>
      </c>
      <c r="I588" s="11">
        <v>4.2769256979226997E-2</v>
      </c>
      <c r="J588" s="6">
        <v>71000</v>
      </c>
      <c r="K588" s="7">
        <f t="shared" si="158"/>
        <v>2.3E-5</v>
      </c>
      <c r="L588" s="8">
        <f t="shared" si="159"/>
        <v>1.9</v>
      </c>
      <c r="M588" s="5">
        <f t="shared" si="160"/>
        <v>0.60166666666666668</v>
      </c>
      <c r="N588" s="5">
        <f t="shared" si="161"/>
        <v>0.57158333333333322</v>
      </c>
      <c r="O588" s="3">
        <f t="shared" si="162"/>
        <v>-104.87125999999999</v>
      </c>
      <c r="P588" s="9">
        <f t="shared" si="163"/>
        <v>0.87484314901097859</v>
      </c>
      <c r="Q588" s="9">
        <f t="shared" si="164"/>
        <v>4.7579586665354388</v>
      </c>
      <c r="R588" s="9">
        <f t="shared" si="165"/>
        <v>-0.46876440064388553</v>
      </c>
      <c r="S588" s="8">
        <f t="shared" si="166"/>
        <v>-54.806634473082063</v>
      </c>
      <c r="T588" s="8">
        <f t="shared" si="167"/>
        <v>-0.24671810560204502</v>
      </c>
      <c r="U588" s="8">
        <f t="shared" si="168"/>
        <v>-7.9079645427181804</v>
      </c>
      <c r="V588" s="8">
        <f t="shared" si="169"/>
        <v>62.71605487579324</v>
      </c>
      <c r="W588" s="8">
        <f t="shared" si="153"/>
        <v>1.0964064338760655</v>
      </c>
      <c r="X588" s="3">
        <f t="shared" si="154"/>
        <v>618.42372605400169</v>
      </c>
      <c r="Y588" s="9">
        <f t="shared" si="155"/>
        <v>1.0127074752281418</v>
      </c>
      <c r="Z588" s="18">
        <v>626.28233023332803</v>
      </c>
      <c r="AA588" s="20">
        <v>57.201465567906801</v>
      </c>
    </row>
    <row r="589" spans="1:27" x14ac:dyDescent="0.45">
      <c r="A589">
        <v>588</v>
      </c>
      <c r="B589">
        <v>46.9</v>
      </c>
      <c r="C589" s="13">
        <f t="shared" si="156"/>
        <v>26.9</v>
      </c>
      <c r="D589">
        <v>103.4</v>
      </c>
      <c r="E589" s="15">
        <f t="shared" si="157"/>
        <v>13.400000000000006</v>
      </c>
      <c r="F589" s="4">
        <v>8.4329999999999995E-3</v>
      </c>
      <c r="G589" s="15">
        <v>22.1</v>
      </c>
      <c r="H589" s="15">
        <v>1.9</v>
      </c>
      <c r="I589" s="11">
        <v>6.3228338956832802E-2</v>
      </c>
      <c r="J589" s="6">
        <v>71000</v>
      </c>
      <c r="K589" s="7">
        <f t="shared" si="158"/>
        <v>2.3E-5</v>
      </c>
      <c r="L589" s="8">
        <f t="shared" si="159"/>
        <v>1.9</v>
      </c>
      <c r="M589" s="5">
        <f t="shared" si="160"/>
        <v>0.60166666666666668</v>
      </c>
      <c r="N589" s="5">
        <f t="shared" si="161"/>
        <v>0.57158333333333322</v>
      </c>
      <c r="O589" s="3">
        <f t="shared" si="162"/>
        <v>-83.46262999999999</v>
      </c>
      <c r="P589" s="9">
        <f t="shared" si="163"/>
        <v>3.6182304887958971</v>
      </c>
      <c r="Q589" s="9">
        <f t="shared" si="164"/>
        <v>9.2656164980148379</v>
      </c>
      <c r="R589" s="9">
        <f t="shared" si="165"/>
        <v>-0.83851733013708962</v>
      </c>
      <c r="S589" s="8">
        <f t="shared" si="166"/>
        <v>-42.075211925630292</v>
      </c>
      <c r="T589" s="8">
        <f t="shared" si="167"/>
        <v>-0.44132491059846823</v>
      </c>
      <c r="U589" s="8">
        <f t="shared" si="168"/>
        <v>-15.399916617199182</v>
      </c>
      <c r="V589" s="8">
        <f t="shared" si="169"/>
        <v>57.480211412667188</v>
      </c>
      <c r="W589" s="8">
        <f t="shared" si="153"/>
        <v>1.0475766305694243</v>
      </c>
      <c r="X589" s="3">
        <f t="shared" si="154"/>
        <v>635.37808117648672</v>
      </c>
      <c r="Y589" s="9">
        <f t="shared" si="155"/>
        <v>1.0064611825676151</v>
      </c>
      <c r="Z589" s="18">
        <v>639.48337495842895</v>
      </c>
      <c r="AA589" s="20">
        <v>54.8696961495056</v>
      </c>
    </row>
    <row r="590" spans="1:27" x14ac:dyDescent="0.45">
      <c r="A590">
        <v>589</v>
      </c>
      <c r="B590">
        <v>79</v>
      </c>
      <c r="C590" s="13">
        <f t="shared" si="156"/>
        <v>59</v>
      </c>
      <c r="D590">
        <v>116</v>
      </c>
      <c r="E590" s="15">
        <f t="shared" si="157"/>
        <v>26</v>
      </c>
      <c r="F590" s="4">
        <v>1.7455999999999999E-2</v>
      </c>
      <c r="G590" s="15">
        <v>22.2</v>
      </c>
      <c r="H590" s="15">
        <v>1.3</v>
      </c>
      <c r="I590" s="11">
        <v>9.0992897748947102E-2</v>
      </c>
      <c r="J590" s="6">
        <v>71000</v>
      </c>
      <c r="K590" s="7">
        <f t="shared" si="158"/>
        <v>2.3E-5</v>
      </c>
      <c r="L590" s="8">
        <f t="shared" si="159"/>
        <v>1.3</v>
      </c>
      <c r="M590" s="5">
        <f t="shared" si="160"/>
        <v>0.28166666666666668</v>
      </c>
      <c r="N590" s="5">
        <f t="shared" si="161"/>
        <v>0.18308333333333338</v>
      </c>
      <c r="O590" s="3">
        <f t="shared" si="162"/>
        <v>-125.25109999999999</v>
      </c>
      <c r="P590" s="9">
        <f t="shared" si="163"/>
        <v>0.70360491729895025</v>
      </c>
      <c r="Q590" s="9">
        <f t="shared" si="164"/>
        <v>3.4236850487587991</v>
      </c>
      <c r="R590" s="9">
        <f t="shared" si="165"/>
        <v>-0.30844009448277476</v>
      </c>
      <c r="S590" s="8">
        <f t="shared" si="166"/>
        <v>-95.860541607219133</v>
      </c>
      <c r="T590" s="8">
        <f t="shared" si="167"/>
        <v>-0.23726161114059596</v>
      </c>
      <c r="U590" s="8">
        <f t="shared" si="168"/>
        <v>-12.155094847664381</v>
      </c>
      <c r="V590" s="8">
        <f t="shared" si="169"/>
        <v>108.01641818709749</v>
      </c>
      <c r="W590" s="8">
        <f t="shared" si="153"/>
        <v>1.2243752554803695</v>
      </c>
      <c r="X590" s="3">
        <f t="shared" si="154"/>
        <v>550.51659027141295</v>
      </c>
      <c r="Y590" s="9">
        <f t="shared" si="155"/>
        <v>1.0111460327726343</v>
      </c>
      <c r="Z590" s="18">
        <v>556.65266622845695</v>
      </c>
      <c r="AA590" s="20">
        <v>88.221660560036796</v>
      </c>
    </row>
    <row r="591" spans="1:27" x14ac:dyDescent="0.45">
      <c r="A591">
        <v>590</v>
      </c>
      <c r="B591">
        <v>50.7</v>
      </c>
      <c r="C591" s="13">
        <f t="shared" si="156"/>
        <v>30.700000000000003</v>
      </c>
      <c r="D591">
        <v>114.7</v>
      </c>
      <c r="E591" s="15">
        <f t="shared" si="157"/>
        <v>24.700000000000003</v>
      </c>
      <c r="F591" s="4">
        <v>9.7310000000000001E-3</v>
      </c>
      <c r="G591" s="15">
        <v>24</v>
      </c>
      <c r="H591" s="15">
        <v>1.8</v>
      </c>
      <c r="I591" s="11">
        <v>5.1293611526489202E-2</v>
      </c>
      <c r="J591" s="6">
        <v>71000</v>
      </c>
      <c r="K591" s="7">
        <f t="shared" si="158"/>
        <v>2.3E-5</v>
      </c>
      <c r="L591" s="8">
        <f t="shared" si="159"/>
        <v>1.8</v>
      </c>
      <c r="M591" s="5">
        <f t="shared" si="160"/>
        <v>0.54</v>
      </c>
      <c r="N591" s="5">
        <f t="shared" si="161"/>
        <v>0.48600000000000004</v>
      </c>
      <c r="O591" s="3">
        <f t="shared" si="162"/>
        <v>-90.239580000000004</v>
      </c>
      <c r="P591" s="9">
        <f t="shared" si="163"/>
        <v>0.94659612500798263</v>
      </c>
      <c r="Q591" s="9">
        <f t="shared" si="164"/>
        <v>4.7466162339422899</v>
      </c>
      <c r="R591" s="9">
        <f t="shared" si="165"/>
        <v>-0.39555135282852399</v>
      </c>
      <c r="S591" s="8">
        <f t="shared" si="166"/>
        <v>-49.65532759978619</v>
      </c>
      <c r="T591" s="8">
        <f t="shared" si="167"/>
        <v>-0.21975075157140223</v>
      </c>
      <c r="U591" s="8">
        <f t="shared" si="168"/>
        <v>-8.7900300628560846</v>
      </c>
      <c r="V591" s="8">
        <f t="shared" si="169"/>
        <v>58.446597022347042</v>
      </c>
      <c r="W591" s="8">
        <f t="shared" si="153"/>
        <v>1.1544093558601867</v>
      </c>
      <c r="X591" s="3">
        <f t="shared" si="154"/>
        <v>642.97524004109982</v>
      </c>
      <c r="Y591" s="9">
        <f t="shared" si="155"/>
        <v>1.0090992038266751</v>
      </c>
      <c r="Z591" s="18">
        <v>648.82580280573904</v>
      </c>
      <c r="AA591" s="20">
        <v>50.6290049761392</v>
      </c>
    </row>
    <row r="592" spans="1:27" x14ac:dyDescent="0.45">
      <c r="A592">
        <v>591</v>
      </c>
      <c r="B592">
        <v>72.3</v>
      </c>
      <c r="C592" s="13">
        <f t="shared" si="156"/>
        <v>52.3</v>
      </c>
      <c r="D592">
        <v>105.9</v>
      </c>
      <c r="E592" s="15">
        <f t="shared" si="157"/>
        <v>15.900000000000006</v>
      </c>
      <c r="F592" s="4">
        <v>2.0549999999999999E-2</v>
      </c>
      <c r="G592" s="15">
        <v>29.6</v>
      </c>
      <c r="H592" s="15">
        <v>2</v>
      </c>
      <c r="I592" s="11">
        <v>0.137755751609802</v>
      </c>
      <c r="J592" s="6">
        <v>71000</v>
      </c>
      <c r="K592" s="7">
        <f t="shared" si="158"/>
        <v>2.3E-5</v>
      </c>
      <c r="L592" s="8">
        <f t="shared" si="159"/>
        <v>2</v>
      </c>
      <c r="M592" s="5">
        <f t="shared" si="160"/>
        <v>0.66666666666666663</v>
      </c>
      <c r="N592" s="5">
        <f t="shared" si="161"/>
        <v>0.66666666666666663</v>
      </c>
      <c r="O592" s="3">
        <f t="shared" si="162"/>
        <v>-170.81180000000001</v>
      </c>
      <c r="P592" s="9">
        <f t="shared" si="163"/>
        <v>3.78309501548177</v>
      </c>
      <c r="Q592" s="9">
        <f t="shared" si="164"/>
        <v>15.338923569273199</v>
      </c>
      <c r="R592" s="9">
        <f t="shared" si="165"/>
        <v>-1.0364137546806218</v>
      </c>
      <c r="S592" s="8">
        <f t="shared" si="166"/>
        <v>-83.58672062283074</v>
      </c>
      <c r="T592" s="8">
        <f t="shared" si="167"/>
        <v>-0.5182068773403109</v>
      </c>
      <c r="U592" s="8">
        <f t="shared" si="168"/>
        <v>-23.008385353909809</v>
      </c>
      <c r="V592" s="8">
        <f t="shared" si="169"/>
        <v>106.59888476572218</v>
      </c>
      <c r="W592" s="8">
        <f t="shared" si="153"/>
        <v>1.1662887018613652</v>
      </c>
      <c r="X592" s="3">
        <f t="shared" si="154"/>
        <v>740.15473550080674</v>
      </c>
      <c r="Y592" s="9">
        <f t="shared" si="155"/>
        <v>1.0059289830571414</v>
      </c>
      <c r="Z592" s="18">
        <v>744.54310038725396</v>
      </c>
      <c r="AA592" s="20">
        <v>91.400083526139994</v>
      </c>
    </row>
    <row r="593" spans="1:27" x14ac:dyDescent="0.45">
      <c r="A593">
        <v>592</v>
      </c>
      <c r="B593">
        <v>78.8</v>
      </c>
      <c r="C593" s="13">
        <f t="shared" si="156"/>
        <v>58.8</v>
      </c>
      <c r="D593">
        <v>107</v>
      </c>
      <c r="E593" s="15">
        <f t="shared" si="157"/>
        <v>17</v>
      </c>
      <c r="F593" s="4">
        <v>2.3893999999999999E-2</v>
      </c>
      <c r="G593" s="15">
        <v>31</v>
      </c>
      <c r="H593" s="15">
        <v>1.5</v>
      </c>
      <c r="I593" s="11">
        <v>0.154657453298568</v>
      </c>
      <c r="J593" s="6">
        <v>71000</v>
      </c>
      <c r="K593" s="7">
        <f t="shared" si="158"/>
        <v>2.3E-5</v>
      </c>
      <c r="L593" s="8">
        <f t="shared" si="159"/>
        <v>1.5</v>
      </c>
      <c r="M593" s="5">
        <f t="shared" si="160"/>
        <v>0.375</v>
      </c>
      <c r="N593" s="5">
        <f t="shared" si="161"/>
        <v>0.28125</v>
      </c>
      <c r="O593" s="3">
        <f t="shared" si="162"/>
        <v>-144.03059999999999</v>
      </c>
      <c r="P593" s="9">
        <f t="shared" si="163"/>
        <v>1.4869858960861642</v>
      </c>
      <c r="Q593" s="9">
        <f t="shared" si="164"/>
        <v>6.7386653207293623</v>
      </c>
      <c r="R593" s="9">
        <f t="shared" si="165"/>
        <v>-0.43475260133737814</v>
      </c>
      <c r="S593" s="8">
        <f t="shared" si="166"/>
        <v>-95.072392210348553</v>
      </c>
      <c r="T593" s="8">
        <f t="shared" si="167"/>
        <v>-0.28983506755825211</v>
      </c>
      <c r="U593" s="8">
        <f t="shared" si="168"/>
        <v>-17.969774188611623</v>
      </c>
      <c r="V593" s="8">
        <f t="shared" si="169"/>
        <v>113.04328107972344</v>
      </c>
      <c r="W593" s="8">
        <f t="shared" si="153"/>
        <v>1.2314337064358551</v>
      </c>
      <c r="X593" s="3">
        <f t="shared" si="154"/>
        <v>657.8224516167686</v>
      </c>
      <c r="Y593" s="9">
        <f t="shared" si="155"/>
        <v>1.006886708609898</v>
      </c>
      <c r="Z593" s="18">
        <v>662.35268315810197</v>
      </c>
      <c r="AA593" s="20">
        <v>91.798105321402304</v>
      </c>
    </row>
    <row r="594" spans="1:27" x14ac:dyDescent="0.45">
      <c r="A594">
        <v>593</v>
      </c>
      <c r="B594">
        <v>72.900000000000006</v>
      </c>
      <c r="C594" s="13">
        <f t="shared" si="156"/>
        <v>52.900000000000006</v>
      </c>
      <c r="D594">
        <v>112.1</v>
      </c>
      <c r="E594" s="15">
        <f t="shared" si="157"/>
        <v>22.099999999999994</v>
      </c>
      <c r="F594" s="4">
        <v>1.6246E-2</v>
      </c>
      <c r="G594" s="15">
        <v>22.6</v>
      </c>
      <c r="H594" s="15">
        <v>1.9</v>
      </c>
      <c r="I594" s="11">
        <v>9.1366209089755998E-2</v>
      </c>
      <c r="J594" s="6">
        <v>71000</v>
      </c>
      <c r="K594" s="7">
        <f t="shared" si="158"/>
        <v>2.3E-5</v>
      </c>
      <c r="L594" s="8">
        <f t="shared" si="159"/>
        <v>1.9</v>
      </c>
      <c r="M594" s="5">
        <f t="shared" si="160"/>
        <v>0.60166666666666668</v>
      </c>
      <c r="N594" s="5">
        <f t="shared" si="161"/>
        <v>0.57158333333333322</v>
      </c>
      <c r="O594" s="3">
        <f t="shared" si="162"/>
        <v>-164.13283000000001</v>
      </c>
      <c r="P594" s="9">
        <f t="shared" si="163"/>
        <v>2.6383191375770041</v>
      </c>
      <c r="Q594" s="9">
        <f t="shared" si="164"/>
        <v>11.216376310113763</v>
      </c>
      <c r="R594" s="9">
        <f t="shared" si="165"/>
        <v>-0.99259967346139466</v>
      </c>
      <c r="S594" s="8">
        <f t="shared" si="166"/>
        <v>-85.09913251666201</v>
      </c>
      <c r="T594" s="8">
        <f t="shared" si="167"/>
        <v>-0.52242088076915516</v>
      </c>
      <c r="U594" s="8">
        <f t="shared" si="168"/>
        <v>-18.64217669270985</v>
      </c>
      <c r="V594" s="8">
        <f t="shared" si="169"/>
        <v>103.74525534791697</v>
      </c>
      <c r="W594" s="8">
        <f t="shared" si="153"/>
        <v>1.1402620502750715</v>
      </c>
      <c r="X594" s="3">
        <f t="shared" si="154"/>
        <v>642.24798213925226</v>
      </c>
      <c r="Y594" s="9">
        <f t="shared" si="155"/>
        <v>1.0083095138139861</v>
      </c>
      <c r="Z594" s="18">
        <v>647.58475061884303</v>
      </c>
      <c r="AA594" s="20">
        <v>90.983695653898096</v>
      </c>
    </row>
    <row r="595" spans="1:27" x14ac:dyDescent="0.45">
      <c r="A595">
        <v>594</v>
      </c>
      <c r="B595">
        <v>61.4</v>
      </c>
      <c r="C595" s="13">
        <f t="shared" si="156"/>
        <v>41.4</v>
      </c>
      <c r="D595">
        <v>102.1</v>
      </c>
      <c r="E595" s="15">
        <f t="shared" si="157"/>
        <v>12.099999999999994</v>
      </c>
      <c r="F595" s="4">
        <v>1.6999E-2</v>
      </c>
      <c r="G595" s="15">
        <v>30.7</v>
      </c>
      <c r="H595" s="15">
        <v>1.6</v>
      </c>
      <c r="I595" s="11">
        <v>0.139984786510467</v>
      </c>
      <c r="J595" s="6">
        <v>71000</v>
      </c>
      <c r="K595" s="7">
        <f t="shared" si="158"/>
        <v>2.3E-5</v>
      </c>
      <c r="L595" s="8">
        <f t="shared" si="159"/>
        <v>1.6</v>
      </c>
      <c r="M595" s="5">
        <f t="shared" si="160"/>
        <v>0.42666666666666675</v>
      </c>
      <c r="N595" s="5">
        <f t="shared" si="161"/>
        <v>0.34133333333333343</v>
      </c>
      <c r="O595" s="3">
        <f t="shared" si="162"/>
        <v>-108.16991999999999</v>
      </c>
      <c r="P595" s="9">
        <f t="shared" si="163"/>
        <v>2.5018915265788801</v>
      </c>
      <c r="Q595" s="9">
        <f t="shared" si="164"/>
        <v>8.0501986123606546</v>
      </c>
      <c r="R595" s="9">
        <f t="shared" si="165"/>
        <v>-0.52444290634271351</v>
      </c>
      <c r="S595" s="8">
        <f t="shared" si="166"/>
        <v>-66.077257753201721</v>
      </c>
      <c r="T595" s="8">
        <f t="shared" si="167"/>
        <v>-0.32777681646419593</v>
      </c>
      <c r="U595" s="8">
        <f t="shared" si="168"/>
        <v>-18.86765299772027</v>
      </c>
      <c r="V595" s="8">
        <f t="shared" si="169"/>
        <v>84.946807917698337</v>
      </c>
      <c r="W595" s="8">
        <f t="shared" si="153"/>
        <v>1.248231516971994</v>
      </c>
      <c r="X595" s="3">
        <f t="shared" si="154"/>
        <v>674.3562540062037</v>
      </c>
      <c r="Y595" s="9">
        <f t="shared" si="155"/>
        <v>1.0059003633016781</v>
      </c>
      <c r="Z595" s="18">
        <v>678.33520089959904</v>
      </c>
      <c r="AA595" s="20">
        <v>68.053727824278496</v>
      </c>
    </row>
    <row r="596" spans="1:27" x14ac:dyDescent="0.45">
      <c r="A596">
        <v>595</v>
      </c>
      <c r="B596">
        <v>59</v>
      </c>
      <c r="C596" s="13">
        <f t="shared" si="156"/>
        <v>39</v>
      </c>
      <c r="D596">
        <v>105</v>
      </c>
      <c r="E596" s="15">
        <f t="shared" si="157"/>
        <v>15</v>
      </c>
      <c r="F596" s="4">
        <v>1.6066E-2</v>
      </c>
      <c r="G596" s="15">
        <v>31.2</v>
      </c>
      <c r="H596" s="15">
        <v>1.3</v>
      </c>
      <c r="I596" s="11">
        <v>0.114197932183742</v>
      </c>
      <c r="J596" s="6">
        <v>71000</v>
      </c>
      <c r="K596" s="7">
        <f t="shared" si="158"/>
        <v>2.3E-5</v>
      </c>
      <c r="L596" s="8">
        <f t="shared" si="159"/>
        <v>1.3</v>
      </c>
      <c r="M596" s="5">
        <f t="shared" si="160"/>
        <v>0.28166666666666668</v>
      </c>
      <c r="N596" s="5">
        <f t="shared" si="161"/>
        <v>0.18308333333333338</v>
      </c>
      <c r="O596" s="3">
        <f t="shared" si="162"/>
        <v>-82.793099999999995</v>
      </c>
      <c r="P596" s="9">
        <f t="shared" si="163"/>
        <v>0.82098434729028813</v>
      </c>
      <c r="Q596" s="9">
        <f t="shared" si="164"/>
        <v>3.3147876030327019</v>
      </c>
      <c r="R596" s="9">
        <f t="shared" si="165"/>
        <v>-0.21248638480978863</v>
      </c>
      <c r="S596" s="8">
        <f t="shared" si="166"/>
        <v>-63.076992319979404</v>
      </c>
      <c r="T596" s="8">
        <f t="shared" si="167"/>
        <v>-0.16345106523829894</v>
      </c>
      <c r="U596" s="8">
        <f t="shared" si="168"/>
        <v>-11.768476697157524</v>
      </c>
      <c r="V596" s="8">
        <f t="shared" si="169"/>
        <v>74.846004443439654</v>
      </c>
      <c r="W596" s="8">
        <f t="shared" si="153"/>
        <v>1.280029140985028</v>
      </c>
      <c r="X596" s="3">
        <f t="shared" si="154"/>
        <v>619.51030841439729</v>
      </c>
      <c r="Y596" s="9">
        <f t="shared" si="155"/>
        <v>1.0069090984562288</v>
      </c>
      <c r="Z596" s="18">
        <v>623.79056612988097</v>
      </c>
      <c r="AA596" s="20">
        <v>58.472109772315797</v>
      </c>
    </row>
    <row r="597" spans="1:27" x14ac:dyDescent="0.45">
      <c r="A597">
        <v>596</v>
      </c>
      <c r="B597">
        <v>44.2</v>
      </c>
      <c r="C597" s="13">
        <f t="shared" si="156"/>
        <v>24.200000000000003</v>
      </c>
      <c r="D597">
        <v>100.3</v>
      </c>
      <c r="E597" s="15">
        <f t="shared" si="157"/>
        <v>10.299999999999997</v>
      </c>
      <c r="F597" s="4">
        <v>1.0911000000000001E-2</v>
      </c>
      <c r="G597" s="15">
        <v>34.1</v>
      </c>
      <c r="H597" s="15">
        <v>1.2</v>
      </c>
      <c r="I597" s="11">
        <v>0.103518016636371</v>
      </c>
      <c r="J597" s="6">
        <v>71000</v>
      </c>
      <c r="K597" s="7">
        <f t="shared" si="158"/>
        <v>2.3E-5</v>
      </c>
      <c r="L597" s="8">
        <f t="shared" si="159"/>
        <v>1.2</v>
      </c>
      <c r="M597" s="5">
        <f t="shared" si="160"/>
        <v>0.24</v>
      </c>
      <c r="N597" s="5">
        <f t="shared" si="161"/>
        <v>0.14399999999999999</v>
      </c>
      <c r="O597" s="3">
        <f t="shared" si="162"/>
        <v>-47.422320000000006</v>
      </c>
      <c r="P597" s="9">
        <f t="shared" si="163"/>
        <v>0.72418064910015245</v>
      </c>
      <c r="Q597" s="9">
        <f t="shared" si="164"/>
        <v>2.2077210266697276</v>
      </c>
      <c r="R597" s="9">
        <f t="shared" si="165"/>
        <v>-0.12948510420350312</v>
      </c>
      <c r="S597" s="8">
        <f t="shared" si="166"/>
        <v>-38.924841245491137</v>
      </c>
      <c r="T597" s="8">
        <f t="shared" si="167"/>
        <v>-0.10790425350291927</v>
      </c>
      <c r="U597" s="8">
        <f t="shared" si="168"/>
        <v>-9.198837611123869</v>
      </c>
      <c r="V597" s="8">
        <f t="shared" si="169"/>
        <v>48.12404177413184</v>
      </c>
      <c r="W597" s="8">
        <f t="shared" si="153"/>
        <v>1.3197532192401724</v>
      </c>
      <c r="X597" s="3">
        <f t="shared" si="154"/>
        <v>620.1558562685783</v>
      </c>
      <c r="Y597" s="9">
        <f t="shared" si="155"/>
        <v>1.0061705829718817</v>
      </c>
      <c r="Z597" s="18">
        <v>623.98257943518195</v>
      </c>
      <c r="AA597" s="20">
        <v>36.464424615564504</v>
      </c>
    </row>
    <row r="598" spans="1:27" x14ac:dyDescent="0.45">
      <c r="A598">
        <v>597</v>
      </c>
      <c r="B598">
        <v>49.5</v>
      </c>
      <c r="C598" s="13">
        <f t="shared" si="156"/>
        <v>29.5</v>
      </c>
      <c r="D598">
        <v>108.5</v>
      </c>
      <c r="E598" s="15">
        <f t="shared" si="157"/>
        <v>18.5</v>
      </c>
      <c r="F598" s="4">
        <v>1.1585E-2</v>
      </c>
      <c r="G598" s="15">
        <v>30</v>
      </c>
      <c r="H598" s="15">
        <v>1.3</v>
      </c>
      <c r="I598" s="11">
        <v>7.1199961006641305E-2</v>
      </c>
      <c r="J598" s="6">
        <v>71000</v>
      </c>
      <c r="K598" s="7">
        <f t="shared" si="158"/>
        <v>2.3E-5</v>
      </c>
      <c r="L598" s="8">
        <f t="shared" si="159"/>
        <v>1.3</v>
      </c>
      <c r="M598" s="5">
        <f t="shared" si="160"/>
        <v>0.28166666666666668</v>
      </c>
      <c r="N598" s="5">
        <f t="shared" si="161"/>
        <v>0.18308333333333338</v>
      </c>
      <c r="O598" s="3">
        <f t="shared" si="162"/>
        <v>-62.625549999999997</v>
      </c>
      <c r="P598" s="9">
        <f t="shared" si="163"/>
        <v>0.43557187147800974</v>
      </c>
      <c r="Q598" s="9">
        <f t="shared" si="164"/>
        <v>2.0731347452857931</v>
      </c>
      <c r="R598" s="9">
        <f t="shared" si="165"/>
        <v>-0.13820898301905285</v>
      </c>
      <c r="S598" s="8">
        <f t="shared" si="166"/>
        <v>-47.855759146719201</v>
      </c>
      <c r="T598" s="8">
        <f t="shared" si="167"/>
        <v>-0.10631460232234834</v>
      </c>
      <c r="U598" s="8">
        <f t="shared" si="168"/>
        <v>-7.3602416992394959</v>
      </c>
      <c r="V598" s="8">
        <f t="shared" si="169"/>
        <v>55.21630789725905</v>
      </c>
      <c r="W598" s="8">
        <f t="shared" si="153"/>
        <v>1.2588644346654674</v>
      </c>
      <c r="X598" s="3">
        <f t="shared" si="154"/>
        <v>610.4500800062907</v>
      </c>
      <c r="Y598" s="9">
        <f t="shared" si="155"/>
        <v>1.0077671294266772</v>
      </c>
      <c r="Z598" s="18">
        <v>615.19152478622505</v>
      </c>
      <c r="AA598" s="20">
        <v>43.861996873342697</v>
      </c>
    </row>
    <row r="599" spans="1:27" x14ac:dyDescent="0.45">
      <c r="A599">
        <v>598</v>
      </c>
      <c r="B599">
        <v>77.3</v>
      </c>
      <c r="C599" s="13">
        <f t="shared" si="156"/>
        <v>57.3</v>
      </c>
      <c r="D599">
        <v>123.1</v>
      </c>
      <c r="E599" s="15">
        <f t="shared" si="157"/>
        <v>33.099999999999994</v>
      </c>
      <c r="F599" s="4">
        <v>1.5247E-2</v>
      </c>
      <c r="G599" s="15">
        <v>20.7</v>
      </c>
      <c r="H599" s="15">
        <v>1.3</v>
      </c>
      <c r="I599" s="11">
        <v>7.2442032396793296E-2</v>
      </c>
      <c r="J599" s="6">
        <v>71000</v>
      </c>
      <c r="K599" s="7">
        <f t="shared" si="158"/>
        <v>2.3E-5</v>
      </c>
      <c r="L599" s="8">
        <f t="shared" si="159"/>
        <v>1.3</v>
      </c>
      <c r="M599" s="5">
        <f t="shared" si="160"/>
        <v>0.28166666666666668</v>
      </c>
      <c r="N599" s="5">
        <f t="shared" si="161"/>
        <v>0.18308333333333338</v>
      </c>
      <c r="O599" s="3">
        <f t="shared" si="162"/>
        <v>-121.64216999999999</v>
      </c>
      <c r="P599" s="9">
        <f t="shared" si="163"/>
        <v>0.44442405924640804</v>
      </c>
      <c r="Q599" s="9">
        <f t="shared" si="164"/>
        <v>2.5119538003613218</v>
      </c>
      <c r="R599" s="9">
        <f t="shared" si="165"/>
        <v>-0.24270085027645621</v>
      </c>
      <c r="S599" s="8">
        <f t="shared" si="166"/>
        <v>-93.284513574963725</v>
      </c>
      <c r="T599" s="8">
        <f t="shared" si="167"/>
        <v>-0.18669296175112016</v>
      </c>
      <c r="U599" s="8">
        <f t="shared" si="168"/>
        <v>-8.9181791728804285</v>
      </c>
      <c r="V599" s="8">
        <f t="shared" si="169"/>
        <v>102.20320429270376</v>
      </c>
      <c r="W599" s="8">
        <f t="shared" si="153"/>
        <v>1.199869519791479</v>
      </c>
      <c r="X599" s="3">
        <f t="shared" si="154"/>
        <v>540.08200245797798</v>
      </c>
      <c r="Y599" s="9">
        <f t="shared" si="155"/>
        <v>1.0149659938668367</v>
      </c>
      <c r="Z599" s="18">
        <v>548.164866394353</v>
      </c>
      <c r="AA599" s="20">
        <v>85.178598678350696</v>
      </c>
    </row>
    <row r="600" spans="1:27" x14ac:dyDescent="0.45">
      <c r="A600">
        <v>599</v>
      </c>
      <c r="B600">
        <v>82.2</v>
      </c>
      <c r="C600" s="13">
        <f t="shared" si="156"/>
        <v>62.2</v>
      </c>
      <c r="D600">
        <v>111.1</v>
      </c>
      <c r="E600" s="15">
        <f t="shared" si="157"/>
        <v>21.099999999999994</v>
      </c>
      <c r="F600" s="4">
        <v>2.6747E-2</v>
      </c>
      <c r="G600" s="15">
        <v>34</v>
      </c>
      <c r="H600" s="15">
        <v>1.1000000000000001</v>
      </c>
      <c r="I600" s="11">
        <v>0.14857660233974401</v>
      </c>
      <c r="J600" s="6">
        <v>71000</v>
      </c>
      <c r="K600" s="7">
        <f t="shared" si="158"/>
        <v>2.3E-5</v>
      </c>
      <c r="L600" s="8">
        <f t="shared" si="159"/>
        <v>1.1000000000000001</v>
      </c>
      <c r="M600" s="5">
        <f t="shared" si="160"/>
        <v>0.20166666666666669</v>
      </c>
      <c r="N600" s="5">
        <f t="shared" si="161"/>
        <v>0.11091666666666671</v>
      </c>
      <c r="O600" s="3">
        <f t="shared" si="162"/>
        <v>-111.72986</v>
      </c>
      <c r="P600" s="9">
        <f t="shared" si="163"/>
        <v>0.34326133615321486</v>
      </c>
      <c r="Q600" s="9">
        <f t="shared" si="164"/>
        <v>2.1007407512250813</v>
      </c>
      <c r="R600" s="9">
        <f t="shared" si="165"/>
        <v>-0.12357298536618126</v>
      </c>
      <c r="S600" s="8">
        <f t="shared" si="166"/>
        <v>-101.28146647551539</v>
      </c>
      <c r="T600" s="8">
        <f t="shared" si="167"/>
        <v>-0.11233907760561931</v>
      </c>
      <c r="U600" s="8">
        <f t="shared" si="168"/>
        <v>-10.416896287066518</v>
      </c>
      <c r="V600" s="8">
        <f t="shared" si="169"/>
        <v>111.69853223765483</v>
      </c>
      <c r="W600" s="8">
        <f t="shared" si="153"/>
        <v>1.2908161635519135</v>
      </c>
      <c r="X600" s="3">
        <f t="shared" si="154"/>
        <v>598.54861459576239</v>
      </c>
      <c r="Y600" s="9">
        <f t="shared" si="155"/>
        <v>1.0086181524279401</v>
      </c>
      <c r="Z600" s="18">
        <v>603.70699779188101</v>
      </c>
      <c r="AA600" s="20">
        <v>86.533261196773495</v>
      </c>
    </row>
    <row r="601" spans="1:27" x14ac:dyDescent="0.45">
      <c r="A601">
        <v>600</v>
      </c>
      <c r="B601">
        <v>47.1</v>
      </c>
      <c r="C601" s="13">
        <f t="shared" si="156"/>
        <v>27.1</v>
      </c>
      <c r="D601">
        <v>122.8</v>
      </c>
      <c r="E601" s="15">
        <f t="shared" si="157"/>
        <v>32.799999999999997</v>
      </c>
      <c r="F601" s="4">
        <v>1.0501E-2</v>
      </c>
      <c r="G601" s="15">
        <v>33.299999999999997</v>
      </c>
      <c r="H601" s="15">
        <v>1</v>
      </c>
      <c r="I601" s="11">
        <v>4.64820116758346E-2</v>
      </c>
      <c r="J601" s="6">
        <v>71000</v>
      </c>
      <c r="K601" s="7">
        <f t="shared" si="158"/>
        <v>2.3E-5</v>
      </c>
      <c r="L601" s="8">
        <f t="shared" si="159"/>
        <v>1</v>
      </c>
      <c r="M601" s="5">
        <f t="shared" si="160"/>
        <v>0.16666666666666666</v>
      </c>
      <c r="N601" s="5">
        <f t="shared" si="161"/>
        <v>8.3333333333333329E-2</v>
      </c>
      <c r="O601" s="3">
        <f t="shared" si="162"/>
        <v>-44.254300000000001</v>
      </c>
      <c r="P601" s="9">
        <f t="shared" si="163"/>
        <v>4.5411867168410641E-2</v>
      </c>
      <c r="Q601" s="9">
        <f t="shared" si="164"/>
        <v>0.40958968846846378</v>
      </c>
      <c r="R601" s="9">
        <f t="shared" si="165"/>
        <v>-2.4599981289397235E-2</v>
      </c>
      <c r="S601" s="8">
        <f t="shared" si="166"/>
        <v>-44.216128301055853</v>
      </c>
      <c r="T601" s="8">
        <f t="shared" si="167"/>
        <v>-2.4599981289397235E-2</v>
      </c>
      <c r="U601" s="8">
        <f t="shared" si="168"/>
        <v>-2.4575381308107849</v>
      </c>
      <c r="V601" s="8">
        <f t="shared" si="169"/>
        <v>46.673685880487227</v>
      </c>
      <c r="W601" s="8">
        <f t="shared" si="153"/>
        <v>1.3206939277799885</v>
      </c>
      <c r="X601" s="3">
        <f t="shared" si="154"/>
        <v>574.07608466728902</v>
      </c>
      <c r="Y601" s="9">
        <f t="shared" si="155"/>
        <v>1.0139106974380343</v>
      </c>
      <c r="Z601" s="18">
        <v>582.06188338750701</v>
      </c>
      <c r="AA601" s="20">
        <v>35.34027445628</v>
      </c>
    </row>
    <row r="602" spans="1:27" x14ac:dyDescent="0.45">
      <c r="A602">
        <v>601</v>
      </c>
      <c r="B602">
        <v>57.3</v>
      </c>
      <c r="C602" s="13">
        <f t="shared" si="156"/>
        <v>37.299999999999997</v>
      </c>
      <c r="D602">
        <v>109.2</v>
      </c>
      <c r="E602" s="15">
        <f t="shared" si="157"/>
        <v>19.200000000000003</v>
      </c>
      <c r="F602" s="4">
        <v>1.1988E-2</v>
      </c>
      <c r="G602" s="15">
        <v>23.5</v>
      </c>
      <c r="H602" s="15">
        <v>1.8</v>
      </c>
      <c r="I602" s="11">
        <v>7.2960577905178001E-2</v>
      </c>
      <c r="J602" s="6">
        <v>71000</v>
      </c>
      <c r="K602" s="7">
        <f t="shared" si="158"/>
        <v>2.3E-5</v>
      </c>
      <c r="L602" s="8">
        <f t="shared" si="159"/>
        <v>1.8</v>
      </c>
      <c r="M602" s="5">
        <f t="shared" si="160"/>
        <v>0.54</v>
      </c>
      <c r="N602" s="5">
        <f t="shared" si="161"/>
        <v>0.48600000000000004</v>
      </c>
      <c r="O602" s="3">
        <f t="shared" si="162"/>
        <v>-109.63961999999999</v>
      </c>
      <c r="P602" s="9">
        <f t="shared" si="163"/>
        <v>1.9841740005064132</v>
      </c>
      <c r="Q602" s="9">
        <f t="shared" si="164"/>
        <v>7.6672116385859823</v>
      </c>
      <c r="R602" s="9">
        <f t="shared" si="165"/>
        <v>-0.65252865009242411</v>
      </c>
      <c r="S602" s="8">
        <f t="shared" si="166"/>
        <v>-59.869896088601202</v>
      </c>
      <c r="T602" s="8">
        <f t="shared" si="167"/>
        <v>-0.36251591671801336</v>
      </c>
      <c r="U602" s="8">
        <f t="shared" si="168"/>
        <v>-14.198540071455525</v>
      </c>
      <c r="V602" s="8">
        <f t="shared" si="169"/>
        <v>74.071097525053744</v>
      </c>
      <c r="W602" s="8">
        <f t="shared" si="153"/>
        <v>1.1655193896472751</v>
      </c>
      <c r="X602" s="3">
        <f t="shared" si="154"/>
        <v>636.67223683346538</v>
      </c>
      <c r="Y602" s="9">
        <f t="shared" si="155"/>
        <v>1.0076133771615008</v>
      </c>
      <c r="Z602" s="18">
        <v>641.51946270073495</v>
      </c>
      <c r="AA602" s="20">
        <v>63.552007957130698</v>
      </c>
    </row>
    <row r="603" spans="1:27" x14ac:dyDescent="0.45">
      <c r="A603">
        <v>602</v>
      </c>
      <c r="B603">
        <v>58.2</v>
      </c>
      <c r="C603" s="13">
        <f t="shared" si="156"/>
        <v>38.200000000000003</v>
      </c>
      <c r="D603">
        <v>102.4</v>
      </c>
      <c r="E603" s="15">
        <f t="shared" si="157"/>
        <v>12.400000000000006</v>
      </c>
      <c r="F603" s="4">
        <v>1.1417E-2</v>
      </c>
      <c r="G603" s="15">
        <v>20.7</v>
      </c>
      <c r="H603" s="15">
        <v>1.7</v>
      </c>
      <c r="I603" s="11">
        <v>9.0826146304607294E-2</v>
      </c>
      <c r="J603" s="6">
        <v>71000</v>
      </c>
      <c r="K603" s="7">
        <f t="shared" si="158"/>
        <v>2.3E-5</v>
      </c>
      <c r="L603" s="8">
        <f t="shared" si="159"/>
        <v>1.7</v>
      </c>
      <c r="M603" s="5">
        <f t="shared" si="160"/>
        <v>0.48166666666666663</v>
      </c>
      <c r="N603" s="5">
        <f t="shared" si="161"/>
        <v>0.4094166666666666</v>
      </c>
      <c r="O603" s="3">
        <f t="shared" si="162"/>
        <v>-106.04702</v>
      </c>
      <c r="P603" s="9">
        <f t="shared" si="163"/>
        <v>4.7494930306065353</v>
      </c>
      <c r="Q603" s="9">
        <f t="shared" si="164"/>
        <v>10.555798776981559</v>
      </c>
      <c r="R603" s="9">
        <f t="shared" si="165"/>
        <v>-1.0198839398049815</v>
      </c>
      <c r="S603" s="8">
        <f t="shared" si="166"/>
        <v>-59.651954012273691</v>
      </c>
      <c r="T603" s="8">
        <f t="shared" si="167"/>
        <v>-0.59993172929704797</v>
      </c>
      <c r="U603" s="8">
        <f t="shared" si="168"/>
        <v>-21.915153170203922</v>
      </c>
      <c r="V603" s="8">
        <f t="shared" si="169"/>
        <v>81.573725723159427</v>
      </c>
      <c r="W603" s="8">
        <f t="shared" si="153"/>
        <v>1.0018887282401869</v>
      </c>
      <c r="X603" s="3">
        <f t="shared" si="154"/>
        <v>592.02725200104442</v>
      </c>
      <c r="Y603" s="9">
        <f t="shared" si="155"/>
        <v>1.0067680449175007</v>
      </c>
      <c r="Z603" s="18">
        <v>596.03411903497204</v>
      </c>
      <c r="AA603" s="20">
        <v>81.419945572641893</v>
      </c>
    </row>
    <row r="604" spans="1:27" x14ac:dyDescent="0.45">
      <c r="A604">
        <v>603</v>
      </c>
      <c r="B604">
        <v>73</v>
      </c>
      <c r="C604" s="13">
        <f t="shared" si="156"/>
        <v>53</v>
      </c>
      <c r="D604">
        <v>114.7</v>
      </c>
      <c r="E604" s="15">
        <f t="shared" si="157"/>
        <v>24.700000000000003</v>
      </c>
      <c r="F604" s="4">
        <v>1.8280999999999999E-2</v>
      </c>
      <c r="G604" s="15">
        <v>26.7</v>
      </c>
      <c r="H604" s="15">
        <v>1</v>
      </c>
      <c r="I604" s="11">
        <v>9.5354303717613206E-2</v>
      </c>
      <c r="J604" s="6">
        <v>71000</v>
      </c>
      <c r="K604" s="7">
        <f t="shared" si="158"/>
        <v>2.3E-5</v>
      </c>
      <c r="L604" s="8">
        <f t="shared" si="159"/>
        <v>1</v>
      </c>
      <c r="M604" s="5">
        <f t="shared" si="160"/>
        <v>0.16666666666666666</v>
      </c>
      <c r="N604" s="5">
        <f t="shared" si="161"/>
        <v>8.3333333333333329E-2</v>
      </c>
      <c r="O604" s="3">
        <f t="shared" si="162"/>
        <v>-86.549000000000007</v>
      </c>
      <c r="P604" s="9">
        <f t="shared" si="163"/>
        <v>0.23955976403116611</v>
      </c>
      <c r="Q604" s="9">
        <f t="shared" si="164"/>
        <v>1.3363902369090013</v>
      </c>
      <c r="R604" s="9">
        <f t="shared" si="165"/>
        <v>-0.10010413759617982</v>
      </c>
      <c r="S604" s="8">
        <f t="shared" si="166"/>
        <v>-86.33135799537132</v>
      </c>
      <c r="T604" s="8">
        <f t="shared" si="167"/>
        <v>-0.10010413759617982</v>
      </c>
      <c r="U604" s="8">
        <f t="shared" si="168"/>
        <v>-8.0183414214540001</v>
      </c>
      <c r="V604" s="8">
        <f t="shared" si="169"/>
        <v>94.349858731003835</v>
      </c>
      <c r="W604" s="8">
        <f t="shared" si="153"/>
        <v>1.2944702016001088</v>
      </c>
      <c r="X604" s="3">
        <f t="shared" si="154"/>
        <v>533.40846668949996</v>
      </c>
      <c r="Y604" s="9">
        <f t="shared" si="155"/>
        <v>1.0109682600295988</v>
      </c>
      <c r="Z604" s="18">
        <v>539.25902945413998</v>
      </c>
      <c r="AA604" s="20">
        <v>72.886852562829901</v>
      </c>
    </row>
    <row r="605" spans="1:27" x14ac:dyDescent="0.45">
      <c r="A605">
        <v>604</v>
      </c>
      <c r="B605">
        <v>68.2</v>
      </c>
      <c r="C605" s="13">
        <f t="shared" si="156"/>
        <v>48.2</v>
      </c>
      <c r="D605">
        <v>112.9</v>
      </c>
      <c r="E605" s="15">
        <f t="shared" si="157"/>
        <v>22.900000000000006</v>
      </c>
      <c r="F605" s="4">
        <v>1.5495999999999999E-2</v>
      </c>
      <c r="G605" s="15">
        <v>24.1</v>
      </c>
      <c r="H605" s="15">
        <v>1.1000000000000001</v>
      </c>
      <c r="I605" s="11">
        <v>8.56461301445961E-2</v>
      </c>
      <c r="J605" s="6">
        <v>71000</v>
      </c>
      <c r="K605" s="7">
        <f t="shared" si="158"/>
        <v>2.3E-5</v>
      </c>
      <c r="L605" s="8">
        <f t="shared" si="159"/>
        <v>1.1000000000000001</v>
      </c>
      <c r="M605" s="5">
        <f t="shared" si="160"/>
        <v>0.20166666666666669</v>
      </c>
      <c r="N605" s="5">
        <f t="shared" si="161"/>
        <v>0.11091666666666671</v>
      </c>
      <c r="O605" s="3">
        <f t="shared" si="162"/>
        <v>-86.581659999999999</v>
      </c>
      <c r="P605" s="9">
        <f t="shared" si="163"/>
        <v>0.40174554216628217</v>
      </c>
      <c r="Q605" s="9">
        <f t="shared" si="164"/>
        <v>1.8837621884434985</v>
      </c>
      <c r="R605" s="9">
        <f t="shared" si="165"/>
        <v>-0.15632881231896253</v>
      </c>
      <c r="S605" s="8">
        <f t="shared" si="166"/>
        <v>-78.374161699823034</v>
      </c>
      <c r="T605" s="8">
        <f t="shared" si="167"/>
        <v>-0.14211710210814774</v>
      </c>
      <c r="U605" s="8">
        <f t="shared" si="168"/>
        <v>-9.3409695294718951</v>
      </c>
      <c r="V605" s="8">
        <f t="shared" si="169"/>
        <v>87.715476618351474</v>
      </c>
      <c r="W605" s="8">
        <f t="shared" si="153"/>
        <v>1.2686942852056418</v>
      </c>
      <c r="X605" s="3">
        <f t="shared" si="154"/>
        <v>533.3893629276439</v>
      </c>
      <c r="Y605" s="9">
        <f t="shared" si="155"/>
        <v>1.010287075274044</v>
      </c>
      <c r="Z605" s="18">
        <v>538.87637945445499</v>
      </c>
      <c r="AA605" s="20">
        <v>69.138387112805304</v>
      </c>
    </row>
    <row r="606" spans="1:27" x14ac:dyDescent="0.45">
      <c r="A606">
        <v>605</v>
      </c>
      <c r="B606">
        <v>53.3</v>
      </c>
      <c r="C606" s="13">
        <f t="shared" si="156"/>
        <v>33.299999999999997</v>
      </c>
      <c r="D606">
        <v>111.5</v>
      </c>
      <c r="E606" s="15">
        <f t="shared" si="157"/>
        <v>21.5</v>
      </c>
      <c r="F606" s="4">
        <v>1.2203E-2</v>
      </c>
      <c r="G606" s="15">
        <v>28.1</v>
      </c>
      <c r="H606" s="15">
        <v>1.5</v>
      </c>
      <c r="I606" s="11">
        <v>6.8409726023673997E-2</v>
      </c>
      <c r="J606" s="6">
        <v>71000</v>
      </c>
      <c r="K606" s="7">
        <f t="shared" si="158"/>
        <v>2.3E-5</v>
      </c>
      <c r="L606" s="8">
        <f t="shared" si="159"/>
        <v>1.5</v>
      </c>
      <c r="M606" s="5">
        <f t="shared" si="160"/>
        <v>0.375</v>
      </c>
      <c r="N606" s="5">
        <f t="shared" si="161"/>
        <v>0.28125</v>
      </c>
      <c r="O606" s="3">
        <f t="shared" si="162"/>
        <v>-81.568349999999995</v>
      </c>
      <c r="P606" s="9">
        <f t="shared" si="163"/>
        <v>0.61749774888819442</v>
      </c>
      <c r="Q606" s="9">
        <f t="shared" si="164"/>
        <v>3.1797072386615666</v>
      </c>
      <c r="R606" s="9">
        <f t="shared" si="165"/>
        <v>-0.22631368246701536</v>
      </c>
      <c r="S606" s="8">
        <f t="shared" si="166"/>
        <v>-53.995879497496709</v>
      </c>
      <c r="T606" s="8">
        <f t="shared" si="167"/>
        <v>-0.15087578831134357</v>
      </c>
      <c r="U606" s="8">
        <f t="shared" si="168"/>
        <v>-8.4792193030975067</v>
      </c>
      <c r="V606" s="8">
        <f t="shared" si="169"/>
        <v>62.475645340040344</v>
      </c>
      <c r="W606" s="8">
        <f t="shared" si="153"/>
        <v>1.2323439884451761</v>
      </c>
      <c r="X606" s="3">
        <f t="shared" si="154"/>
        <v>632.24615232926021</v>
      </c>
      <c r="Y606" s="9">
        <f t="shared" si="155"/>
        <v>1.0082697208021345</v>
      </c>
      <c r="Z606" s="18">
        <v>637.474651487247</v>
      </c>
      <c r="AA606" s="20">
        <v>50.696596020129597</v>
      </c>
    </row>
    <row r="607" spans="1:27" x14ac:dyDescent="0.45">
      <c r="A607">
        <v>606</v>
      </c>
      <c r="B607">
        <v>67</v>
      </c>
      <c r="C607" s="13">
        <f t="shared" si="156"/>
        <v>47</v>
      </c>
      <c r="D607">
        <v>126.8</v>
      </c>
      <c r="E607" s="15">
        <f t="shared" si="157"/>
        <v>36.799999999999997</v>
      </c>
      <c r="F607" s="4">
        <v>1.5485000000000001E-2</v>
      </c>
      <c r="G607" s="15">
        <v>28.6</v>
      </c>
      <c r="H607" s="15">
        <v>1.8</v>
      </c>
      <c r="I607" s="11">
        <v>6.8013690412044497E-2</v>
      </c>
      <c r="J607" s="6">
        <v>71000</v>
      </c>
      <c r="K607" s="7">
        <f t="shared" si="158"/>
        <v>2.3E-5</v>
      </c>
      <c r="L607" s="8">
        <f t="shared" si="159"/>
        <v>1.8</v>
      </c>
      <c r="M607" s="5">
        <f t="shared" si="160"/>
        <v>0.54</v>
      </c>
      <c r="N607" s="5">
        <f t="shared" si="161"/>
        <v>0.48600000000000004</v>
      </c>
      <c r="O607" s="3">
        <f t="shared" si="162"/>
        <v>-138.15180000000001</v>
      </c>
      <c r="P607" s="9">
        <f t="shared" si="163"/>
        <v>0.45409672930972911</v>
      </c>
      <c r="Q607" s="9">
        <f t="shared" si="164"/>
        <v>3.889809593173386</v>
      </c>
      <c r="R607" s="9">
        <f t="shared" si="165"/>
        <v>-0.27201465686527182</v>
      </c>
      <c r="S607" s="8">
        <f t="shared" si="166"/>
        <v>-76.548994724109164</v>
      </c>
      <c r="T607" s="8">
        <f t="shared" si="167"/>
        <v>-0.1511192538140399</v>
      </c>
      <c r="U607" s="8">
        <f t="shared" si="168"/>
        <v>-7.2033510984692377</v>
      </c>
      <c r="V607" s="8">
        <f t="shared" si="169"/>
        <v>83.752754831536052</v>
      </c>
      <c r="W607" s="8">
        <f t="shared" si="153"/>
        <v>1.160017721031789</v>
      </c>
      <c r="X607" s="3">
        <f t="shared" si="154"/>
        <v>695.85533877610874</v>
      </c>
      <c r="Y607" s="9">
        <f t="shared" si="155"/>
        <v>1.0135175050065797</v>
      </c>
      <c r="Z607" s="18">
        <v>705.26156680187</v>
      </c>
      <c r="AA607" s="20">
        <v>72.199547742289099</v>
      </c>
    </row>
    <row r="608" spans="1:27" x14ac:dyDescent="0.45">
      <c r="A608">
        <v>607</v>
      </c>
      <c r="B608">
        <v>58.2</v>
      </c>
      <c r="C608" s="13">
        <f t="shared" si="156"/>
        <v>38.200000000000003</v>
      </c>
      <c r="D608">
        <v>120.6</v>
      </c>
      <c r="E608" s="15">
        <f t="shared" si="157"/>
        <v>30.599999999999994</v>
      </c>
      <c r="F608" s="4">
        <v>1.0371999999999999E-2</v>
      </c>
      <c r="G608" s="15">
        <v>20.7</v>
      </c>
      <c r="H608" s="15">
        <v>1.7</v>
      </c>
      <c r="I608" s="11">
        <v>5.0687205046415301E-2</v>
      </c>
      <c r="J608" s="6">
        <v>71000</v>
      </c>
      <c r="K608" s="7">
        <f t="shared" si="158"/>
        <v>2.3E-5</v>
      </c>
      <c r="L608" s="8">
        <f t="shared" si="159"/>
        <v>1.7</v>
      </c>
      <c r="M608" s="5">
        <f t="shared" si="160"/>
        <v>0.48166666666666663</v>
      </c>
      <c r="N608" s="5">
        <f t="shared" si="161"/>
        <v>0.4094166666666666</v>
      </c>
      <c r="O608" s="3">
        <f t="shared" si="162"/>
        <v>-106.04702</v>
      </c>
      <c r="P608" s="9">
        <f t="shared" si="163"/>
        <v>0.78653557089532222</v>
      </c>
      <c r="Q608" s="9">
        <f t="shared" si="164"/>
        <v>4.1439245186571174</v>
      </c>
      <c r="R608" s="9">
        <f t="shared" si="165"/>
        <v>-0.40037918054658128</v>
      </c>
      <c r="S608" s="8">
        <f t="shared" si="166"/>
        <v>-61.982362222586389</v>
      </c>
      <c r="T608" s="8">
        <f t="shared" si="167"/>
        <v>-0.23551716502740075</v>
      </c>
      <c r="U608" s="8">
        <f t="shared" si="168"/>
        <v>-8.6033034989421093</v>
      </c>
      <c r="V608" s="8">
        <f t="shared" si="169"/>
        <v>70.586844456714672</v>
      </c>
      <c r="W608" s="8">
        <f t="shared" si="153"/>
        <v>1.1297382321810516</v>
      </c>
      <c r="X608" s="3">
        <f t="shared" si="154"/>
        <v>594.84048093388446</v>
      </c>
      <c r="Y608" s="9">
        <f t="shared" si="155"/>
        <v>1.0123000171741838</v>
      </c>
      <c r="Z608" s="18">
        <v>602.15702906527099</v>
      </c>
      <c r="AA608" s="20">
        <v>62.480707871982901</v>
      </c>
    </row>
    <row r="609" spans="1:27" x14ac:dyDescent="0.45">
      <c r="A609">
        <v>608</v>
      </c>
      <c r="B609">
        <v>70.5</v>
      </c>
      <c r="C609" s="13">
        <f t="shared" si="156"/>
        <v>50.5</v>
      </c>
      <c r="D609">
        <v>114.8</v>
      </c>
      <c r="E609" s="15">
        <f t="shared" si="157"/>
        <v>24.799999999999997</v>
      </c>
      <c r="F609" s="4">
        <v>1.7198999999999999E-2</v>
      </c>
      <c r="G609" s="15">
        <v>26.3</v>
      </c>
      <c r="H609" s="15">
        <v>1.5</v>
      </c>
      <c r="I609" s="11">
        <v>8.9570932090282399E-2</v>
      </c>
      <c r="J609" s="6">
        <v>71000</v>
      </c>
      <c r="K609" s="7">
        <f t="shared" si="158"/>
        <v>2.3E-5</v>
      </c>
      <c r="L609" s="8">
        <f t="shared" si="159"/>
        <v>1.5</v>
      </c>
      <c r="M609" s="5">
        <f t="shared" si="160"/>
        <v>0.375</v>
      </c>
      <c r="N609" s="5">
        <f t="shared" si="161"/>
        <v>0.28125</v>
      </c>
      <c r="O609" s="3">
        <f t="shared" si="162"/>
        <v>-123.69974999999999</v>
      </c>
      <c r="P609" s="9">
        <f t="shared" si="163"/>
        <v>0.77663096641421347</v>
      </c>
      <c r="Q609" s="9">
        <f t="shared" si="164"/>
        <v>4.2837371114333669</v>
      </c>
      <c r="R609" s="9">
        <f t="shared" si="165"/>
        <v>-0.3257594761546288</v>
      </c>
      <c r="S609" s="8">
        <f t="shared" si="166"/>
        <v>-81.996494599705287</v>
      </c>
      <c r="T609" s="8">
        <f t="shared" si="167"/>
        <v>-0.21717298410308586</v>
      </c>
      <c r="U609" s="8">
        <f t="shared" si="168"/>
        <v>-11.423298963822326</v>
      </c>
      <c r="V609" s="8">
        <f t="shared" si="169"/>
        <v>93.420550853477565</v>
      </c>
      <c r="W609" s="8">
        <f t="shared" si="153"/>
        <v>1.1997825848971919</v>
      </c>
      <c r="X609" s="3">
        <f t="shared" si="154"/>
        <v>616.52864790729382</v>
      </c>
      <c r="Y609" s="9">
        <f t="shared" si="155"/>
        <v>1.0095240125747558</v>
      </c>
      <c r="Z609" s="18">
        <v>622.40047450266002</v>
      </c>
      <c r="AA609" s="20">
        <v>77.864566488504806</v>
      </c>
    </row>
    <row r="610" spans="1:27" x14ac:dyDescent="0.45">
      <c r="A610">
        <v>609</v>
      </c>
      <c r="B610">
        <v>44.9</v>
      </c>
      <c r="C610" s="13">
        <f t="shared" si="156"/>
        <v>24.9</v>
      </c>
      <c r="D610">
        <v>102.4</v>
      </c>
      <c r="E610" s="15">
        <f t="shared" si="157"/>
        <v>12.400000000000006</v>
      </c>
      <c r="F610" s="4">
        <v>1.1351E-2</v>
      </c>
      <c r="G610" s="15">
        <v>34.799999999999997</v>
      </c>
      <c r="H610" s="15">
        <v>1.5</v>
      </c>
      <c r="I610" s="11">
        <v>9.19036865234375E-2</v>
      </c>
      <c r="J610" s="6">
        <v>71000</v>
      </c>
      <c r="K610" s="7">
        <f t="shared" si="158"/>
        <v>2.3E-5</v>
      </c>
      <c r="L610" s="8">
        <f t="shared" si="159"/>
        <v>1.5</v>
      </c>
      <c r="M610" s="5">
        <f t="shared" si="160"/>
        <v>0.375</v>
      </c>
      <c r="N610" s="5">
        <f t="shared" si="161"/>
        <v>0.28125</v>
      </c>
      <c r="O610" s="3">
        <f t="shared" si="162"/>
        <v>-60.992549999999994</v>
      </c>
      <c r="P610" s="9">
        <f t="shared" si="163"/>
        <v>0.96348652130642709</v>
      </c>
      <c r="Q610" s="9">
        <f t="shared" si="164"/>
        <v>3.599965924703969</v>
      </c>
      <c r="R610" s="9">
        <f t="shared" si="165"/>
        <v>-0.20689459337379135</v>
      </c>
      <c r="S610" s="8">
        <f t="shared" si="166"/>
        <v>-40.034359616060925</v>
      </c>
      <c r="T610" s="8">
        <f t="shared" si="167"/>
        <v>-0.13792972891586089</v>
      </c>
      <c r="U610" s="8">
        <f t="shared" si="168"/>
        <v>-9.5999091325439174</v>
      </c>
      <c r="V610" s="8">
        <f t="shared" si="169"/>
        <v>49.634843689076803</v>
      </c>
      <c r="W610" s="8">
        <f t="shared" si="153"/>
        <v>1.2633499665992898</v>
      </c>
      <c r="X610" s="3">
        <f t="shared" si="154"/>
        <v>691.62992823621562</v>
      </c>
      <c r="Y610" s="9">
        <f t="shared" si="155"/>
        <v>1.0057933684913674</v>
      </c>
      <c r="Z610" s="18">
        <v>695.63679527014597</v>
      </c>
      <c r="AA610" s="20">
        <v>39.288277200564501</v>
      </c>
    </row>
    <row r="611" spans="1:27" x14ac:dyDescent="0.45">
      <c r="A611">
        <v>610</v>
      </c>
      <c r="B611">
        <v>49.4</v>
      </c>
      <c r="C611" s="13">
        <f t="shared" si="156"/>
        <v>29.4</v>
      </c>
      <c r="D611">
        <v>106.2</v>
      </c>
      <c r="E611" s="15">
        <f t="shared" si="157"/>
        <v>16.200000000000003</v>
      </c>
      <c r="F611" s="4">
        <v>1.2181000000000001E-2</v>
      </c>
      <c r="G611" s="15">
        <v>31.6</v>
      </c>
      <c r="H611" s="15">
        <v>2</v>
      </c>
      <c r="I611" s="11">
        <v>8.0384165048599202E-2</v>
      </c>
      <c r="J611" s="6">
        <v>71000</v>
      </c>
      <c r="K611" s="7">
        <f t="shared" si="158"/>
        <v>2.3E-5</v>
      </c>
      <c r="L611" s="8">
        <f t="shared" si="159"/>
        <v>2</v>
      </c>
      <c r="M611" s="5">
        <f t="shared" si="160"/>
        <v>0.66666666666666663</v>
      </c>
      <c r="N611" s="5">
        <f t="shared" si="161"/>
        <v>0.66666666666666663</v>
      </c>
      <c r="O611" s="3">
        <f t="shared" si="162"/>
        <v>-96.020399999999995</v>
      </c>
      <c r="P611" s="9">
        <f t="shared" si="163"/>
        <v>1.841011072764237</v>
      </c>
      <c r="Q611" s="9">
        <f t="shared" si="164"/>
        <v>8.1152863036512137</v>
      </c>
      <c r="R611" s="9">
        <f t="shared" si="165"/>
        <v>-0.51362571542096258</v>
      </c>
      <c r="S611" s="8">
        <f t="shared" si="166"/>
        <v>-47.126244345781579</v>
      </c>
      <c r="T611" s="8">
        <f t="shared" si="167"/>
        <v>-0.25681285771048129</v>
      </c>
      <c r="U611" s="8">
        <f t="shared" si="168"/>
        <v>-12.17292945547681</v>
      </c>
      <c r="V611" s="8">
        <f t="shared" si="169"/>
        <v>59.300842085450235</v>
      </c>
      <c r="W611" s="8">
        <f t="shared" si="153"/>
        <v>1.1705868518407001</v>
      </c>
      <c r="X611" s="3">
        <f t="shared" si="154"/>
        <v>764.19235427449644</v>
      </c>
      <c r="Y611" s="9">
        <f t="shared" si="155"/>
        <v>1.0057917141350341</v>
      </c>
      <c r="Z611" s="18">
        <v>768.61833793463302</v>
      </c>
      <c r="AA611" s="20">
        <v>50.659070697917102</v>
      </c>
    </row>
    <row r="612" spans="1:27" x14ac:dyDescent="0.45">
      <c r="A612">
        <v>611</v>
      </c>
      <c r="B612">
        <v>41.1</v>
      </c>
      <c r="C612" s="13">
        <f t="shared" si="156"/>
        <v>21.1</v>
      </c>
      <c r="D612">
        <v>122.7</v>
      </c>
      <c r="E612" s="15">
        <f t="shared" si="157"/>
        <v>32.700000000000003</v>
      </c>
      <c r="F612" s="4">
        <v>6.7470000000000004E-3</v>
      </c>
      <c r="G612" s="15">
        <v>26.2</v>
      </c>
      <c r="H612" s="15">
        <v>1.3</v>
      </c>
      <c r="I612" s="11">
        <v>3.1010992825031201E-2</v>
      </c>
      <c r="J612" s="6">
        <v>71000</v>
      </c>
      <c r="K612" s="7">
        <f t="shared" si="158"/>
        <v>2.3E-5</v>
      </c>
      <c r="L612" s="8">
        <f t="shared" si="159"/>
        <v>1.3</v>
      </c>
      <c r="M612" s="5">
        <f t="shared" si="160"/>
        <v>0.28166666666666668</v>
      </c>
      <c r="N612" s="5">
        <f t="shared" si="161"/>
        <v>0.18308333333333338</v>
      </c>
      <c r="O612" s="3">
        <f t="shared" si="162"/>
        <v>-44.793190000000003</v>
      </c>
      <c r="P612" s="9">
        <f t="shared" si="163"/>
        <v>0.11676614692526706</v>
      </c>
      <c r="Q612" s="9">
        <f t="shared" si="164"/>
        <v>0.8263713263295982</v>
      </c>
      <c r="R612" s="9">
        <f t="shared" si="165"/>
        <v>-6.3081780635847226E-2</v>
      </c>
      <c r="S612" s="8">
        <f t="shared" si="166"/>
        <v>-34.380715406458599</v>
      </c>
      <c r="T612" s="8">
        <f t="shared" si="167"/>
        <v>-4.85244466429594E-2</v>
      </c>
      <c r="U612" s="8">
        <f t="shared" si="168"/>
        <v>-2.9338626970281623</v>
      </c>
      <c r="V612" s="8">
        <f t="shared" si="169"/>
        <v>37.31467275626278</v>
      </c>
      <c r="W612" s="8">
        <f t="shared" si="153"/>
        <v>1.2315759141998552</v>
      </c>
      <c r="X612" s="3">
        <f t="shared" si="154"/>
        <v>582.89808689644804</v>
      </c>
      <c r="Y612" s="9">
        <f t="shared" si="155"/>
        <v>1.0136452035978236</v>
      </c>
      <c r="Z612" s="18">
        <v>590.85184996893202</v>
      </c>
      <c r="AA612" s="20">
        <v>30.298313182347201</v>
      </c>
    </row>
    <row r="613" spans="1:27" x14ac:dyDescent="0.45">
      <c r="A613">
        <v>612</v>
      </c>
      <c r="B613">
        <v>51.1</v>
      </c>
      <c r="C613" s="13">
        <f t="shared" si="156"/>
        <v>31.1</v>
      </c>
      <c r="D613">
        <v>127.1</v>
      </c>
      <c r="E613" s="15">
        <f t="shared" si="157"/>
        <v>37.099999999999994</v>
      </c>
      <c r="F613" s="4">
        <v>8.8570000000000003E-3</v>
      </c>
      <c r="G613" s="15">
        <v>23.8</v>
      </c>
      <c r="H613" s="15">
        <v>1.9</v>
      </c>
      <c r="I613" s="11">
        <v>3.9914131164550698E-2</v>
      </c>
      <c r="J613" s="6">
        <v>71000</v>
      </c>
      <c r="K613" s="7">
        <f t="shared" si="158"/>
        <v>2.3E-5</v>
      </c>
      <c r="L613" s="8">
        <f t="shared" si="159"/>
        <v>1.9</v>
      </c>
      <c r="M613" s="5">
        <f t="shared" si="160"/>
        <v>0.60166666666666668</v>
      </c>
      <c r="N613" s="5">
        <f t="shared" si="161"/>
        <v>0.57158333333333322</v>
      </c>
      <c r="O613" s="3">
        <f t="shared" si="162"/>
        <v>-96.493970000000004</v>
      </c>
      <c r="P613" s="9">
        <f t="shared" si="163"/>
        <v>0.46354560482853552</v>
      </c>
      <c r="Q613" s="9">
        <f t="shared" si="164"/>
        <v>3.3274114970498099</v>
      </c>
      <c r="R613" s="9">
        <f t="shared" si="165"/>
        <v>-0.27961441151679078</v>
      </c>
      <c r="S613" s="8">
        <f t="shared" si="166"/>
        <v>-50.591712355426942</v>
      </c>
      <c r="T613" s="8">
        <f t="shared" si="167"/>
        <v>-0.14716547974567937</v>
      </c>
      <c r="U613" s="8">
        <f t="shared" si="168"/>
        <v>-5.5303238178113201</v>
      </c>
      <c r="V613" s="8">
        <f t="shared" si="169"/>
        <v>56.122615025188821</v>
      </c>
      <c r="W613" s="8">
        <f t="shared" si="153"/>
        <v>1.1166850010653704</v>
      </c>
      <c r="X613" s="3">
        <f t="shared" si="154"/>
        <v>659.90633326975683</v>
      </c>
      <c r="Y613" s="9">
        <f t="shared" si="155"/>
        <v>1.0144331188102218</v>
      </c>
      <c r="Z613" s="18">
        <v>669.43083978145705</v>
      </c>
      <c r="AA613" s="20">
        <v>50.2582330483934</v>
      </c>
    </row>
    <row r="614" spans="1:27" x14ac:dyDescent="0.45">
      <c r="A614">
        <v>613</v>
      </c>
      <c r="B614">
        <v>56.3</v>
      </c>
      <c r="C614" s="13">
        <f t="shared" si="156"/>
        <v>36.299999999999997</v>
      </c>
      <c r="D614">
        <v>125.3</v>
      </c>
      <c r="E614" s="15">
        <f t="shared" si="157"/>
        <v>35.299999999999997</v>
      </c>
      <c r="F614" s="4">
        <v>1.3797E-2</v>
      </c>
      <c r="G614" s="15">
        <v>33.5</v>
      </c>
      <c r="H614" s="15">
        <v>1.6</v>
      </c>
      <c r="I614" s="11">
        <v>5.9812776744365602E-2</v>
      </c>
      <c r="J614" s="6">
        <v>71000</v>
      </c>
      <c r="K614" s="7">
        <f t="shared" si="158"/>
        <v>2.3E-5</v>
      </c>
      <c r="L614" s="8">
        <f t="shared" si="159"/>
        <v>1.6</v>
      </c>
      <c r="M614" s="5">
        <f t="shared" si="160"/>
        <v>0.42666666666666675</v>
      </c>
      <c r="N614" s="5">
        <f t="shared" si="161"/>
        <v>0.34133333333333343</v>
      </c>
      <c r="O614" s="3">
        <f t="shared" si="162"/>
        <v>-94.844639999999998</v>
      </c>
      <c r="P614" s="9">
        <f t="shared" si="163"/>
        <v>0.20822967289260277</v>
      </c>
      <c r="Q614" s="9">
        <f t="shared" si="164"/>
        <v>2.0154789937398867</v>
      </c>
      <c r="R614" s="9">
        <f t="shared" si="165"/>
        <v>-0.12032710410387383</v>
      </c>
      <c r="S614" s="8">
        <f t="shared" si="166"/>
        <v>-59.171684960363905</v>
      </c>
      <c r="T614" s="8">
        <f t="shared" si="167"/>
        <v>-7.5204440064921135E-2</v>
      </c>
      <c r="U614" s="8">
        <f t="shared" si="168"/>
        <v>-4.7237788915778589</v>
      </c>
      <c r="V614" s="8">
        <f t="shared" si="169"/>
        <v>63.895596624323126</v>
      </c>
      <c r="W614" s="8">
        <f t="shared" si="153"/>
        <v>1.198531805469955</v>
      </c>
      <c r="X614" s="3">
        <f t="shared" si="154"/>
        <v>705.12544501487082</v>
      </c>
      <c r="Y614" s="9">
        <f t="shared" si="155"/>
        <v>1.0125373941852895</v>
      </c>
      <c r="Z614" s="18">
        <v>713.96588066909999</v>
      </c>
      <c r="AA614" s="20">
        <v>53.311556967208801</v>
      </c>
    </row>
    <row r="615" spans="1:27" x14ac:dyDescent="0.45">
      <c r="A615">
        <v>614</v>
      </c>
      <c r="B615">
        <v>48.4</v>
      </c>
      <c r="C615" s="13">
        <f t="shared" si="156"/>
        <v>28.4</v>
      </c>
      <c r="D615">
        <v>101.3</v>
      </c>
      <c r="E615" s="15">
        <f t="shared" si="157"/>
        <v>11.299999999999997</v>
      </c>
      <c r="F615" s="4">
        <v>1.0769000000000001E-2</v>
      </c>
      <c r="G615" s="15">
        <v>27.8</v>
      </c>
      <c r="H615" s="15">
        <v>1.9</v>
      </c>
      <c r="I615" s="11">
        <v>9.0716943144798196E-2</v>
      </c>
      <c r="J615" s="6">
        <v>71000</v>
      </c>
      <c r="K615" s="7">
        <f t="shared" si="158"/>
        <v>2.3E-5</v>
      </c>
      <c r="L615" s="8">
        <f t="shared" si="159"/>
        <v>1.9</v>
      </c>
      <c r="M615" s="5">
        <f t="shared" si="160"/>
        <v>0.60166666666666668</v>
      </c>
      <c r="N615" s="5">
        <f t="shared" si="161"/>
        <v>0.57158333333333322</v>
      </c>
      <c r="O615" s="3">
        <f t="shared" si="162"/>
        <v>-88.116680000000002</v>
      </c>
      <c r="P615" s="9">
        <f t="shared" si="163"/>
        <v>3.7197055160302828</v>
      </c>
      <c r="Q615" s="9">
        <f t="shared" si="164"/>
        <v>10.131181154814239</v>
      </c>
      <c r="R615" s="9">
        <f t="shared" si="165"/>
        <v>-0.72886195358375827</v>
      </c>
      <c r="S615" s="8">
        <f t="shared" si="166"/>
        <v>-44.457411708160009</v>
      </c>
      <c r="T615" s="8">
        <f t="shared" si="167"/>
        <v>-0.38361155451776752</v>
      </c>
      <c r="U615" s="8">
        <f t="shared" si="168"/>
        <v>-16.838528235148324</v>
      </c>
      <c r="V615" s="8">
        <f t="shared" si="169"/>
        <v>61.299541001608979</v>
      </c>
      <c r="W615" s="8">
        <f t="shared" si="153"/>
        <v>1.1788026540090559</v>
      </c>
      <c r="X615" s="3">
        <f t="shared" si="154"/>
        <v>700.17072320843363</v>
      </c>
      <c r="Y615" s="9">
        <f t="shared" si="155"/>
        <v>1.0055816027986622</v>
      </c>
      <c r="Z615" s="18">
        <v>704.07879807663505</v>
      </c>
      <c r="AA615" s="20">
        <v>52.001529512282602</v>
      </c>
    </row>
    <row r="616" spans="1:27" x14ac:dyDescent="0.45">
      <c r="A616">
        <v>615</v>
      </c>
      <c r="B616">
        <v>64.2</v>
      </c>
      <c r="C616" s="13">
        <f t="shared" si="156"/>
        <v>44.2</v>
      </c>
      <c r="D616">
        <v>129</v>
      </c>
      <c r="E616" s="15">
        <f t="shared" si="157"/>
        <v>39</v>
      </c>
      <c r="F616" s="4">
        <v>1.1834000000000001E-2</v>
      </c>
      <c r="G616" s="15">
        <v>22.5</v>
      </c>
      <c r="H616" s="15">
        <v>1.5</v>
      </c>
      <c r="I616" s="11">
        <v>5.31972087919712E-2</v>
      </c>
      <c r="J616" s="6">
        <v>71000</v>
      </c>
      <c r="K616" s="7">
        <f t="shared" si="158"/>
        <v>2.3E-5</v>
      </c>
      <c r="L616" s="8">
        <f t="shared" si="159"/>
        <v>1.5</v>
      </c>
      <c r="M616" s="5">
        <f t="shared" si="160"/>
        <v>0.375</v>
      </c>
      <c r="N616" s="5">
        <f t="shared" si="161"/>
        <v>0.28125</v>
      </c>
      <c r="O616" s="3">
        <f t="shared" si="162"/>
        <v>-108.26790000000001</v>
      </c>
      <c r="P616" s="9">
        <f t="shared" si="163"/>
        <v>0.31350434561193319</v>
      </c>
      <c r="Q616" s="9">
        <f t="shared" si="164"/>
        <v>2.2195651204836571</v>
      </c>
      <c r="R616" s="9">
        <f t="shared" si="165"/>
        <v>-0.19729467737632517</v>
      </c>
      <c r="S616" s="8">
        <f t="shared" si="166"/>
        <v>-72.016174242605658</v>
      </c>
      <c r="T616" s="8">
        <f t="shared" si="167"/>
        <v>-0.1315297849175501</v>
      </c>
      <c r="U616" s="8">
        <f t="shared" si="168"/>
        <v>-5.9188403212897569</v>
      </c>
      <c r="V616" s="8">
        <f t="shared" si="169"/>
        <v>77.93534753452731</v>
      </c>
      <c r="W616" s="8">
        <f t="shared" si="153"/>
        <v>1.1804698067318034</v>
      </c>
      <c r="X616" s="3">
        <f t="shared" si="154"/>
        <v>585.661672186077</v>
      </c>
      <c r="Y616" s="9">
        <f t="shared" si="155"/>
        <v>1.017614024371051</v>
      </c>
      <c r="Z616" s="18">
        <v>595.977531153153</v>
      </c>
      <c r="AA616" s="20">
        <v>66.020619155263006</v>
      </c>
    </row>
    <row r="617" spans="1:27" x14ac:dyDescent="0.45">
      <c r="A617">
        <v>616</v>
      </c>
      <c r="B617">
        <v>65</v>
      </c>
      <c r="C617" s="13">
        <f t="shared" si="156"/>
        <v>45</v>
      </c>
      <c r="D617">
        <v>127</v>
      </c>
      <c r="E617" s="15">
        <f t="shared" si="157"/>
        <v>37</v>
      </c>
      <c r="F617" s="4">
        <v>1.2788000000000001E-2</v>
      </c>
      <c r="G617" s="15">
        <v>23.7</v>
      </c>
      <c r="H617" s="15">
        <v>1.3</v>
      </c>
      <c r="I617" s="11">
        <v>5.7585299015045097E-2</v>
      </c>
      <c r="J617" s="6">
        <v>71000</v>
      </c>
      <c r="K617" s="7">
        <f t="shared" si="158"/>
        <v>2.3E-5</v>
      </c>
      <c r="L617" s="8">
        <f t="shared" si="159"/>
        <v>1.3</v>
      </c>
      <c r="M617" s="5">
        <f t="shared" si="160"/>
        <v>0.28166666666666668</v>
      </c>
      <c r="N617" s="5">
        <f t="shared" si="161"/>
        <v>0.18308333333333338</v>
      </c>
      <c r="O617" s="3">
        <f t="shared" si="162"/>
        <v>-95.530500000000004</v>
      </c>
      <c r="P617" s="9">
        <f t="shared" si="163"/>
        <v>0.21891078141486686</v>
      </c>
      <c r="Q617" s="9">
        <f t="shared" si="164"/>
        <v>1.5611639942772395</v>
      </c>
      <c r="R617" s="9">
        <f t="shared" si="165"/>
        <v>-0.13174379698542107</v>
      </c>
      <c r="S617" s="8">
        <f t="shared" si="166"/>
        <v>-73.350515443407602</v>
      </c>
      <c r="T617" s="8">
        <f t="shared" si="167"/>
        <v>-0.10134138229647775</v>
      </c>
      <c r="U617" s="8">
        <f t="shared" si="168"/>
        <v>-5.5425940625227437</v>
      </c>
      <c r="V617" s="8">
        <f t="shared" si="169"/>
        <v>78.893304771330335</v>
      </c>
      <c r="W617" s="8">
        <f t="shared" si="153"/>
        <v>1.2215927499210562</v>
      </c>
      <c r="X617" s="3">
        <f t="shared" si="154"/>
        <v>564.39331626723708</v>
      </c>
      <c r="Y617" s="9">
        <f t="shared" si="155"/>
        <v>1.0168054527011761</v>
      </c>
      <c r="Z617" s="18">
        <v>573.87820144862599</v>
      </c>
      <c r="AA617" s="20">
        <v>64.582328911520406</v>
      </c>
    </row>
    <row r="618" spans="1:27" x14ac:dyDescent="0.45">
      <c r="A618">
        <v>617</v>
      </c>
      <c r="B618">
        <v>63</v>
      </c>
      <c r="C618" s="13">
        <f t="shared" si="156"/>
        <v>43</v>
      </c>
      <c r="D618">
        <v>122.1</v>
      </c>
      <c r="E618" s="15">
        <f t="shared" si="157"/>
        <v>32.099999999999994</v>
      </c>
      <c r="F618" s="4">
        <v>1.6229E-2</v>
      </c>
      <c r="G618" s="15">
        <v>32</v>
      </c>
      <c r="H618" s="15">
        <v>1.5</v>
      </c>
      <c r="I618" s="11">
        <v>7.2959013283252702E-2</v>
      </c>
      <c r="J618" s="6">
        <v>71000</v>
      </c>
      <c r="K618" s="7">
        <f t="shared" si="158"/>
        <v>2.3E-5</v>
      </c>
      <c r="L618" s="8">
        <f t="shared" si="159"/>
        <v>1.5</v>
      </c>
      <c r="M618" s="5">
        <f t="shared" si="160"/>
        <v>0.375</v>
      </c>
      <c r="N618" s="5">
        <f t="shared" si="161"/>
        <v>0.28125</v>
      </c>
      <c r="O618" s="3">
        <f t="shared" si="162"/>
        <v>-105.32850000000001</v>
      </c>
      <c r="P618" s="9">
        <f t="shared" si="163"/>
        <v>0.27248219064333284</v>
      </c>
      <c r="Q618" s="9">
        <f t="shared" si="164"/>
        <v>2.3167463848294805</v>
      </c>
      <c r="R618" s="9">
        <f t="shared" si="165"/>
        <v>-0.1447966490518425</v>
      </c>
      <c r="S618" s="8">
        <f t="shared" si="166"/>
        <v>-70.065116242079867</v>
      </c>
      <c r="T618" s="8">
        <f t="shared" si="167"/>
        <v>-9.6531099367895001E-2</v>
      </c>
      <c r="U618" s="8">
        <f t="shared" si="168"/>
        <v>-6.1779903595452792</v>
      </c>
      <c r="V618" s="8">
        <f t="shared" si="169"/>
        <v>76.243289927876347</v>
      </c>
      <c r="W618" s="8">
        <f t="shared" si="153"/>
        <v>1.2050236971349262</v>
      </c>
      <c r="X618" s="3">
        <f t="shared" si="154"/>
        <v>669.24841719434176</v>
      </c>
      <c r="Y618" s="9">
        <f t="shared" si="155"/>
        <v>1.0116023469192239</v>
      </c>
      <c r="Z618" s="18">
        <v>677.01326950577197</v>
      </c>
      <c r="AA618" s="20">
        <v>63.2711955035847</v>
      </c>
    </row>
    <row r="619" spans="1:27" x14ac:dyDescent="0.45">
      <c r="A619">
        <v>618</v>
      </c>
      <c r="B619">
        <v>77.900000000000006</v>
      </c>
      <c r="C619" s="13">
        <f t="shared" si="156"/>
        <v>57.900000000000006</v>
      </c>
      <c r="D619">
        <v>117.6</v>
      </c>
      <c r="E619" s="15">
        <f t="shared" si="157"/>
        <v>27.599999999999994</v>
      </c>
      <c r="F619" s="4">
        <v>2.0396999999999998E-2</v>
      </c>
      <c r="G619" s="15">
        <v>28.1</v>
      </c>
      <c r="H619" s="15">
        <v>1.8</v>
      </c>
      <c r="I619" s="11">
        <v>9.9595546722412095E-2</v>
      </c>
      <c r="J619" s="6">
        <v>71000</v>
      </c>
      <c r="K619" s="7">
        <f t="shared" si="158"/>
        <v>2.3E-5</v>
      </c>
      <c r="L619" s="8">
        <f t="shared" si="159"/>
        <v>1.8</v>
      </c>
      <c r="M619" s="5">
        <f t="shared" si="160"/>
        <v>0.54</v>
      </c>
      <c r="N619" s="5">
        <f t="shared" si="161"/>
        <v>0.48600000000000004</v>
      </c>
      <c r="O619" s="3">
        <f t="shared" si="162"/>
        <v>-170.19126000000003</v>
      </c>
      <c r="P619" s="9">
        <f t="shared" si="163"/>
        <v>1.0934603351775312</v>
      </c>
      <c r="Q619" s="9">
        <f t="shared" si="164"/>
        <v>7.1176715217726185</v>
      </c>
      <c r="R619" s="9">
        <f t="shared" si="165"/>
        <v>-0.50659583784858508</v>
      </c>
      <c r="S619" s="8">
        <f t="shared" si="166"/>
        <v>-94.01235085401018</v>
      </c>
      <c r="T619" s="8">
        <f t="shared" si="167"/>
        <v>-0.28144213213810282</v>
      </c>
      <c r="U619" s="8">
        <f t="shared" si="168"/>
        <v>-13.180873188467821</v>
      </c>
      <c r="V619" s="8">
        <f t="shared" si="169"/>
        <v>107.19433245112405</v>
      </c>
      <c r="W619" s="8">
        <f t="shared" si="153"/>
        <v>1.1502405268244602</v>
      </c>
      <c r="X619" s="3">
        <f t="shared" si="154"/>
        <v>687.85363209335947</v>
      </c>
      <c r="Y619" s="9">
        <f t="shared" si="155"/>
        <v>1.0094721355223188</v>
      </c>
      <c r="Z619" s="18">
        <v>694.36907491606701</v>
      </c>
      <c r="AA619" s="20">
        <v>93.192971340578694</v>
      </c>
    </row>
    <row r="620" spans="1:27" x14ac:dyDescent="0.45">
      <c r="A620">
        <v>619</v>
      </c>
      <c r="B620">
        <v>50.1</v>
      </c>
      <c r="C620" s="13">
        <f t="shared" si="156"/>
        <v>30.1</v>
      </c>
      <c r="D620">
        <v>121</v>
      </c>
      <c r="E620" s="15">
        <f t="shared" si="157"/>
        <v>31</v>
      </c>
      <c r="F620" s="4">
        <v>8.3829999999999998E-3</v>
      </c>
      <c r="G620" s="15">
        <v>21.5</v>
      </c>
      <c r="H620" s="15">
        <v>1.9</v>
      </c>
      <c r="I620" s="11">
        <v>4.0494948625564499E-2</v>
      </c>
      <c r="J620" s="6">
        <v>71000</v>
      </c>
      <c r="K620" s="7">
        <f t="shared" si="158"/>
        <v>2.3E-5</v>
      </c>
      <c r="L620" s="8">
        <f t="shared" si="159"/>
        <v>1.9</v>
      </c>
      <c r="M620" s="5">
        <f t="shared" si="160"/>
        <v>0.60166666666666668</v>
      </c>
      <c r="N620" s="5">
        <f t="shared" si="161"/>
        <v>0.57158333333333322</v>
      </c>
      <c r="O620" s="3">
        <f t="shared" si="162"/>
        <v>-93.391270000000006</v>
      </c>
      <c r="P620" s="9">
        <f t="shared" si="163"/>
        <v>0.79114302551559801</v>
      </c>
      <c r="Q620" s="9">
        <f t="shared" si="164"/>
        <v>4.3802893940307461</v>
      </c>
      <c r="R620" s="9">
        <f t="shared" si="165"/>
        <v>-0.40746878084006943</v>
      </c>
      <c r="S620" s="8">
        <f t="shared" si="166"/>
        <v>-48.796383193868159</v>
      </c>
      <c r="T620" s="8">
        <f t="shared" si="167"/>
        <v>-0.21445725307372077</v>
      </c>
      <c r="U620" s="8">
        <f t="shared" si="168"/>
        <v>-7.2802593806605227</v>
      </c>
      <c r="V620" s="8">
        <f t="shared" si="169"/>
        <v>56.077872803554442</v>
      </c>
      <c r="W620" s="8">
        <f t="shared" si="153"/>
        <v>1.1074379319869734</v>
      </c>
      <c r="X620" s="3">
        <f t="shared" si="154"/>
        <v>631.69924145650953</v>
      </c>
      <c r="Y620" s="9">
        <f t="shared" si="155"/>
        <v>1.0117664078583815</v>
      </c>
      <c r="Z620" s="18">
        <v>639.13207237531697</v>
      </c>
      <c r="AA620" s="20">
        <v>50.6374860241053</v>
      </c>
    </row>
    <row r="621" spans="1:27" x14ac:dyDescent="0.45">
      <c r="A621">
        <v>620</v>
      </c>
      <c r="B621">
        <v>85.4</v>
      </c>
      <c r="C621" s="13">
        <f t="shared" si="156"/>
        <v>65.400000000000006</v>
      </c>
      <c r="D621">
        <v>128.19999999999999</v>
      </c>
      <c r="E621" s="15">
        <f t="shared" si="157"/>
        <v>38.199999999999989</v>
      </c>
      <c r="F621" s="4">
        <v>1.7479999999999999E-2</v>
      </c>
      <c r="G621" s="15">
        <v>22.2</v>
      </c>
      <c r="H621" s="15">
        <v>1.9</v>
      </c>
      <c r="I621" s="11">
        <v>7.9133026301860795E-2</v>
      </c>
      <c r="J621" s="6">
        <v>71000</v>
      </c>
      <c r="K621" s="7">
        <f t="shared" si="158"/>
        <v>2.3E-5</v>
      </c>
      <c r="L621" s="8">
        <f t="shared" si="159"/>
        <v>1.9</v>
      </c>
      <c r="M621" s="5">
        <f t="shared" si="160"/>
        <v>0.60166666666666668</v>
      </c>
      <c r="N621" s="5">
        <f t="shared" si="161"/>
        <v>0.57158333333333322</v>
      </c>
      <c r="O621" s="3">
        <f t="shared" si="162"/>
        <v>-202.91658000000001</v>
      </c>
      <c r="P621" s="9">
        <f t="shared" si="163"/>
        <v>1.0079082099479697</v>
      </c>
      <c r="Q621" s="9">
        <f t="shared" si="164"/>
        <v>6.9186177764760757</v>
      </c>
      <c r="R621" s="9">
        <f t="shared" si="165"/>
        <v>-0.62329889878162859</v>
      </c>
      <c r="S621" s="8">
        <f t="shared" si="166"/>
        <v>-106.38132020290753</v>
      </c>
      <c r="T621" s="8">
        <f t="shared" si="167"/>
        <v>-0.32805205199033083</v>
      </c>
      <c r="U621" s="8">
        <f t="shared" si="168"/>
        <v>-11.499087717134755</v>
      </c>
      <c r="V621" s="8">
        <f t="shared" si="169"/>
        <v>117.88177732729523</v>
      </c>
      <c r="W621" s="8">
        <f t="shared" si="153"/>
        <v>1.1050415589545075</v>
      </c>
      <c r="X621" s="3">
        <f t="shared" si="154"/>
        <v>642.0929159621827</v>
      </c>
      <c r="Y621" s="9">
        <f t="shared" si="155"/>
        <v>1.0155328624204409</v>
      </c>
      <c r="Z621" s="18">
        <v>652.06645688696301</v>
      </c>
      <c r="AA621" s="20">
        <v>106.676329385136</v>
      </c>
    </row>
    <row r="622" spans="1:27" x14ac:dyDescent="0.45">
      <c r="A622">
        <v>621</v>
      </c>
      <c r="B622">
        <v>88.6</v>
      </c>
      <c r="C622" s="13">
        <f t="shared" si="156"/>
        <v>68.599999999999994</v>
      </c>
      <c r="D622">
        <v>129.5</v>
      </c>
      <c r="E622" s="15">
        <f t="shared" si="157"/>
        <v>39.5</v>
      </c>
      <c r="F622" s="4">
        <v>2.2675000000000001E-2</v>
      </c>
      <c r="G622" s="15">
        <v>29.8</v>
      </c>
      <c r="H622" s="15">
        <v>1.4</v>
      </c>
      <c r="I622" s="11">
        <v>9.7558490931987707E-2</v>
      </c>
      <c r="J622" s="6">
        <v>71000</v>
      </c>
      <c r="K622" s="7">
        <f t="shared" si="158"/>
        <v>2.3E-5</v>
      </c>
      <c r="L622" s="8">
        <f t="shared" si="159"/>
        <v>1.4</v>
      </c>
      <c r="M622" s="5">
        <f t="shared" si="160"/>
        <v>0.32666666666666661</v>
      </c>
      <c r="N622" s="5">
        <f t="shared" si="161"/>
        <v>0.2286666666666666</v>
      </c>
      <c r="O622" s="3">
        <f t="shared" si="162"/>
        <v>-156.83331999999999</v>
      </c>
      <c r="P622" s="9">
        <f t="shared" si="163"/>
        <v>0.24676383352288853</v>
      </c>
      <c r="Q622" s="9">
        <f t="shared" si="164"/>
        <v>2.3387203908367433</v>
      </c>
      <c r="R622" s="9">
        <f t="shared" si="165"/>
        <v>-0.15696110005615735</v>
      </c>
      <c r="S622" s="8">
        <f t="shared" si="166"/>
        <v>-111.88779354268767</v>
      </c>
      <c r="T622" s="8">
        <f t="shared" si="167"/>
        <v>-0.11211507146868382</v>
      </c>
      <c r="U622" s="8">
        <f t="shared" si="168"/>
        <v>-7.1593481352145298</v>
      </c>
      <c r="V622" s="8">
        <f t="shared" si="169"/>
        <v>119.04730005777648</v>
      </c>
      <c r="W622" s="8">
        <f t="shared" si="153"/>
        <v>1.2467309189531943</v>
      </c>
      <c r="X622" s="3">
        <f t="shared" si="154"/>
        <v>632.09224567709043</v>
      </c>
      <c r="Y622" s="9">
        <f t="shared" si="155"/>
        <v>1.0166697781341767</v>
      </c>
      <c r="Z622" s="18">
        <v>642.62908317286099</v>
      </c>
      <c r="AA622" s="20">
        <v>95.487565318211097</v>
      </c>
    </row>
    <row r="623" spans="1:27" x14ac:dyDescent="0.45">
      <c r="A623">
        <v>622</v>
      </c>
      <c r="B623">
        <v>68.2</v>
      </c>
      <c r="C623" s="13">
        <f t="shared" si="156"/>
        <v>48.2</v>
      </c>
      <c r="D623">
        <v>122</v>
      </c>
      <c r="E623" s="15">
        <f t="shared" si="157"/>
        <v>32</v>
      </c>
      <c r="F623" s="4">
        <v>1.5086E-2</v>
      </c>
      <c r="G623" s="15">
        <v>25.3</v>
      </c>
      <c r="H623" s="15">
        <v>1.2</v>
      </c>
      <c r="I623" s="11">
        <v>7.0244722068309701E-2</v>
      </c>
      <c r="J623" s="6">
        <v>71000</v>
      </c>
      <c r="K623" s="7">
        <f t="shared" si="158"/>
        <v>2.3E-5</v>
      </c>
      <c r="L623" s="8">
        <f t="shared" si="159"/>
        <v>1.2</v>
      </c>
      <c r="M623" s="5">
        <f t="shared" si="160"/>
        <v>0.24</v>
      </c>
      <c r="N623" s="5">
        <f t="shared" si="161"/>
        <v>0.14399999999999999</v>
      </c>
      <c r="O623" s="3">
        <f t="shared" si="162"/>
        <v>-94.452719999999999</v>
      </c>
      <c r="P623" s="9">
        <f t="shared" si="163"/>
        <v>0.23336202038314027</v>
      </c>
      <c r="Q623" s="9">
        <f t="shared" si="164"/>
        <v>1.5643373312888089</v>
      </c>
      <c r="R623" s="9">
        <f t="shared" si="165"/>
        <v>-0.12366303014140786</v>
      </c>
      <c r="S623" s="8">
        <f t="shared" si="166"/>
        <v>-78.545681485749043</v>
      </c>
      <c r="T623" s="8">
        <f t="shared" si="167"/>
        <v>-0.1030525251178399</v>
      </c>
      <c r="U623" s="8">
        <f t="shared" si="168"/>
        <v>-6.5180722137033742</v>
      </c>
      <c r="V623" s="8">
        <f t="shared" si="169"/>
        <v>85.063940967427001</v>
      </c>
      <c r="W623" s="8">
        <f t="shared" si="153"/>
        <v>1.2491296072532407</v>
      </c>
      <c r="X623" s="3">
        <f t="shared" si="154"/>
        <v>559.1401690084142</v>
      </c>
      <c r="Y623" s="9">
        <f t="shared" si="155"/>
        <v>1.0138317929832268</v>
      </c>
      <c r="Z623" s="18">
        <v>566.87408007474505</v>
      </c>
      <c r="AA623" s="20">
        <v>68.098570775595803</v>
      </c>
    </row>
    <row r="624" spans="1:27" x14ac:dyDescent="0.45">
      <c r="A624">
        <v>623</v>
      </c>
      <c r="B624">
        <v>46.2</v>
      </c>
      <c r="C624" s="13">
        <f t="shared" si="156"/>
        <v>26.200000000000003</v>
      </c>
      <c r="D624">
        <v>108</v>
      </c>
      <c r="E624" s="15">
        <f t="shared" si="157"/>
        <v>18</v>
      </c>
      <c r="F624" s="4">
        <v>8.2690000000000003E-3</v>
      </c>
      <c r="G624" s="15">
        <v>22.8</v>
      </c>
      <c r="H624" s="15">
        <v>1.6</v>
      </c>
      <c r="I624" s="11">
        <v>5.2807774394750498E-2</v>
      </c>
      <c r="J624" s="6">
        <v>71000</v>
      </c>
      <c r="K624" s="7">
        <f t="shared" si="158"/>
        <v>2.3E-5</v>
      </c>
      <c r="L624" s="8">
        <f t="shared" si="159"/>
        <v>1.6</v>
      </c>
      <c r="M624" s="5">
        <f t="shared" si="160"/>
        <v>0.42666666666666675</v>
      </c>
      <c r="N624" s="5">
        <f t="shared" si="161"/>
        <v>0.34133333333333343</v>
      </c>
      <c r="O624" s="3">
        <f t="shared" si="162"/>
        <v>-68.455360000000013</v>
      </c>
      <c r="P624" s="9">
        <f t="shared" si="163"/>
        <v>1.1778610400889602</v>
      </c>
      <c r="Q624" s="9">
        <f t="shared" si="164"/>
        <v>4.1493614937558947</v>
      </c>
      <c r="R624" s="9">
        <f t="shared" si="165"/>
        <v>-0.36397907839963989</v>
      </c>
      <c r="S624" s="8">
        <f t="shared" si="166"/>
        <v>-42.08446723908326</v>
      </c>
      <c r="T624" s="8">
        <f t="shared" si="167"/>
        <v>-0.22748692399977491</v>
      </c>
      <c r="U624" s="8">
        <f t="shared" si="168"/>
        <v>-9.7250660009903758</v>
      </c>
      <c r="V624" s="8">
        <f t="shared" si="169"/>
        <v>51.811031503494185</v>
      </c>
      <c r="W624" s="8">
        <f t="shared" si="153"/>
        <v>1.198143006798106</v>
      </c>
      <c r="X624" s="3">
        <f t="shared" si="154"/>
        <v>599.06807470537478</v>
      </c>
      <c r="Y624" s="9">
        <f t="shared" si="155"/>
        <v>1.0077933092489619</v>
      </c>
      <c r="Z624" s="18">
        <v>603.736797472734</v>
      </c>
      <c r="AA624" s="20">
        <v>43.242777539513398</v>
      </c>
    </row>
    <row r="625" spans="1:27" x14ac:dyDescent="0.45">
      <c r="A625">
        <v>624</v>
      </c>
      <c r="B625">
        <v>83.9</v>
      </c>
      <c r="C625" s="13">
        <f t="shared" si="156"/>
        <v>63.900000000000006</v>
      </c>
      <c r="D625">
        <v>107.1</v>
      </c>
      <c r="E625" s="15">
        <f t="shared" si="157"/>
        <v>17.099999999999994</v>
      </c>
      <c r="F625" s="4">
        <v>2.6093999999999999E-2</v>
      </c>
      <c r="G625" s="15">
        <v>31.2</v>
      </c>
      <c r="H625" s="15">
        <v>1.3</v>
      </c>
      <c r="I625" s="11">
        <v>0.16869679093360901</v>
      </c>
      <c r="J625" s="6">
        <v>71000</v>
      </c>
      <c r="K625" s="7">
        <f t="shared" si="158"/>
        <v>2.3E-5</v>
      </c>
      <c r="L625" s="8">
        <f t="shared" si="159"/>
        <v>1.3</v>
      </c>
      <c r="M625" s="5">
        <f t="shared" si="160"/>
        <v>0.28166666666666668</v>
      </c>
      <c r="N625" s="5">
        <f t="shared" si="161"/>
        <v>0.18308333333333338</v>
      </c>
      <c r="O625" s="3">
        <f t="shared" si="162"/>
        <v>-135.65331</v>
      </c>
      <c r="P625" s="9">
        <f t="shared" si="163"/>
        <v>1.034455765609275</v>
      </c>
      <c r="Q625" s="9">
        <f t="shared" si="164"/>
        <v>4.7450786722276561</v>
      </c>
      <c r="R625" s="9">
        <f t="shared" si="165"/>
        <v>-0.30417170975818314</v>
      </c>
      <c r="S625" s="8">
        <f t="shared" si="166"/>
        <v>-103.58814185008677</v>
      </c>
      <c r="T625" s="8">
        <f t="shared" si="167"/>
        <v>-0.2339782382755255</v>
      </c>
      <c r="U625" s="8">
        <f t="shared" si="168"/>
        <v>-16.84643315583784</v>
      </c>
      <c r="V625" s="8">
        <f t="shared" si="169"/>
        <v>120.43525685739057</v>
      </c>
      <c r="W625" s="8">
        <f t="shared" si="153"/>
        <v>1.2651771377432437</v>
      </c>
      <c r="X625" s="3">
        <f t="shared" si="154"/>
        <v>619.68152543329848</v>
      </c>
      <c r="Y625" s="9">
        <f t="shared" si="155"/>
        <v>1.0073322639570632</v>
      </c>
      <c r="Z625" s="18">
        <v>624.22519394709104</v>
      </c>
      <c r="AA625" s="20">
        <v>95.192406868983298</v>
      </c>
    </row>
    <row r="626" spans="1:27" x14ac:dyDescent="0.45">
      <c r="A626">
        <v>625</v>
      </c>
      <c r="B626">
        <v>70.3</v>
      </c>
      <c r="C626" s="13">
        <f t="shared" si="156"/>
        <v>50.3</v>
      </c>
      <c r="D626">
        <v>111.4</v>
      </c>
      <c r="E626" s="15">
        <f t="shared" si="157"/>
        <v>21.400000000000006</v>
      </c>
      <c r="F626" s="4">
        <v>1.8069000000000002E-2</v>
      </c>
      <c r="G626" s="15">
        <v>27.4</v>
      </c>
      <c r="H626" s="15">
        <v>1.3</v>
      </c>
      <c r="I626" s="11">
        <v>0.102093018591403</v>
      </c>
      <c r="J626" s="6">
        <v>71000</v>
      </c>
      <c r="K626" s="7">
        <f t="shared" si="158"/>
        <v>2.3E-5</v>
      </c>
      <c r="L626" s="8">
        <f t="shared" si="159"/>
        <v>1.3</v>
      </c>
      <c r="M626" s="5">
        <f t="shared" si="160"/>
        <v>0.28166666666666668</v>
      </c>
      <c r="N626" s="5">
        <f t="shared" si="161"/>
        <v>0.18308333333333338</v>
      </c>
      <c r="O626" s="3">
        <f t="shared" si="162"/>
        <v>-106.78187</v>
      </c>
      <c r="P626" s="9">
        <f t="shared" si="163"/>
        <v>0.64242939234172569</v>
      </c>
      <c r="Q626" s="9">
        <f t="shared" si="164"/>
        <v>3.2113837205301938</v>
      </c>
      <c r="R626" s="9">
        <f t="shared" si="165"/>
        <v>-0.23440757084161992</v>
      </c>
      <c r="S626" s="8">
        <f t="shared" si="166"/>
        <v>-81.679794136907077</v>
      </c>
      <c r="T626" s="8">
        <f t="shared" si="167"/>
        <v>-0.18031351603201531</v>
      </c>
      <c r="U626" s="8">
        <f t="shared" si="168"/>
        <v>-11.401362321408962</v>
      </c>
      <c r="V626" s="8">
        <f t="shared" si="169"/>
        <v>93.081680402266599</v>
      </c>
      <c r="W626" s="8">
        <f t="shared" si="153"/>
        <v>1.2504657973512816</v>
      </c>
      <c r="X626" s="3">
        <f t="shared" si="154"/>
        <v>590.47517163871453</v>
      </c>
      <c r="Y626" s="9">
        <f t="shared" si="155"/>
        <v>1.0088247851432315</v>
      </c>
      <c r="Z626" s="18">
        <v>595.68598816083897</v>
      </c>
      <c r="AA626" s="20">
        <v>74.437606050026204</v>
      </c>
    </row>
    <row r="627" spans="1:27" x14ac:dyDescent="0.45">
      <c r="A627">
        <v>626</v>
      </c>
      <c r="B627">
        <v>65.099999999999994</v>
      </c>
      <c r="C627" s="13">
        <f t="shared" si="156"/>
        <v>45.099999999999994</v>
      </c>
      <c r="D627">
        <v>125.4</v>
      </c>
      <c r="E627" s="15">
        <f t="shared" si="157"/>
        <v>35.400000000000006</v>
      </c>
      <c r="F627" s="4">
        <v>1.2892000000000001E-2</v>
      </c>
      <c r="G627" s="15">
        <v>23.4</v>
      </c>
      <c r="H627" s="15">
        <v>1.9</v>
      </c>
      <c r="I627" s="11">
        <v>5.8910075575113199E-2</v>
      </c>
      <c r="J627" s="6">
        <v>71000</v>
      </c>
      <c r="K627" s="7">
        <f t="shared" si="158"/>
        <v>2.3E-5</v>
      </c>
      <c r="L627" s="8">
        <f t="shared" si="159"/>
        <v>1.9</v>
      </c>
      <c r="M627" s="5">
        <f t="shared" si="160"/>
        <v>0.60166666666666668</v>
      </c>
      <c r="N627" s="5">
        <f t="shared" si="161"/>
        <v>0.57158333333333322</v>
      </c>
      <c r="O627" s="3">
        <f t="shared" si="162"/>
        <v>-139.93176999999997</v>
      </c>
      <c r="P627" s="9">
        <f t="shared" si="163"/>
        <v>0.77072020746476289</v>
      </c>
      <c r="Q627" s="9">
        <f t="shared" si="164"/>
        <v>5.2236253523420517</v>
      </c>
      <c r="R627" s="9">
        <f t="shared" si="165"/>
        <v>-0.44646370532838048</v>
      </c>
      <c r="S627" s="8">
        <f t="shared" si="166"/>
        <v>-73.317649755876715</v>
      </c>
      <c r="T627" s="8">
        <f t="shared" si="167"/>
        <v>-0.2349808975412529</v>
      </c>
      <c r="U627" s="8">
        <f t="shared" si="168"/>
        <v>-8.6819257933662879</v>
      </c>
      <c r="V627" s="8">
        <f t="shared" si="169"/>
        <v>82.000585597437279</v>
      </c>
      <c r="W627" s="8">
        <f t="shared" si="153"/>
        <v>1.1058955173128084</v>
      </c>
      <c r="X627" s="3">
        <f t="shared" si="154"/>
        <v>654.73107413031039</v>
      </c>
      <c r="Y627" s="9">
        <f t="shared" si="155"/>
        <v>1.0135580326992633</v>
      </c>
      <c r="Z627" s="18">
        <v>663.60793944259296</v>
      </c>
      <c r="AA627" s="20">
        <v>74.148583038557504</v>
      </c>
    </row>
    <row r="628" spans="1:27" x14ac:dyDescent="0.45">
      <c r="A628">
        <v>627</v>
      </c>
      <c r="B628">
        <v>64.900000000000006</v>
      </c>
      <c r="C628" s="13">
        <f t="shared" si="156"/>
        <v>44.900000000000006</v>
      </c>
      <c r="D628">
        <v>104.5</v>
      </c>
      <c r="E628" s="15">
        <f t="shared" si="157"/>
        <v>14.5</v>
      </c>
      <c r="F628" s="4">
        <v>1.7788999999999999E-2</v>
      </c>
      <c r="G628" s="15">
        <v>29.7</v>
      </c>
      <c r="H628" s="15">
        <v>1.1000000000000001</v>
      </c>
      <c r="I628" s="11">
        <v>0.13084946572780601</v>
      </c>
      <c r="J628" s="6">
        <v>71000</v>
      </c>
      <c r="K628" s="7">
        <f t="shared" si="158"/>
        <v>2.3E-5</v>
      </c>
      <c r="L628" s="8">
        <f t="shared" si="159"/>
        <v>1.1000000000000001</v>
      </c>
      <c r="M628" s="5">
        <f t="shared" si="160"/>
        <v>0.20166666666666669</v>
      </c>
      <c r="N628" s="5">
        <f t="shared" si="161"/>
        <v>0.11091666666666671</v>
      </c>
      <c r="O628" s="3">
        <f t="shared" si="162"/>
        <v>-80.653870000000012</v>
      </c>
      <c r="P628" s="9">
        <f t="shared" si="163"/>
        <v>0.67125704548393683</v>
      </c>
      <c r="Q628" s="9">
        <f t="shared" si="164"/>
        <v>2.4958297252821304</v>
      </c>
      <c r="R628" s="9">
        <f t="shared" si="165"/>
        <v>-0.16806934176984048</v>
      </c>
      <c r="S628" s="8">
        <f t="shared" si="166"/>
        <v>-72.730903704843229</v>
      </c>
      <c r="T628" s="8">
        <f t="shared" si="167"/>
        <v>-0.15279031069985496</v>
      </c>
      <c r="U628" s="8">
        <f t="shared" si="168"/>
        <v>-12.376015166688257</v>
      </c>
      <c r="V628" s="8">
        <f t="shared" si="169"/>
        <v>85.107330321439264</v>
      </c>
      <c r="W628" s="8">
        <f t="shared" si="153"/>
        <v>1.2932105898018169</v>
      </c>
      <c r="X628" s="3">
        <f t="shared" si="154"/>
        <v>569.65428412100948</v>
      </c>
      <c r="Y628" s="9">
        <f t="shared" si="155"/>
        <v>1.0074136840468093</v>
      </c>
      <c r="Z628" s="18">
        <v>573.87752099939405</v>
      </c>
      <c r="AA628" s="20">
        <v>65.810882614626493</v>
      </c>
    </row>
    <row r="629" spans="1:27" x14ac:dyDescent="0.45">
      <c r="A629">
        <v>628</v>
      </c>
      <c r="B629">
        <v>78.3</v>
      </c>
      <c r="C629" s="13">
        <f t="shared" si="156"/>
        <v>58.3</v>
      </c>
      <c r="D629">
        <v>118.8</v>
      </c>
      <c r="E629" s="15">
        <f t="shared" si="157"/>
        <v>28.799999999999997</v>
      </c>
      <c r="F629" s="4">
        <v>1.7034000000000001E-2</v>
      </c>
      <c r="G629" s="15">
        <v>22.4</v>
      </c>
      <c r="H629" s="15">
        <v>1.7</v>
      </c>
      <c r="I629" s="11">
        <v>8.4327787160873399E-2</v>
      </c>
      <c r="J629" s="6">
        <v>71000</v>
      </c>
      <c r="K629" s="7">
        <f t="shared" si="158"/>
        <v>2.3E-5</v>
      </c>
      <c r="L629" s="8">
        <f t="shared" si="159"/>
        <v>1.7</v>
      </c>
      <c r="M629" s="5">
        <f t="shared" si="160"/>
        <v>0.48166666666666663</v>
      </c>
      <c r="N629" s="5">
        <f t="shared" si="161"/>
        <v>0.4094166666666666</v>
      </c>
      <c r="O629" s="3">
        <f t="shared" si="162"/>
        <v>-161.84663</v>
      </c>
      <c r="P629" s="9">
        <f t="shared" si="163"/>
        <v>1.2186599124207593</v>
      </c>
      <c r="Q629" s="9">
        <f t="shared" si="164"/>
        <v>6.5754515712387613</v>
      </c>
      <c r="R629" s="9">
        <f t="shared" si="165"/>
        <v>-0.58709389028917525</v>
      </c>
      <c r="S629" s="8">
        <f t="shared" si="166"/>
        <v>-94.575711869437669</v>
      </c>
      <c r="T629" s="8">
        <f t="shared" si="167"/>
        <v>-0.34534934722892663</v>
      </c>
      <c r="U629" s="8">
        <f t="shared" si="168"/>
        <v>-13.651456549284633</v>
      </c>
      <c r="V629" s="8">
        <f t="shared" si="169"/>
        <v>108.22882140377108</v>
      </c>
      <c r="W629" s="8">
        <f t="shared" si="153"/>
        <v>1.1475971818566517</v>
      </c>
      <c r="X629" s="3">
        <f t="shared" si="154"/>
        <v>611.75952127328173</v>
      </c>
      <c r="Y629" s="9">
        <f t="shared" si="155"/>
        <v>1.0111502988260106</v>
      </c>
      <c r="Z629" s="18">
        <v>618.58082274513595</v>
      </c>
      <c r="AA629" s="20">
        <v>94.309068647826393</v>
      </c>
    </row>
    <row r="630" spans="1:27" x14ac:dyDescent="0.45">
      <c r="A630">
        <v>629</v>
      </c>
      <c r="B630">
        <v>58</v>
      </c>
      <c r="C630" s="13">
        <f t="shared" si="156"/>
        <v>38</v>
      </c>
      <c r="D630">
        <v>109.5</v>
      </c>
      <c r="E630" s="15">
        <f t="shared" si="157"/>
        <v>19.5</v>
      </c>
      <c r="F630" s="4">
        <v>1.6768999999999999E-2</v>
      </c>
      <c r="G630" s="15">
        <v>34.700000000000003</v>
      </c>
      <c r="H630" s="15">
        <v>1.5</v>
      </c>
      <c r="I630" s="11">
        <v>9.7696177661418901E-2</v>
      </c>
      <c r="J630" s="6">
        <v>71000</v>
      </c>
      <c r="K630" s="7">
        <f t="shared" si="158"/>
        <v>2.3E-5</v>
      </c>
      <c r="L630" s="8">
        <f t="shared" si="159"/>
        <v>1.5</v>
      </c>
      <c r="M630" s="5">
        <f t="shared" si="160"/>
        <v>0.375</v>
      </c>
      <c r="N630" s="5">
        <f t="shared" si="161"/>
        <v>0.28125</v>
      </c>
      <c r="O630" s="3">
        <f t="shared" si="162"/>
        <v>-93.081000000000003</v>
      </c>
      <c r="P630" s="9">
        <f t="shared" si="163"/>
        <v>0.59940311802066348</v>
      </c>
      <c r="Q630" s="9">
        <f t="shared" si="164"/>
        <v>3.4714725333884129</v>
      </c>
      <c r="R630" s="9">
        <f t="shared" si="165"/>
        <v>-0.20008487224140697</v>
      </c>
      <c r="S630" s="8">
        <f t="shared" si="166"/>
        <v>-61.677318500709134</v>
      </c>
      <c r="T630" s="8">
        <f t="shared" si="167"/>
        <v>-0.13338991482760465</v>
      </c>
      <c r="U630" s="8">
        <f t="shared" si="168"/>
        <v>-9.2572600890357606</v>
      </c>
      <c r="V630" s="8">
        <f t="shared" si="169"/>
        <v>70.934954841127706</v>
      </c>
      <c r="W630" s="8">
        <f t="shared" si="153"/>
        <v>1.2367685198279244</v>
      </c>
      <c r="X630" s="3">
        <f t="shared" si="154"/>
        <v>691.39527659252997</v>
      </c>
      <c r="Y630" s="9">
        <f t="shared" si="155"/>
        <v>1.0070784373879462</v>
      </c>
      <c r="Z630" s="18">
        <v>696.28927476821195</v>
      </c>
      <c r="AA630" s="20">
        <v>57.355077934064099</v>
      </c>
    </row>
    <row r="631" spans="1:27" x14ac:dyDescent="0.45">
      <c r="A631">
        <v>630</v>
      </c>
      <c r="B631">
        <v>51.2</v>
      </c>
      <c r="C631" s="13">
        <f t="shared" si="156"/>
        <v>31.200000000000003</v>
      </c>
      <c r="D631">
        <v>104.3</v>
      </c>
      <c r="E631" s="15">
        <f t="shared" si="157"/>
        <v>14.299999999999997</v>
      </c>
      <c r="F631" s="4">
        <v>1.2163999999999999E-2</v>
      </c>
      <c r="G631" s="15">
        <v>29.1</v>
      </c>
      <c r="H631" s="15">
        <v>1</v>
      </c>
      <c r="I631" s="11">
        <v>9.0796992182731601E-2</v>
      </c>
      <c r="J631" s="6">
        <v>71000</v>
      </c>
      <c r="K631" s="7">
        <f t="shared" si="158"/>
        <v>2.3E-5</v>
      </c>
      <c r="L631" s="8">
        <f t="shared" si="159"/>
        <v>1</v>
      </c>
      <c r="M631" s="5">
        <f t="shared" si="160"/>
        <v>0.16666666666666666</v>
      </c>
      <c r="N631" s="5">
        <f t="shared" si="161"/>
        <v>8.3333333333333329E-2</v>
      </c>
      <c r="O631" s="3">
        <f t="shared" si="162"/>
        <v>-50.949600000000004</v>
      </c>
      <c r="P631" s="9">
        <f t="shared" si="163"/>
        <v>0.37437021452388974</v>
      </c>
      <c r="Q631" s="9">
        <f t="shared" si="164"/>
        <v>1.3454250176819427</v>
      </c>
      <c r="R631" s="9">
        <f t="shared" si="165"/>
        <v>-9.2469073380202216E-2</v>
      </c>
      <c r="S631" s="8">
        <f t="shared" si="166"/>
        <v>-50.586829372756192</v>
      </c>
      <c r="T631" s="8">
        <f t="shared" si="167"/>
        <v>-9.2469073380202216E-2</v>
      </c>
      <c r="U631" s="8">
        <f t="shared" si="168"/>
        <v>-8.0725501060916507</v>
      </c>
      <c r="V631" s="8">
        <f t="shared" si="169"/>
        <v>58.659598127093147</v>
      </c>
      <c r="W631" s="8">
        <f t="shared" si="153"/>
        <v>1.3207003247179401</v>
      </c>
      <c r="X631" s="3">
        <f t="shared" si="154"/>
        <v>546.98369988336287</v>
      </c>
      <c r="Y631" s="9">
        <f t="shared" si="155"/>
        <v>1.0076803552889455</v>
      </c>
      <c r="Z631" s="18">
        <v>551.18472903572899</v>
      </c>
      <c r="AA631" s="20">
        <v>44.415524876637697</v>
      </c>
    </row>
    <row r="632" spans="1:27" x14ac:dyDescent="0.45">
      <c r="A632">
        <v>631</v>
      </c>
      <c r="B632">
        <v>61.3</v>
      </c>
      <c r="C632" s="13">
        <f t="shared" si="156"/>
        <v>41.3</v>
      </c>
      <c r="D632">
        <v>126.5</v>
      </c>
      <c r="E632" s="15">
        <f t="shared" si="157"/>
        <v>36.5</v>
      </c>
      <c r="F632" s="4">
        <v>1.5200999999999999E-2</v>
      </c>
      <c r="G632" s="15">
        <v>32.700000000000003</v>
      </c>
      <c r="H632" s="15">
        <v>1.9</v>
      </c>
      <c r="I632" s="11">
        <v>6.5653637051582295E-2</v>
      </c>
      <c r="J632" s="6">
        <v>71000</v>
      </c>
      <c r="K632" s="7">
        <f t="shared" si="158"/>
        <v>2.3E-5</v>
      </c>
      <c r="L632" s="8">
        <f t="shared" si="159"/>
        <v>1.9</v>
      </c>
      <c r="M632" s="5">
        <f t="shared" si="160"/>
        <v>0.60166666666666668</v>
      </c>
      <c r="N632" s="5">
        <f t="shared" si="161"/>
        <v>0.57158333333333322</v>
      </c>
      <c r="O632" s="3">
        <f t="shared" si="162"/>
        <v>-128.14150999999998</v>
      </c>
      <c r="P632" s="9">
        <f t="shared" si="163"/>
        <v>0.38215978636676146</v>
      </c>
      <c r="Q632" s="9">
        <f t="shared" si="164"/>
        <v>3.7166386579644297</v>
      </c>
      <c r="R632" s="9">
        <f t="shared" si="165"/>
        <v>-0.22731734911097429</v>
      </c>
      <c r="S632" s="8">
        <f t="shared" si="166"/>
        <v>-67.281214859935289</v>
      </c>
      <c r="T632" s="8">
        <f t="shared" si="167"/>
        <v>-0.11964071005840753</v>
      </c>
      <c r="U632" s="8">
        <f t="shared" si="168"/>
        <v>-6.1772387666998831</v>
      </c>
      <c r="V632" s="8">
        <f t="shared" si="169"/>
        <v>73.458745911668146</v>
      </c>
      <c r="W632" s="8">
        <f t="shared" si="153"/>
        <v>1.148773301112241</v>
      </c>
      <c r="X632" s="3">
        <f t="shared" si="154"/>
        <v>761.14325858125267</v>
      </c>
      <c r="Y632" s="9">
        <f t="shared" si="155"/>
        <v>1.0122049179906474</v>
      </c>
      <c r="Z632" s="18">
        <v>770.432949631371</v>
      </c>
      <c r="AA632" s="20">
        <v>63.945380555541703</v>
      </c>
    </row>
    <row r="633" spans="1:27" x14ac:dyDescent="0.45">
      <c r="A633">
        <v>632</v>
      </c>
      <c r="B633">
        <v>84.4</v>
      </c>
      <c r="C633" s="13">
        <f t="shared" si="156"/>
        <v>64.400000000000006</v>
      </c>
      <c r="D633">
        <v>107.9</v>
      </c>
      <c r="E633" s="15">
        <f t="shared" si="157"/>
        <v>17.900000000000006</v>
      </c>
      <c r="F633" s="4">
        <v>2.2009999999999998E-2</v>
      </c>
      <c r="G633" s="15">
        <v>25.2</v>
      </c>
      <c r="H633" s="15">
        <v>1.8</v>
      </c>
      <c r="I633" s="11">
        <v>0.139015093445777</v>
      </c>
      <c r="J633" s="6">
        <v>71000</v>
      </c>
      <c r="K633" s="7">
        <f t="shared" si="158"/>
        <v>2.3E-5</v>
      </c>
      <c r="L633" s="8">
        <f t="shared" si="159"/>
        <v>1.8</v>
      </c>
      <c r="M633" s="5">
        <f t="shared" si="160"/>
        <v>0.54</v>
      </c>
      <c r="N633" s="5">
        <f t="shared" si="161"/>
        <v>0.48600000000000004</v>
      </c>
      <c r="O633" s="3">
        <f t="shared" si="162"/>
        <v>-189.29736000000003</v>
      </c>
      <c r="P633" s="9">
        <f t="shared" si="163"/>
        <v>3.527685810781696</v>
      </c>
      <c r="Q633" s="9">
        <f t="shared" si="164"/>
        <v>13.661645501224132</v>
      </c>
      <c r="R633" s="9">
        <f t="shared" si="165"/>
        <v>-1.0842575794622327</v>
      </c>
      <c r="S633" s="8">
        <f t="shared" si="166"/>
        <v>-103.30024106878626</v>
      </c>
      <c r="T633" s="8">
        <f t="shared" si="167"/>
        <v>-0.60236532192346259</v>
      </c>
      <c r="U633" s="8">
        <f t="shared" si="168"/>
        <v>-25.29934352078542</v>
      </c>
      <c r="V633" s="8">
        <f t="shared" si="169"/>
        <v>128.60381677288422</v>
      </c>
      <c r="W633" s="8">
        <f t="shared" si="153"/>
        <v>1.179326181469633</v>
      </c>
      <c r="X633" s="3">
        <f t="shared" si="154"/>
        <v>654.85874634817264</v>
      </c>
      <c r="Y633" s="9">
        <f t="shared" si="155"/>
        <v>1.0071075765382123</v>
      </c>
      <c r="Z633" s="18">
        <v>659.51320500956001</v>
      </c>
      <c r="AA633" s="20">
        <v>109.04855568679299</v>
      </c>
    </row>
    <row r="634" spans="1:27" x14ac:dyDescent="0.45">
      <c r="A634">
        <v>633</v>
      </c>
      <c r="B634">
        <v>63.8</v>
      </c>
      <c r="C634" s="13">
        <f t="shared" si="156"/>
        <v>43.8</v>
      </c>
      <c r="D634">
        <v>116</v>
      </c>
      <c r="E634" s="15">
        <f t="shared" si="157"/>
        <v>26</v>
      </c>
      <c r="F634" s="4">
        <v>1.4664E-2</v>
      </c>
      <c r="G634" s="15">
        <v>26</v>
      </c>
      <c r="H634" s="15">
        <v>1.9</v>
      </c>
      <c r="I634" s="11">
        <v>7.4454545974731404E-2</v>
      </c>
      <c r="J634" s="6">
        <v>71000</v>
      </c>
      <c r="K634" s="7">
        <f t="shared" si="158"/>
        <v>2.3E-5</v>
      </c>
      <c r="L634" s="8">
        <f t="shared" si="159"/>
        <v>1.9</v>
      </c>
      <c r="M634" s="5">
        <f t="shared" si="160"/>
        <v>0.60166666666666668</v>
      </c>
      <c r="N634" s="5">
        <f t="shared" si="161"/>
        <v>0.57158333333333322</v>
      </c>
      <c r="O634" s="3">
        <f t="shared" si="162"/>
        <v>-135.89825999999999</v>
      </c>
      <c r="P634" s="9">
        <f t="shared" si="163"/>
        <v>1.2518946744431676</v>
      </c>
      <c r="Q634" s="9">
        <f t="shared" si="164"/>
        <v>7.1343285532322716</v>
      </c>
      <c r="R634" s="9">
        <f t="shared" si="165"/>
        <v>-0.54879450409479014</v>
      </c>
      <c r="S634" s="8">
        <f t="shared" si="166"/>
        <v>-70.933191852640448</v>
      </c>
      <c r="T634" s="8">
        <f t="shared" si="167"/>
        <v>-0.2888392126814685</v>
      </c>
      <c r="U634" s="8">
        <f t="shared" si="168"/>
        <v>-11.857609783765545</v>
      </c>
      <c r="V634" s="8">
        <f t="shared" si="169"/>
        <v>82.792313168983696</v>
      </c>
      <c r="W634" s="8">
        <f t="shared" si="153"/>
        <v>1.1420596543508343</v>
      </c>
      <c r="X634" s="3">
        <f t="shared" si="154"/>
        <v>681.76732424283432</v>
      </c>
      <c r="Y634" s="9">
        <f t="shared" si="155"/>
        <v>1.0090002494089305</v>
      </c>
      <c r="Z634" s="18">
        <v>687.903400199879</v>
      </c>
      <c r="AA634" s="20">
        <v>72.493860415762796</v>
      </c>
    </row>
    <row r="635" spans="1:27" x14ac:dyDescent="0.45">
      <c r="A635">
        <v>634</v>
      </c>
      <c r="B635">
        <v>63.6</v>
      </c>
      <c r="C635" s="13">
        <f t="shared" si="156"/>
        <v>43.6</v>
      </c>
      <c r="D635">
        <v>110</v>
      </c>
      <c r="E635" s="15">
        <f t="shared" si="157"/>
        <v>20</v>
      </c>
      <c r="F635" s="4">
        <v>1.2604000000000001E-2</v>
      </c>
      <c r="G635" s="15">
        <v>20.6</v>
      </c>
      <c r="H635" s="15">
        <v>1.9</v>
      </c>
      <c r="I635" s="11">
        <v>7.5489461421966497E-2</v>
      </c>
      <c r="J635" s="6">
        <v>71000</v>
      </c>
      <c r="K635" s="7">
        <f t="shared" si="158"/>
        <v>2.3E-5</v>
      </c>
      <c r="L635" s="8">
        <f t="shared" si="159"/>
        <v>1.9</v>
      </c>
      <c r="M635" s="5">
        <f t="shared" si="160"/>
        <v>0.60166666666666668</v>
      </c>
      <c r="N635" s="5">
        <f t="shared" si="161"/>
        <v>0.57158333333333322</v>
      </c>
      <c r="O635" s="3">
        <f t="shared" si="162"/>
        <v>-135.27772000000002</v>
      </c>
      <c r="P635" s="9">
        <f t="shared" si="163"/>
        <v>3.0464614780362118</v>
      </c>
      <c r="Q635" s="9">
        <f t="shared" si="164"/>
        <v>10.732097270946964</v>
      </c>
      <c r="R635" s="9">
        <f t="shared" si="165"/>
        <v>-1.0419511913540738</v>
      </c>
      <c r="S635" s="8">
        <f t="shared" si="166"/>
        <v>-69.692096120832034</v>
      </c>
      <c r="T635" s="8">
        <f t="shared" si="167"/>
        <v>-0.5483953638705652</v>
      </c>
      <c r="U635" s="8">
        <f t="shared" si="168"/>
        <v>-17.837280782737317</v>
      </c>
      <c r="V635" s="8">
        <f t="shared" si="169"/>
        <v>87.53453052111746</v>
      </c>
      <c r="W635" s="8">
        <f t="shared" si="153"/>
        <v>1.1210628253177748</v>
      </c>
      <c r="X635" s="3">
        <f t="shared" si="154"/>
        <v>619.1032532124508</v>
      </c>
      <c r="Y635" s="9">
        <f t="shared" si="155"/>
        <v>1.0080340329327189</v>
      </c>
      <c r="Z635" s="18">
        <v>624.07714913751295</v>
      </c>
      <c r="AA635" s="20">
        <v>78.081735068063693</v>
      </c>
    </row>
    <row r="636" spans="1:27" x14ac:dyDescent="0.45">
      <c r="A636">
        <v>635</v>
      </c>
      <c r="B636">
        <v>59.2</v>
      </c>
      <c r="C636" s="13">
        <f t="shared" si="156"/>
        <v>39.200000000000003</v>
      </c>
      <c r="D636">
        <v>106.4</v>
      </c>
      <c r="E636" s="15">
        <f t="shared" si="157"/>
        <v>16.400000000000006</v>
      </c>
      <c r="F636" s="4">
        <v>1.4770999999999999E-2</v>
      </c>
      <c r="G636" s="15">
        <v>28.2</v>
      </c>
      <c r="H636" s="15">
        <v>1.4</v>
      </c>
      <c r="I636" s="11">
        <v>9.9077805876731803E-2</v>
      </c>
      <c r="J636" s="6">
        <v>71000</v>
      </c>
      <c r="K636" s="7">
        <f t="shared" si="158"/>
        <v>2.3E-5</v>
      </c>
      <c r="L636" s="8">
        <f t="shared" si="159"/>
        <v>1.4</v>
      </c>
      <c r="M636" s="5">
        <f t="shared" si="160"/>
        <v>0.32666666666666661</v>
      </c>
      <c r="N636" s="5">
        <f t="shared" si="161"/>
        <v>0.2286666666666666</v>
      </c>
      <c r="O636" s="3">
        <f t="shared" si="162"/>
        <v>-89.619040000000012</v>
      </c>
      <c r="P636" s="9">
        <f t="shared" si="163"/>
        <v>1.0193460127886915</v>
      </c>
      <c r="Q636" s="9">
        <f t="shared" si="164"/>
        <v>4.0580312997160854</v>
      </c>
      <c r="R636" s="9">
        <f t="shared" si="165"/>
        <v>-0.2878036382777367</v>
      </c>
      <c r="S636" s="8">
        <f t="shared" si="166"/>
        <v>-63.315119375028665</v>
      </c>
      <c r="T636" s="8">
        <f t="shared" si="167"/>
        <v>-0.2055740273412405</v>
      </c>
      <c r="U636" s="8">
        <f t="shared" si="168"/>
        <v>-12.422544795049255</v>
      </c>
      <c r="V636" s="8">
        <f t="shared" si="169"/>
        <v>75.738501146917713</v>
      </c>
      <c r="W636" s="8">
        <f t="shared" si="153"/>
        <v>1.2594456962074156</v>
      </c>
      <c r="X636" s="3">
        <f t="shared" si="154"/>
        <v>614.39251461551441</v>
      </c>
      <c r="Y636" s="9">
        <f t="shared" si="155"/>
        <v>1.0072453802771171</v>
      </c>
      <c r="Z636" s="18">
        <v>618.84402202331796</v>
      </c>
      <c r="AA636" s="20">
        <v>60.136376959316301</v>
      </c>
    </row>
    <row r="637" spans="1:27" x14ac:dyDescent="0.45">
      <c r="A637">
        <v>636</v>
      </c>
      <c r="B637">
        <v>78.099999999999994</v>
      </c>
      <c r="C637" s="13">
        <f t="shared" si="156"/>
        <v>58.099999999999994</v>
      </c>
      <c r="D637">
        <v>101.1</v>
      </c>
      <c r="E637" s="15">
        <f t="shared" si="157"/>
        <v>11.099999999999994</v>
      </c>
      <c r="F637" s="4">
        <v>2.2303E-2</v>
      </c>
      <c r="G637" s="15">
        <v>28.2</v>
      </c>
      <c r="H637" s="15">
        <v>1.7</v>
      </c>
      <c r="I637" s="11">
        <v>0.19351731240749301</v>
      </c>
      <c r="J637" s="6">
        <v>71000</v>
      </c>
      <c r="K637" s="7">
        <f t="shared" si="158"/>
        <v>2.3E-5</v>
      </c>
      <c r="L637" s="8">
        <f t="shared" si="159"/>
        <v>1.7</v>
      </c>
      <c r="M637" s="5">
        <f t="shared" si="160"/>
        <v>0.48166666666666663</v>
      </c>
      <c r="N637" s="5">
        <f t="shared" si="161"/>
        <v>0.4094166666666666</v>
      </c>
      <c r="O637" s="3">
        <f t="shared" si="162"/>
        <v>-161.29140999999998</v>
      </c>
      <c r="P637" s="9">
        <f t="shared" si="163"/>
        <v>5.6274855664831209</v>
      </c>
      <c r="Q637" s="9">
        <f t="shared" si="164"/>
        <v>15.27614568876241</v>
      </c>
      <c r="R637" s="9">
        <f t="shared" si="165"/>
        <v>-1.0834145878554902</v>
      </c>
      <c r="S637" s="8">
        <f t="shared" si="166"/>
        <v>-91.628940998169327</v>
      </c>
      <c r="T637" s="8">
        <f t="shared" si="167"/>
        <v>-0.63730269873852363</v>
      </c>
      <c r="U637" s="8">
        <f t="shared" si="168"/>
        <v>-31.71518136075241</v>
      </c>
      <c r="V637" s="8">
        <f t="shared" si="169"/>
        <v>123.34906154763446</v>
      </c>
      <c r="W637" s="8">
        <f t="shared" si="153"/>
        <v>1.2263108964659646</v>
      </c>
      <c r="X637" s="3">
        <f t="shared" si="154"/>
        <v>668.42890503166063</v>
      </c>
      <c r="Y637" s="9">
        <f t="shared" si="155"/>
        <v>1.0058213591418836</v>
      </c>
      <c r="Z637" s="18">
        <v>672.32006974866601</v>
      </c>
      <c r="AA637" s="20">
        <v>100.585472984956</v>
      </c>
    </row>
    <row r="638" spans="1:27" x14ac:dyDescent="0.45">
      <c r="A638">
        <v>637</v>
      </c>
      <c r="B638">
        <v>72.3</v>
      </c>
      <c r="C638" s="13">
        <f t="shared" si="156"/>
        <v>52.3</v>
      </c>
      <c r="D638">
        <v>126.2</v>
      </c>
      <c r="E638" s="15">
        <f t="shared" si="157"/>
        <v>36.200000000000003</v>
      </c>
      <c r="F638" s="4">
        <v>1.6087000000000001E-2</v>
      </c>
      <c r="G638" s="15">
        <v>26</v>
      </c>
      <c r="H638" s="15">
        <v>1.1000000000000001</v>
      </c>
      <c r="I638" s="11">
        <v>7.1716152131557395E-2</v>
      </c>
      <c r="J638" s="6">
        <v>71000</v>
      </c>
      <c r="K638" s="7">
        <f t="shared" si="158"/>
        <v>2.3E-5</v>
      </c>
      <c r="L638" s="8">
        <f t="shared" si="159"/>
        <v>1.1000000000000001</v>
      </c>
      <c r="M638" s="5">
        <f t="shared" si="160"/>
        <v>0.20166666666666669</v>
      </c>
      <c r="N638" s="5">
        <f t="shared" si="161"/>
        <v>0.11091666666666671</v>
      </c>
      <c r="O638" s="3">
        <f t="shared" si="162"/>
        <v>-93.946489999999997</v>
      </c>
      <c r="P638" s="9">
        <f t="shared" si="163"/>
        <v>0.14058571981129966</v>
      </c>
      <c r="Q638" s="9">
        <f t="shared" si="164"/>
        <v>1.0793993977907457</v>
      </c>
      <c r="R638" s="9">
        <f t="shared" si="165"/>
        <v>-8.3030722906980409E-2</v>
      </c>
      <c r="S638" s="8">
        <f t="shared" si="166"/>
        <v>-85.302766276052822</v>
      </c>
      <c r="T638" s="8">
        <f t="shared" si="167"/>
        <v>-7.5482475369982177E-2</v>
      </c>
      <c r="U638" s="8">
        <f t="shared" si="168"/>
        <v>-5.352393708053282</v>
      </c>
      <c r="V638" s="8">
        <f t="shared" si="169"/>
        <v>90.655254257853898</v>
      </c>
      <c r="W638" s="8">
        <f t="shared" si="153"/>
        <v>1.2796029906187638</v>
      </c>
      <c r="X638" s="3">
        <f t="shared" si="154"/>
        <v>547.95768178602543</v>
      </c>
      <c r="Y638" s="9">
        <f t="shared" si="155"/>
        <v>1.0167437546758917</v>
      </c>
      <c r="Z638" s="18">
        <v>557.13255078262102</v>
      </c>
      <c r="AA638" s="20">
        <v>70.846391359258007</v>
      </c>
    </row>
    <row r="639" spans="1:27" x14ac:dyDescent="0.45">
      <c r="A639">
        <v>638</v>
      </c>
      <c r="B639">
        <v>77.599999999999994</v>
      </c>
      <c r="C639" s="13">
        <f t="shared" si="156"/>
        <v>57.599999999999994</v>
      </c>
      <c r="D639">
        <v>123</v>
      </c>
      <c r="E639" s="15">
        <f t="shared" si="157"/>
        <v>33</v>
      </c>
      <c r="F639" s="4">
        <v>1.5339E-2</v>
      </c>
      <c r="G639" s="15">
        <v>20.7</v>
      </c>
      <c r="H639" s="15">
        <v>1.4</v>
      </c>
      <c r="I639" s="11">
        <v>7.2967760264873505E-2</v>
      </c>
      <c r="J639" s="6">
        <v>71000</v>
      </c>
      <c r="K639" s="7">
        <f t="shared" si="158"/>
        <v>2.3E-5</v>
      </c>
      <c r="L639" s="8">
        <f t="shared" si="159"/>
        <v>1.4</v>
      </c>
      <c r="M639" s="5">
        <f t="shared" si="160"/>
        <v>0.32666666666666661</v>
      </c>
      <c r="N639" s="5">
        <f t="shared" si="161"/>
        <v>0.2286666666666666</v>
      </c>
      <c r="O639" s="3">
        <f t="shared" si="162"/>
        <v>-131.68511999999998</v>
      </c>
      <c r="P639" s="9">
        <f t="shared" si="163"/>
        <v>0.56113440016295346</v>
      </c>
      <c r="Q639" s="9">
        <f t="shared" si="164"/>
        <v>3.163122476561341</v>
      </c>
      <c r="R639" s="9">
        <f t="shared" si="165"/>
        <v>-0.30561569821848705</v>
      </c>
      <c r="S639" s="8">
        <f t="shared" si="166"/>
        <v>-93.724652209943997</v>
      </c>
      <c r="T639" s="8">
        <f t="shared" si="167"/>
        <v>-0.21829692729891934</v>
      </c>
      <c r="U639" s="8">
        <f t="shared" si="168"/>
        <v>-9.6830279894734925</v>
      </c>
      <c r="V639" s="8">
        <f t="shared" si="169"/>
        <v>103.40837144482261</v>
      </c>
      <c r="W639" s="8">
        <f t="shared" si="153"/>
        <v>1.1799422814737599</v>
      </c>
      <c r="X639" s="3">
        <f t="shared" si="154"/>
        <v>553.91170331964383</v>
      </c>
      <c r="Y639" s="9">
        <f t="shared" si="155"/>
        <v>1.0145336312005266</v>
      </c>
      <c r="Z639" s="18">
        <v>561.96205173334704</v>
      </c>
      <c r="AA639" s="20">
        <v>87.638499838877294</v>
      </c>
    </row>
    <row r="640" spans="1:27" x14ac:dyDescent="0.45">
      <c r="A640">
        <v>639</v>
      </c>
      <c r="B640">
        <v>87.6</v>
      </c>
      <c r="C640" s="13">
        <f t="shared" si="156"/>
        <v>67.599999999999994</v>
      </c>
      <c r="D640">
        <v>100.6</v>
      </c>
      <c r="E640" s="15">
        <f t="shared" si="157"/>
        <v>10.599999999999994</v>
      </c>
      <c r="F640" s="4">
        <v>2.9923999999999999E-2</v>
      </c>
      <c r="G640" s="15">
        <v>33.4</v>
      </c>
      <c r="H640" s="15">
        <v>1.4</v>
      </c>
      <c r="I640" s="11">
        <v>0.27473261952400202</v>
      </c>
      <c r="J640" s="6">
        <v>71000</v>
      </c>
      <c r="K640" s="7">
        <f t="shared" si="158"/>
        <v>2.3E-5</v>
      </c>
      <c r="L640" s="8">
        <f t="shared" si="159"/>
        <v>1.4</v>
      </c>
      <c r="M640" s="5">
        <f t="shared" si="160"/>
        <v>0.32666666666666661</v>
      </c>
      <c r="N640" s="5">
        <f t="shared" si="161"/>
        <v>0.2286666666666666</v>
      </c>
      <c r="O640" s="3">
        <f t="shared" si="162"/>
        <v>-154.54711999999998</v>
      </c>
      <c r="P640" s="9">
        <f t="shared" si="163"/>
        <v>3.1076793029171705</v>
      </c>
      <c r="Q640" s="9">
        <f t="shared" si="164"/>
        <v>9.5467521442149259</v>
      </c>
      <c r="R640" s="9">
        <f t="shared" si="165"/>
        <v>-0.57166180504280995</v>
      </c>
      <c r="S640" s="8">
        <f t="shared" si="166"/>
        <v>-108.20890868524447</v>
      </c>
      <c r="T640" s="8">
        <f t="shared" si="167"/>
        <v>-0.40832986074486427</v>
      </c>
      <c r="U640" s="8">
        <f t="shared" si="168"/>
        <v>-29.22475146188242</v>
      </c>
      <c r="V640" s="8">
        <f t="shared" si="169"/>
        <v>137.43547992153083</v>
      </c>
      <c r="W640" s="8">
        <f t="shared" si="153"/>
        <v>1.2883068254995962</v>
      </c>
      <c r="X640" s="3">
        <f t="shared" si="154"/>
        <v>657.65166326608914</v>
      </c>
      <c r="Y640" s="9">
        <f t="shared" si="155"/>
        <v>1.0058546057273194</v>
      </c>
      <c r="Z640" s="18">
        <v>661.50195446042801</v>
      </c>
      <c r="AA640" s="20">
        <v>106.679152202919</v>
      </c>
    </row>
    <row r="641" spans="1:27" x14ac:dyDescent="0.45">
      <c r="A641">
        <v>640</v>
      </c>
      <c r="B641">
        <v>79.599999999999994</v>
      </c>
      <c r="C641" s="13">
        <f t="shared" si="156"/>
        <v>59.599999999999994</v>
      </c>
      <c r="D641">
        <v>111.9</v>
      </c>
      <c r="E641" s="15">
        <f t="shared" si="157"/>
        <v>21.900000000000006</v>
      </c>
      <c r="F641" s="4">
        <v>2.2294999999999999E-2</v>
      </c>
      <c r="G641" s="15">
        <v>28.9</v>
      </c>
      <c r="H641" s="15">
        <v>1.8</v>
      </c>
      <c r="I641" s="11">
        <v>0.12280987203121101</v>
      </c>
      <c r="J641" s="6">
        <v>71000</v>
      </c>
      <c r="K641" s="7">
        <f t="shared" si="158"/>
        <v>2.3E-5</v>
      </c>
      <c r="L641" s="8">
        <f t="shared" si="159"/>
        <v>1.8</v>
      </c>
      <c r="M641" s="5">
        <f t="shared" si="160"/>
        <v>0.54</v>
      </c>
      <c r="N641" s="5">
        <f t="shared" si="161"/>
        <v>0.48600000000000004</v>
      </c>
      <c r="O641" s="3">
        <f t="shared" si="162"/>
        <v>-175.18823999999998</v>
      </c>
      <c r="P641" s="9">
        <f t="shared" si="163"/>
        <v>1.7415163529827686</v>
      </c>
      <c r="Q641" s="9">
        <f t="shared" si="164"/>
        <v>9.3862044647280864</v>
      </c>
      <c r="R641" s="9">
        <f t="shared" si="165"/>
        <v>-0.6495643228185527</v>
      </c>
      <c r="S641" s="8">
        <f t="shared" si="166"/>
        <v>-96.429109994969309</v>
      </c>
      <c r="T641" s="8">
        <f t="shared" si="167"/>
        <v>-0.36086906823252929</v>
      </c>
      <c r="U641" s="8">
        <f t="shared" si="168"/>
        <v>-17.381860119866825</v>
      </c>
      <c r="V641" s="8">
        <f t="shared" si="169"/>
        <v>113.81268645424967</v>
      </c>
      <c r="W641" s="8">
        <f t="shared" si="153"/>
        <v>1.1817993020335611</v>
      </c>
      <c r="X641" s="3">
        <f t="shared" si="154"/>
        <v>695.39996983221249</v>
      </c>
      <c r="Y641" s="9">
        <f t="shared" si="155"/>
        <v>1.0076218906564265</v>
      </c>
      <c r="Z641" s="18">
        <v>700.70023236475595</v>
      </c>
      <c r="AA641" s="20">
        <v>96.304580869533794</v>
      </c>
    </row>
    <row r="642" spans="1:27" x14ac:dyDescent="0.45">
      <c r="A642">
        <v>641</v>
      </c>
      <c r="B642">
        <v>82.9</v>
      </c>
      <c r="C642" s="13">
        <f t="shared" si="156"/>
        <v>62.900000000000006</v>
      </c>
      <c r="D642">
        <v>105</v>
      </c>
      <c r="E642" s="15">
        <f t="shared" si="157"/>
        <v>15</v>
      </c>
      <c r="F642" s="4">
        <v>2.6466E-2</v>
      </c>
      <c r="G642" s="15">
        <v>32</v>
      </c>
      <c r="H642" s="15">
        <v>1.7</v>
      </c>
      <c r="I642" s="11">
        <v>0.185729354619979</v>
      </c>
      <c r="J642" s="6">
        <v>71000</v>
      </c>
      <c r="K642" s="7">
        <f t="shared" si="158"/>
        <v>2.3E-5</v>
      </c>
      <c r="L642" s="8">
        <f t="shared" si="159"/>
        <v>1.7</v>
      </c>
      <c r="M642" s="5">
        <f t="shared" si="160"/>
        <v>0.48166666666666663</v>
      </c>
      <c r="N642" s="5">
        <f t="shared" si="161"/>
        <v>0.4094166666666666</v>
      </c>
      <c r="O642" s="3">
        <f t="shared" si="162"/>
        <v>-174.61669000000001</v>
      </c>
      <c r="P642" s="9">
        <f t="shared" si="163"/>
        <v>2.7906387670503077</v>
      </c>
      <c r="Q642" s="9">
        <f t="shared" si="164"/>
        <v>11.556327374624582</v>
      </c>
      <c r="R642" s="9">
        <f t="shared" si="165"/>
        <v>-0.72227046091403646</v>
      </c>
      <c r="S642" s="8">
        <f t="shared" si="166"/>
        <v>-101.1300823194486</v>
      </c>
      <c r="T642" s="8">
        <f t="shared" si="167"/>
        <v>-0.42486497700825676</v>
      </c>
      <c r="U642" s="8">
        <f t="shared" si="168"/>
        <v>-23.992375172230975</v>
      </c>
      <c r="V642" s="8">
        <f t="shared" si="169"/>
        <v>125.12462147596382</v>
      </c>
      <c r="W642" s="8">
        <f t="shared" ref="W642:W705" si="170">V642/AA642</f>
        <v>1.2207869799257562</v>
      </c>
      <c r="X642" s="3">
        <f t="shared" ref="X642:X705" si="171">((3*10+H642/COS(RADIANS(E642)))*(3+3)+3*G642*H642)*2</f>
        <v>707.51963408036568</v>
      </c>
      <c r="Y642" s="9">
        <f t="shared" ref="Y642:Y705" si="172">Z642/X642</f>
        <v>1.0060496663404215</v>
      </c>
      <c r="Z642" s="18">
        <v>711.79989179584902</v>
      </c>
      <c r="AA642" s="20">
        <v>102.495049122799</v>
      </c>
    </row>
    <row r="643" spans="1:27" x14ac:dyDescent="0.45">
      <c r="A643">
        <v>642</v>
      </c>
      <c r="B643">
        <v>56.8</v>
      </c>
      <c r="C643" s="13">
        <f t="shared" ref="C643:C706" si="173">B643-20</f>
        <v>36.799999999999997</v>
      </c>
      <c r="D643">
        <v>128</v>
      </c>
      <c r="E643" s="15">
        <f t="shared" ref="E643:E706" si="174">D643-90</f>
        <v>38</v>
      </c>
      <c r="F643" s="4">
        <v>1.2666E-2</v>
      </c>
      <c r="G643" s="15">
        <v>30.7</v>
      </c>
      <c r="H643" s="15">
        <v>2</v>
      </c>
      <c r="I643" s="11">
        <v>5.4761212319135603E-2</v>
      </c>
      <c r="J643" s="6">
        <v>71000</v>
      </c>
      <c r="K643" s="7">
        <f t="shared" si="158"/>
        <v>2.3E-5</v>
      </c>
      <c r="L643" s="8">
        <f t="shared" si="159"/>
        <v>2</v>
      </c>
      <c r="M643" s="5">
        <f t="shared" si="160"/>
        <v>0.66666666666666663</v>
      </c>
      <c r="N643" s="5">
        <f t="shared" si="161"/>
        <v>0.66666666666666663</v>
      </c>
      <c r="O643" s="3">
        <f t="shared" si="162"/>
        <v>-120.18879999999999</v>
      </c>
      <c r="P643" s="9">
        <f t="shared" si="163"/>
        <v>0.40169267032111311</v>
      </c>
      <c r="Q643" s="9">
        <f t="shared" si="164"/>
        <v>3.7961578762740862</v>
      </c>
      <c r="R643" s="9">
        <f t="shared" si="165"/>
        <v>-0.24730670203739977</v>
      </c>
      <c r="S643" s="8">
        <f t="shared" si="166"/>
        <v>-59.936130928070973</v>
      </c>
      <c r="T643" s="8">
        <f t="shared" si="167"/>
        <v>-0.12365335101869988</v>
      </c>
      <c r="U643" s="8">
        <f t="shared" si="168"/>
        <v>-5.6942368144111306</v>
      </c>
      <c r="V643" s="8">
        <f t="shared" si="169"/>
        <v>65.630717202138584</v>
      </c>
      <c r="W643" s="8">
        <f t="shared" si="170"/>
        <v>1.1327553932490009</v>
      </c>
      <c r="X643" s="3">
        <f t="shared" si="171"/>
        <v>758.85643716174184</v>
      </c>
      <c r="Y643" s="9">
        <f t="shared" si="172"/>
        <v>1.0130328558381514</v>
      </c>
      <c r="Z643" s="18">
        <v>768.746503709124</v>
      </c>
      <c r="AA643" s="20">
        <v>57.939002182893802</v>
      </c>
    </row>
    <row r="644" spans="1:27" x14ac:dyDescent="0.45">
      <c r="A644">
        <v>643</v>
      </c>
      <c r="B644">
        <v>55.6</v>
      </c>
      <c r="C644" s="13">
        <f t="shared" si="173"/>
        <v>35.6</v>
      </c>
      <c r="D644">
        <v>101.8</v>
      </c>
      <c r="E644" s="15">
        <f t="shared" si="174"/>
        <v>11.799999999999997</v>
      </c>
      <c r="F644" s="4">
        <v>1.5823E-2</v>
      </c>
      <c r="G644" s="15">
        <v>33.700000000000003</v>
      </c>
      <c r="H644" s="15">
        <v>1.5</v>
      </c>
      <c r="I644" s="11">
        <v>0.13316716253757399</v>
      </c>
      <c r="J644" s="6">
        <v>71000</v>
      </c>
      <c r="K644" s="7">
        <f t="shared" si="158"/>
        <v>2.3E-5</v>
      </c>
      <c r="L644" s="8">
        <f t="shared" si="159"/>
        <v>1.5</v>
      </c>
      <c r="M644" s="5">
        <f t="shared" si="160"/>
        <v>0.375</v>
      </c>
      <c r="N644" s="5">
        <f t="shared" si="161"/>
        <v>0.28125</v>
      </c>
      <c r="O644" s="3">
        <f t="shared" si="162"/>
        <v>-87.202200000000005</v>
      </c>
      <c r="P644" s="9">
        <f t="shared" si="163"/>
        <v>1.6022232786571673</v>
      </c>
      <c r="Q644" s="9">
        <f t="shared" si="164"/>
        <v>5.5208744389266284</v>
      </c>
      <c r="R644" s="9">
        <f t="shared" si="165"/>
        <v>-0.3276483346543993</v>
      </c>
      <c r="S644" s="8">
        <f t="shared" si="166"/>
        <v>-57.089223922005118</v>
      </c>
      <c r="T644" s="8">
        <f t="shared" si="167"/>
        <v>-0.21843222310293287</v>
      </c>
      <c r="U644" s="8">
        <f t="shared" si="168"/>
        <v>-14.722331837137675</v>
      </c>
      <c r="V644" s="8">
        <f t="shared" si="169"/>
        <v>71.81255237391818</v>
      </c>
      <c r="W644" s="8">
        <f t="shared" si="170"/>
        <v>1.2677717019837791</v>
      </c>
      <c r="X644" s="3">
        <f t="shared" si="171"/>
        <v>681.68859911634286</v>
      </c>
      <c r="Y644" s="9">
        <f t="shared" si="172"/>
        <v>1.0057970186766916</v>
      </c>
      <c r="Z644" s="18">
        <v>685.64036065710798</v>
      </c>
      <c r="AA644" s="20">
        <v>56.644703665137499</v>
      </c>
    </row>
    <row r="645" spans="1:27" x14ac:dyDescent="0.45">
      <c r="A645">
        <v>644</v>
      </c>
      <c r="B645">
        <v>57.9</v>
      </c>
      <c r="C645" s="13">
        <f t="shared" si="173"/>
        <v>37.9</v>
      </c>
      <c r="D645">
        <v>121.7</v>
      </c>
      <c r="E645" s="15">
        <f t="shared" si="174"/>
        <v>31.700000000000003</v>
      </c>
      <c r="F645" s="4">
        <v>1.4062E-2</v>
      </c>
      <c r="G645" s="15">
        <v>31.2</v>
      </c>
      <c r="H645" s="15">
        <v>1.3</v>
      </c>
      <c r="I645" s="11">
        <v>6.3695944845676394E-2</v>
      </c>
      <c r="J645" s="6">
        <v>71000</v>
      </c>
      <c r="K645" s="7">
        <f t="shared" ref="K645:K708" si="175">23*10^-6</f>
        <v>2.3E-5</v>
      </c>
      <c r="L645" s="8">
        <f t="shared" ref="L645:L708" si="176">H645</f>
        <v>1.3</v>
      </c>
      <c r="M645" s="5">
        <f t="shared" ref="M645:M708" si="177">H645^2/6</f>
        <v>0.28166666666666668</v>
      </c>
      <c r="N645" s="5">
        <f t="shared" ref="N645:N708" si="178">H645^3/12</f>
        <v>0.18308333333333338</v>
      </c>
      <c r="O645" s="3">
        <f t="shared" ref="O645:O708" si="179">-J645*L645*K645*C645</f>
        <v>-80.457909999999998</v>
      </c>
      <c r="P645" s="9">
        <f t="shared" ref="P645:P708" si="180">-(12*F645*J645*L645*N645+12*O645*N645*G645*COS(RADIANS(E645)))/(12*N645*G645*COS(RADIANS(E645))^2+L645*G645^3*SIN(RADIANS(E645))^2)</f>
        <v>0.16808239556304264</v>
      </c>
      <c r="Q645" s="9">
        <f t="shared" ref="Q645:Q708" si="181">-(6*F645*J645*L645*N645*SIN(RADIANS(E645))+6*O645*N645*G645*SIN(RADIANS(E645))*COS(RADIANS(E645)))/(12*N645*COS(RADIANS(E645))^2+L645*G645^2*SIN(RADIANS(E645))^2)</f>
        <v>1.377831529038027</v>
      </c>
      <c r="R645" s="9">
        <f t="shared" ref="R645:R708" si="182">-P645*SIN(RADIANS(E645))</f>
        <v>-8.8322533912694054E-2</v>
      </c>
      <c r="S645" s="8">
        <f t="shared" ref="S645:S708" si="183">(O645+P645*COS(RADIANS(E645)))/L645</f>
        <v>-61.780695100427963</v>
      </c>
      <c r="T645" s="8">
        <f t="shared" ref="T645:T708" si="184">R645/L645</f>
        <v>-6.7940410702072351E-2</v>
      </c>
      <c r="U645" s="8">
        <f t="shared" ref="U645:U708" si="185">(Q645-P645*G645*SIN(RADIANS(E645)))/M645</f>
        <v>-4.8917095705492093</v>
      </c>
      <c r="V645" s="8">
        <f t="shared" ref="V645:V708" si="186">SQRT((S645+U645)^2+3*T645^2)</f>
        <v>66.672508519694659</v>
      </c>
      <c r="W645" s="8">
        <f t="shared" si="170"/>
        <v>1.2427612342669816</v>
      </c>
      <c r="X645" s="3">
        <f t="shared" si="171"/>
        <v>621.69544464476996</v>
      </c>
      <c r="Y645" s="9">
        <f t="shared" si="172"/>
        <v>1.0122922016367299</v>
      </c>
      <c r="Z645" s="18">
        <v>629.33745040698</v>
      </c>
      <c r="AA645" s="20">
        <v>53.648687037635298</v>
      </c>
    </row>
    <row r="646" spans="1:27" x14ac:dyDescent="0.45">
      <c r="A646">
        <v>645</v>
      </c>
      <c r="B646">
        <v>89.7</v>
      </c>
      <c r="C646" s="13">
        <f t="shared" si="173"/>
        <v>69.7</v>
      </c>
      <c r="D646">
        <v>122.2</v>
      </c>
      <c r="E646" s="15">
        <f t="shared" si="174"/>
        <v>32.200000000000003</v>
      </c>
      <c r="F646" s="4">
        <v>2.1441999999999999E-2</v>
      </c>
      <c r="G646" s="15">
        <v>24.8</v>
      </c>
      <c r="H646" s="15">
        <v>1.3</v>
      </c>
      <c r="I646" s="11">
        <v>9.9951483309268896E-2</v>
      </c>
      <c r="J646" s="6">
        <v>71000</v>
      </c>
      <c r="K646" s="7">
        <f t="shared" si="175"/>
        <v>2.3E-5</v>
      </c>
      <c r="L646" s="8">
        <f t="shared" si="176"/>
        <v>1.3</v>
      </c>
      <c r="M646" s="5">
        <f t="shared" si="177"/>
        <v>0.28166666666666668</v>
      </c>
      <c r="N646" s="5">
        <f t="shared" si="178"/>
        <v>0.18308333333333338</v>
      </c>
      <c r="O646" s="3">
        <f t="shared" si="179"/>
        <v>-147.96612999999999</v>
      </c>
      <c r="P646" s="9">
        <f t="shared" si="180"/>
        <v>0.4363566370380097</v>
      </c>
      <c r="Q646" s="9">
        <f t="shared" si="181"/>
        <v>2.8832988373161643</v>
      </c>
      <c r="R646" s="9">
        <f t="shared" si="182"/>
        <v>-0.23252409978356176</v>
      </c>
      <c r="S646" s="8">
        <f t="shared" si="183"/>
        <v>-113.53606768903386</v>
      </c>
      <c r="T646" s="8">
        <f t="shared" si="184"/>
        <v>-0.17886469214120135</v>
      </c>
      <c r="U646" s="8">
        <f t="shared" si="185"/>
        <v>-10.236563919465681</v>
      </c>
      <c r="V646" s="8">
        <f t="shared" si="186"/>
        <v>123.77301932581116</v>
      </c>
      <c r="W646" s="8">
        <f t="shared" si="170"/>
        <v>1.2269083107940533</v>
      </c>
      <c r="X646" s="3">
        <f t="shared" si="171"/>
        <v>571.87550695568757</v>
      </c>
      <c r="Y646" s="9">
        <f t="shared" si="172"/>
        <v>1.0136322463266652</v>
      </c>
      <c r="Z646" s="18">
        <v>579.67145473469395</v>
      </c>
      <c r="AA646" s="20">
        <v>100.882044922905</v>
      </c>
    </row>
    <row r="647" spans="1:27" x14ac:dyDescent="0.45">
      <c r="A647">
        <v>646</v>
      </c>
      <c r="B647">
        <v>59.7</v>
      </c>
      <c r="C647" s="13">
        <f t="shared" si="173"/>
        <v>39.700000000000003</v>
      </c>
      <c r="D647">
        <v>128</v>
      </c>
      <c r="E647" s="15">
        <f t="shared" si="174"/>
        <v>38</v>
      </c>
      <c r="F647" s="4">
        <v>1.3557E-2</v>
      </c>
      <c r="G647" s="15">
        <v>30.4</v>
      </c>
      <c r="H647" s="15">
        <v>1.7</v>
      </c>
      <c r="I647" s="11">
        <v>5.86166754364967E-2</v>
      </c>
      <c r="J647" s="6">
        <v>71000</v>
      </c>
      <c r="K647" s="7">
        <f t="shared" si="175"/>
        <v>2.3E-5</v>
      </c>
      <c r="L647" s="8">
        <f t="shared" si="176"/>
        <v>1.7</v>
      </c>
      <c r="M647" s="5">
        <f t="shared" si="177"/>
        <v>0.48166666666666663</v>
      </c>
      <c r="N647" s="5">
        <f t="shared" si="178"/>
        <v>0.4094166666666666</v>
      </c>
      <c r="O647" s="3">
        <f t="shared" si="179"/>
        <v>-110.21117000000001</v>
      </c>
      <c r="P647" s="9">
        <f t="shared" si="180"/>
        <v>0.27104224137122862</v>
      </c>
      <c r="Q647" s="9">
        <f t="shared" si="181"/>
        <v>2.5364280462123938</v>
      </c>
      <c r="R647" s="9">
        <f t="shared" si="182"/>
        <v>-0.16687026619818379</v>
      </c>
      <c r="S647" s="8">
        <f t="shared" si="183"/>
        <v>-64.704462234775193</v>
      </c>
      <c r="T647" s="8">
        <f t="shared" si="184"/>
        <v>-9.8158980116578698E-2</v>
      </c>
      <c r="U647" s="8">
        <f t="shared" si="185"/>
        <v>-5.2659405803717503</v>
      </c>
      <c r="V647" s="8">
        <f t="shared" si="186"/>
        <v>69.970609370435355</v>
      </c>
      <c r="W647" s="8">
        <f t="shared" si="170"/>
        <v>1.1781407781411857</v>
      </c>
      <c r="X647" s="3">
        <f t="shared" si="171"/>
        <v>695.96797158748063</v>
      </c>
      <c r="Y647" s="9">
        <f t="shared" si="172"/>
        <v>1.0142105196663338</v>
      </c>
      <c r="Z647" s="18">
        <v>705.85803813486302</v>
      </c>
      <c r="AA647" s="20">
        <v>59.390703274723798</v>
      </c>
    </row>
    <row r="648" spans="1:27" x14ac:dyDescent="0.45">
      <c r="A648">
        <v>647</v>
      </c>
      <c r="B648">
        <v>53.4</v>
      </c>
      <c r="C648" s="13">
        <f t="shared" si="173"/>
        <v>33.4</v>
      </c>
      <c r="D648">
        <v>125</v>
      </c>
      <c r="E648" s="15">
        <f t="shared" si="174"/>
        <v>35</v>
      </c>
      <c r="F648" s="4">
        <v>1.0113E-2</v>
      </c>
      <c r="G648" s="15">
        <v>25.1</v>
      </c>
      <c r="H648" s="15">
        <v>1.7</v>
      </c>
      <c r="I648" s="11">
        <v>4.58489619195461E-2</v>
      </c>
      <c r="J648" s="6">
        <v>71000</v>
      </c>
      <c r="K648" s="7">
        <f t="shared" si="175"/>
        <v>2.3E-5</v>
      </c>
      <c r="L648" s="8">
        <f t="shared" si="176"/>
        <v>1.7</v>
      </c>
      <c r="M648" s="5">
        <f t="shared" si="177"/>
        <v>0.48166666666666663</v>
      </c>
      <c r="N648" s="5">
        <f t="shared" si="178"/>
        <v>0.4094166666666666</v>
      </c>
      <c r="O648" s="3">
        <f t="shared" si="179"/>
        <v>-92.721739999999997</v>
      </c>
      <c r="P648" s="9">
        <f t="shared" si="180"/>
        <v>0.37743176253226202</v>
      </c>
      <c r="Q648" s="9">
        <f t="shared" si="181"/>
        <v>2.7168988647528125</v>
      </c>
      <c r="R648" s="9">
        <f t="shared" si="182"/>
        <v>-0.21648596531894912</v>
      </c>
      <c r="S648" s="8">
        <f t="shared" si="183"/>
        <v>-54.360332941260054</v>
      </c>
      <c r="T648" s="8">
        <f t="shared" si="184"/>
        <v>-0.12734468548173478</v>
      </c>
      <c r="U648" s="8">
        <f t="shared" si="185"/>
        <v>-5.6406204804556612</v>
      </c>
      <c r="V648" s="8">
        <f t="shared" si="186"/>
        <v>60.001358830626991</v>
      </c>
      <c r="W648" s="8">
        <f t="shared" si="170"/>
        <v>1.1453235746527548</v>
      </c>
      <c r="X648" s="3">
        <f t="shared" si="171"/>
        <v>640.92380161073379</v>
      </c>
      <c r="Y648" s="9">
        <f t="shared" si="172"/>
        <v>1.0136244269505514</v>
      </c>
      <c r="Z648" s="18">
        <v>649.65602112664897</v>
      </c>
      <c r="AA648" s="20">
        <v>52.388128698755303</v>
      </c>
    </row>
    <row r="649" spans="1:27" x14ac:dyDescent="0.45">
      <c r="A649">
        <v>648</v>
      </c>
      <c r="B649">
        <v>86.9</v>
      </c>
      <c r="C649" s="13">
        <f t="shared" si="173"/>
        <v>66.900000000000006</v>
      </c>
      <c r="D649">
        <v>113.4</v>
      </c>
      <c r="E649" s="15">
        <f t="shared" si="174"/>
        <v>23.400000000000006</v>
      </c>
      <c r="F649" s="4">
        <v>2.1304E-2</v>
      </c>
      <c r="G649" s="15">
        <v>23.9</v>
      </c>
      <c r="H649" s="15">
        <v>2</v>
      </c>
      <c r="I649" s="11">
        <v>0.115265309810638</v>
      </c>
      <c r="J649" s="6">
        <v>71000</v>
      </c>
      <c r="K649" s="7">
        <f t="shared" si="175"/>
        <v>2.3E-5</v>
      </c>
      <c r="L649" s="8">
        <f t="shared" si="176"/>
        <v>2</v>
      </c>
      <c r="M649" s="5">
        <f t="shared" si="177"/>
        <v>0.66666666666666663</v>
      </c>
      <c r="N649" s="5">
        <f t="shared" si="178"/>
        <v>0.66666666666666663</v>
      </c>
      <c r="O649" s="3">
        <f t="shared" si="179"/>
        <v>-218.49540000000002</v>
      </c>
      <c r="P649" s="9">
        <f t="shared" si="180"/>
        <v>3.1648156652881227</v>
      </c>
      <c r="Q649" s="9">
        <f t="shared" si="181"/>
        <v>15.019953395319208</v>
      </c>
      <c r="R649" s="9">
        <f t="shared" si="182"/>
        <v>-1.2568998657170882</v>
      </c>
      <c r="S649" s="8">
        <f t="shared" si="183"/>
        <v>-107.79543789187235</v>
      </c>
      <c r="T649" s="8">
        <f t="shared" si="184"/>
        <v>-0.62844993285854411</v>
      </c>
      <c r="U649" s="8">
        <f t="shared" si="185"/>
        <v>-22.529930092978798</v>
      </c>
      <c r="V649" s="8">
        <f t="shared" si="186"/>
        <v>130.32991363590017</v>
      </c>
      <c r="W649" s="8">
        <f t="shared" si="170"/>
        <v>1.1322473892225529</v>
      </c>
      <c r="X649" s="3">
        <f t="shared" si="171"/>
        <v>672.95078075156891</v>
      </c>
      <c r="Y649" s="9">
        <f t="shared" si="172"/>
        <v>1.0082983931320686</v>
      </c>
      <c r="Z649" s="18">
        <v>678.53519088877795</v>
      </c>
      <c r="AA649" s="20">
        <v>115.107276798748</v>
      </c>
    </row>
    <row r="650" spans="1:27" x14ac:dyDescent="0.45">
      <c r="A650">
        <v>649</v>
      </c>
      <c r="B650">
        <v>59.3</v>
      </c>
      <c r="C650" s="13">
        <f t="shared" si="173"/>
        <v>39.299999999999997</v>
      </c>
      <c r="D650">
        <v>102.1</v>
      </c>
      <c r="E650" s="15">
        <f t="shared" si="174"/>
        <v>12.099999999999994</v>
      </c>
      <c r="F650" s="4">
        <v>1.4472E-2</v>
      </c>
      <c r="G650" s="15">
        <v>26.9</v>
      </c>
      <c r="H650" s="15">
        <v>1.4</v>
      </c>
      <c r="I650" s="11">
        <v>0.120832383632659</v>
      </c>
      <c r="J650" s="6">
        <v>71000</v>
      </c>
      <c r="K650" s="7">
        <f t="shared" si="175"/>
        <v>2.3E-5</v>
      </c>
      <c r="L650" s="8">
        <f t="shared" si="176"/>
        <v>1.4</v>
      </c>
      <c r="M650" s="5">
        <f t="shared" si="177"/>
        <v>0.32666666666666661</v>
      </c>
      <c r="N650" s="5">
        <f t="shared" si="178"/>
        <v>0.2286666666666666</v>
      </c>
      <c r="O650" s="3">
        <f t="shared" si="179"/>
        <v>-89.847659999999991</v>
      </c>
      <c r="P650" s="9">
        <f t="shared" si="180"/>
        <v>2.0010878923347164</v>
      </c>
      <c r="Q650" s="9">
        <f t="shared" si="181"/>
        <v>5.6418065127666805</v>
      </c>
      <c r="R650" s="9">
        <f t="shared" si="182"/>
        <v>-0.41946516823544078</v>
      </c>
      <c r="S650" s="8">
        <f t="shared" si="183"/>
        <v>-62.779307002567499</v>
      </c>
      <c r="T650" s="8">
        <f t="shared" si="184"/>
        <v>-0.29961797731102913</v>
      </c>
      <c r="U650" s="8">
        <f t="shared" si="185"/>
        <v>-17.270836263571457</v>
      </c>
      <c r="V650" s="8">
        <f t="shared" si="186"/>
        <v>80.051825399089793</v>
      </c>
      <c r="W650" s="8">
        <f t="shared" si="170"/>
        <v>1.2830939306223763</v>
      </c>
      <c r="X650" s="3">
        <f t="shared" si="171"/>
        <v>603.14172225542814</v>
      </c>
      <c r="Y650" s="9">
        <f t="shared" si="172"/>
        <v>1.006597034737565</v>
      </c>
      <c r="Z650" s="18">
        <v>607.120669148822</v>
      </c>
      <c r="AA650" s="20">
        <v>62.389684409355702</v>
      </c>
    </row>
    <row r="651" spans="1:27" x14ac:dyDescent="0.45">
      <c r="A651">
        <v>650</v>
      </c>
      <c r="B651">
        <v>79.8</v>
      </c>
      <c r="C651" s="13">
        <f t="shared" si="173"/>
        <v>59.8</v>
      </c>
      <c r="D651">
        <v>124.7</v>
      </c>
      <c r="E651" s="15">
        <f t="shared" si="174"/>
        <v>34.700000000000003</v>
      </c>
      <c r="F651" s="4">
        <v>1.6365000000000001E-2</v>
      </c>
      <c r="G651" s="15">
        <v>21.9</v>
      </c>
      <c r="H651" s="15">
        <v>1.4</v>
      </c>
      <c r="I651" s="11">
        <v>7.5913131237030002E-2</v>
      </c>
      <c r="J651" s="6">
        <v>71000</v>
      </c>
      <c r="K651" s="7">
        <f t="shared" si="175"/>
        <v>2.3E-5</v>
      </c>
      <c r="L651" s="8">
        <f t="shared" si="176"/>
        <v>1.4</v>
      </c>
      <c r="M651" s="5">
        <f t="shared" si="177"/>
        <v>0.32666666666666661</v>
      </c>
      <c r="N651" s="5">
        <f t="shared" si="178"/>
        <v>0.2286666666666666</v>
      </c>
      <c r="O651" s="3">
        <f t="shared" si="179"/>
        <v>-136.71475999999998</v>
      </c>
      <c r="P651" s="9">
        <f t="shared" si="180"/>
        <v>0.47665190799939366</v>
      </c>
      <c r="Q651" s="9">
        <f t="shared" si="181"/>
        <v>2.9712624727598564</v>
      </c>
      <c r="R651" s="9">
        <f t="shared" si="182"/>
        <v>-0.27134817102829745</v>
      </c>
      <c r="S651" s="8">
        <f t="shared" si="183"/>
        <v>-97.373488195851678</v>
      </c>
      <c r="T651" s="8">
        <f t="shared" si="184"/>
        <v>-0.19382012216306962</v>
      </c>
      <c r="U651" s="8">
        <f t="shared" si="185"/>
        <v>-9.0957014472240516</v>
      </c>
      <c r="V651" s="8">
        <f t="shared" si="186"/>
        <v>106.4697188968417</v>
      </c>
      <c r="W651" s="8">
        <f t="shared" si="170"/>
        <v>1.1994153098075044</v>
      </c>
      <c r="X651" s="3">
        <f t="shared" si="171"/>
        <v>564.39437543977999</v>
      </c>
      <c r="Y651" s="9">
        <f t="shared" si="172"/>
        <v>1.0152829203744116</v>
      </c>
      <c r="Z651" s="18">
        <v>573.01996973939197</v>
      </c>
      <c r="AA651" s="20">
        <v>88.768017238273501</v>
      </c>
    </row>
    <row r="652" spans="1:27" x14ac:dyDescent="0.45">
      <c r="A652">
        <v>651</v>
      </c>
      <c r="B652">
        <v>82.8</v>
      </c>
      <c r="C652" s="13">
        <f t="shared" si="173"/>
        <v>62.8</v>
      </c>
      <c r="D652">
        <v>125.2</v>
      </c>
      <c r="E652" s="15">
        <f t="shared" si="174"/>
        <v>35.200000000000003</v>
      </c>
      <c r="F652" s="4">
        <v>2.1436E-2</v>
      </c>
      <c r="G652" s="15">
        <v>29.3</v>
      </c>
      <c r="H652" s="15">
        <v>1.8</v>
      </c>
      <c r="I652" s="11">
        <v>9.4855614006519304E-2</v>
      </c>
      <c r="J652" s="6">
        <v>71000</v>
      </c>
      <c r="K652" s="7">
        <f t="shared" si="175"/>
        <v>2.3E-5</v>
      </c>
      <c r="L652" s="8">
        <f t="shared" si="176"/>
        <v>1.8</v>
      </c>
      <c r="M652" s="5">
        <f t="shared" si="177"/>
        <v>0.54</v>
      </c>
      <c r="N652" s="5">
        <f t="shared" si="178"/>
        <v>0.48600000000000004</v>
      </c>
      <c r="O652" s="3">
        <f t="shared" si="179"/>
        <v>-184.59431999999998</v>
      </c>
      <c r="P652" s="9">
        <f t="shared" si="180"/>
        <v>0.64639699600835021</v>
      </c>
      <c r="Q652" s="9">
        <f t="shared" si="181"/>
        <v>5.4586503224633471</v>
      </c>
      <c r="R652" s="9">
        <f t="shared" si="182"/>
        <v>-0.37260411757428996</v>
      </c>
      <c r="S652" s="8">
        <f t="shared" si="183"/>
        <v>-102.25895555134034</v>
      </c>
      <c r="T652" s="8">
        <f t="shared" si="184"/>
        <v>-0.2070022875412722</v>
      </c>
      <c r="U652" s="8">
        <f t="shared" si="185"/>
        <v>-10.10861170826546</v>
      </c>
      <c r="V652" s="8">
        <f t="shared" si="186"/>
        <v>112.36813926413114</v>
      </c>
      <c r="W652" s="8">
        <f t="shared" si="170"/>
        <v>1.1522872254858358</v>
      </c>
      <c r="X652" s="3">
        <f t="shared" si="171"/>
        <v>702.87350040367187</v>
      </c>
      <c r="Y652" s="9">
        <f t="shared" si="172"/>
        <v>1.0125259885095437</v>
      </c>
      <c r="Z652" s="18">
        <v>711.67768579339099</v>
      </c>
      <c r="AA652" s="20">
        <v>97.517473750308795</v>
      </c>
    </row>
    <row r="653" spans="1:27" x14ac:dyDescent="0.45">
      <c r="A653">
        <v>652</v>
      </c>
      <c r="B653">
        <v>62.3</v>
      </c>
      <c r="C653" s="13">
        <f t="shared" si="173"/>
        <v>42.3</v>
      </c>
      <c r="D653">
        <v>122.2</v>
      </c>
      <c r="E653" s="15">
        <f t="shared" si="174"/>
        <v>32.200000000000003</v>
      </c>
      <c r="F653" s="4">
        <v>1.7134E-2</v>
      </c>
      <c r="G653" s="15">
        <v>34.9</v>
      </c>
      <c r="H653" s="15">
        <v>1.7</v>
      </c>
      <c r="I653" s="11">
        <v>7.6069667935371399E-2</v>
      </c>
      <c r="J653" s="6">
        <v>71000</v>
      </c>
      <c r="K653" s="7">
        <f t="shared" si="175"/>
        <v>2.3E-5</v>
      </c>
      <c r="L653" s="8">
        <f t="shared" si="176"/>
        <v>1.7</v>
      </c>
      <c r="M653" s="5">
        <f t="shared" si="177"/>
        <v>0.48166666666666663</v>
      </c>
      <c r="N653" s="5">
        <f t="shared" si="178"/>
        <v>0.4094166666666666</v>
      </c>
      <c r="O653" s="3">
        <f t="shared" si="179"/>
        <v>-117.42903</v>
      </c>
      <c r="P653" s="9">
        <f t="shared" si="180"/>
        <v>0.33316679864258014</v>
      </c>
      <c r="Q653" s="9">
        <f t="shared" si="181"/>
        <v>3.0980151178450828</v>
      </c>
      <c r="R653" s="9">
        <f t="shared" si="182"/>
        <v>-0.17753668297106484</v>
      </c>
      <c r="S653" s="8">
        <f t="shared" si="183"/>
        <v>-68.910062665769445</v>
      </c>
      <c r="T653" s="8">
        <f t="shared" si="184"/>
        <v>-0.10443334292415579</v>
      </c>
      <c r="U653" s="8">
        <f t="shared" si="185"/>
        <v>-6.4318652965641787</v>
      </c>
      <c r="V653" s="8">
        <f t="shared" si="186"/>
        <v>75.342145098549011</v>
      </c>
      <c r="W653" s="8">
        <f t="shared" si="170"/>
        <v>1.184900901528553</v>
      </c>
      <c r="X653" s="3">
        <f t="shared" si="171"/>
        <v>740.08797063436066</v>
      </c>
      <c r="Y653" s="9">
        <f t="shared" si="172"/>
        <v>1.0105338123146688</v>
      </c>
      <c r="Z653" s="18">
        <v>747.88391841336704</v>
      </c>
      <c r="AA653" s="20">
        <v>63.585186745453299</v>
      </c>
    </row>
    <row r="654" spans="1:27" x14ac:dyDescent="0.45">
      <c r="A654">
        <v>653</v>
      </c>
      <c r="B654">
        <v>62.6</v>
      </c>
      <c r="C654" s="13">
        <f t="shared" si="173"/>
        <v>42.6</v>
      </c>
      <c r="D654">
        <v>128.19999999999999</v>
      </c>
      <c r="E654" s="15">
        <f t="shared" si="174"/>
        <v>38.199999999999989</v>
      </c>
      <c r="F654" s="4">
        <v>1.3790999999999999E-2</v>
      </c>
      <c r="G654" s="15">
        <v>28.5</v>
      </c>
      <c r="H654" s="15">
        <v>1.5</v>
      </c>
      <c r="I654" s="11">
        <v>6.00648075342178E-2</v>
      </c>
      <c r="J654" s="6">
        <v>71000</v>
      </c>
      <c r="K654" s="7">
        <f t="shared" si="175"/>
        <v>2.3E-5</v>
      </c>
      <c r="L654" s="8">
        <f t="shared" si="176"/>
        <v>1.5</v>
      </c>
      <c r="M654" s="5">
        <f t="shared" si="177"/>
        <v>0.375</v>
      </c>
      <c r="N654" s="5">
        <f t="shared" si="178"/>
        <v>0.28125</v>
      </c>
      <c r="O654" s="3">
        <f t="shared" si="179"/>
        <v>-104.34870000000001</v>
      </c>
      <c r="P654" s="9">
        <f t="shared" si="180"/>
        <v>0.21971143484116973</v>
      </c>
      <c r="Q654" s="9">
        <f t="shared" si="181"/>
        <v>1.9361673910311281</v>
      </c>
      <c r="R654" s="9">
        <f t="shared" si="182"/>
        <v>-0.13587139586183355</v>
      </c>
      <c r="S654" s="8">
        <f t="shared" si="183"/>
        <v>-69.450692169613745</v>
      </c>
      <c r="T654" s="8">
        <f t="shared" si="184"/>
        <v>-9.0580930574555699E-2</v>
      </c>
      <c r="U654" s="8">
        <f t="shared" si="185"/>
        <v>-5.163113042749675</v>
      </c>
      <c r="V654" s="8">
        <f t="shared" si="186"/>
        <v>74.613970159638754</v>
      </c>
      <c r="W654" s="8">
        <f t="shared" si="170"/>
        <v>1.2117056595486322</v>
      </c>
      <c r="X654" s="3">
        <f t="shared" si="171"/>
        <v>639.40493365435486</v>
      </c>
      <c r="Y654" s="9">
        <f t="shared" si="172"/>
        <v>1.0155981607270042</v>
      </c>
      <c r="Z654" s="18">
        <v>649.37847457913495</v>
      </c>
      <c r="AA654" s="20">
        <v>61.5776360964039</v>
      </c>
    </row>
    <row r="655" spans="1:27" x14ac:dyDescent="0.45">
      <c r="A655">
        <v>654</v>
      </c>
      <c r="B655">
        <v>40.1</v>
      </c>
      <c r="C655" s="13">
        <f t="shared" si="173"/>
        <v>20.100000000000001</v>
      </c>
      <c r="D655">
        <v>112.7</v>
      </c>
      <c r="E655" s="15">
        <f t="shared" si="174"/>
        <v>22.700000000000003</v>
      </c>
      <c r="F655" s="4">
        <v>5.6870000000000002E-3</v>
      </c>
      <c r="G655" s="15">
        <v>20.399999999999999</v>
      </c>
      <c r="H655" s="15">
        <v>1.5</v>
      </c>
      <c r="I655" s="11">
        <v>3.2165467739105197E-2</v>
      </c>
      <c r="J655" s="6">
        <v>71000</v>
      </c>
      <c r="K655" s="7">
        <f t="shared" si="175"/>
        <v>2.3E-5</v>
      </c>
      <c r="L655" s="8">
        <f t="shared" si="176"/>
        <v>1.5</v>
      </c>
      <c r="M655" s="5">
        <f t="shared" si="177"/>
        <v>0.375</v>
      </c>
      <c r="N655" s="5">
        <f t="shared" si="178"/>
        <v>0.28125</v>
      </c>
      <c r="O655" s="3">
        <f t="shared" si="179"/>
        <v>-49.234950000000005</v>
      </c>
      <c r="P655" s="9">
        <f t="shared" si="180"/>
        <v>0.55400945073051866</v>
      </c>
      <c r="Q655" s="9">
        <f t="shared" si="181"/>
        <v>2.1807150643251769</v>
      </c>
      <c r="R655" s="9">
        <f t="shared" si="182"/>
        <v>-0.21379559454168406</v>
      </c>
      <c r="S655" s="8">
        <f t="shared" si="183"/>
        <v>-32.482570119854913</v>
      </c>
      <c r="T655" s="8">
        <f t="shared" si="184"/>
        <v>-0.14253039636112272</v>
      </c>
      <c r="U655" s="8">
        <f t="shared" si="185"/>
        <v>-5.8152401715338078</v>
      </c>
      <c r="V655" s="8">
        <f t="shared" si="186"/>
        <v>38.298605951873242</v>
      </c>
      <c r="W655" s="8">
        <f t="shared" si="170"/>
        <v>1.1978322019174592</v>
      </c>
      <c r="X655" s="3">
        <f t="shared" si="171"/>
        <v>563.11138950870782</v>
      </c>
      <c r="Y655" s="9">
        <f t="shared" si="172"/>
        <v>1.0096762656532379</v>
      </c>
      <c r="Z655" s="18">
        <v>568.56020490595802</v>
      </c>
      <c r="AA655" s="20">
        <v>31.973264611325199</v>
      </c>
    </row>
    <row r="656" spans="1:27" x14ac:dyDescent="0.45">
      <c r="A656">
        <v>655</v>
      </c>
      <c r="B656">
        <v>52.9</v>
      </c>
      <c r="C656" s="13">
        <f t="shared" si="173"/>
        <v>32.9</v>
      </c>
      <c r="D656">
        <v>116.2</v>
      </c>
      <c r="E656" s="15">
        <f t="shared" si="174"/>
        <v>26.200000000000003</v>
      </c>
      <c r="F656" s="4">
        <v>1.3254999999999999E-2</v>
      </c>
      <c r="G656" s="15">
        <v>32.700000000000003</v>
      </c>
      <c r="H656" s="15">
        <v>1.1000000000000001</v>
      </c>
      <c r="I656" s="11">
        <v>6.5064541995525305E-2</v>
      </c>
      <c r="J656" s="6">
        <v>71000</v>
      </c>
      <c r="K656" s="7">
        <f t="shared" si="175"/>
        <v>2.3E-5</v>
      </c>
      <c r="L656" s="8">
        <f t="shared" si="176"/>
        <v>1.1000000000000001</v>
      </c>
      <c r="M656" s="5">
        <f t="shared" si="177"/>
        <v>0.20166666666666669</v>
      </c>
      <c r="N656" s="5">
        <f t="shared" si="178"/>
        <v>0.11091666666666671</v>
      </c>
      <c r="O656" s="3">
        <f t="shared" si="179"/>
        <v>-59.098269999999999</v>
      </c>
      <c r="P656" s="9">
        <f t="shared" si="180"/>
        <v>0.12347100530856971</v>
      </c>
      <c r="Q656" s="9">
        <f t="shared" si="181"/>
        <v>0.89129035392386191</v>
      </c>
      <c r="R656" s="9">
        <f t="shared" si="182"/>
        <v>-5.4513171493814169E-2</v>
      </c>
      <c r="S656" s="8">
        <f t="shared" si="183"/>
        <v>-53.62498600643162</v>
      </c>
      <c r="T656" s="8">
        <f t="shared" si="184"/>
        <v>-4.9557428630740148E-2</v>
      </c>
      <c r="U656" s="8">
        <f t="shared" si="185"/>
        <v>-4.4196215897050992</v>
      </c>
      <c r="V656" s="8">
        <f t="shared" si="186"/>
        <v>58.044671062946769</v>
      </c>
      <c r="W656" s="8">
        <f t="shared" si="170"/>
        <v>1.2785347308559645</v>
      </c>
      <c r="X656" s="3">
        <f t="shared" si="171"/>
        <v>590.53148160455851</v>
      </c>
      <c r="Y656" s="9">
        <f t="shared" si="172"/>
        <v>1.0104681595310852</v>
      </c>
      <c r="Z656" s="18">
        <v>596.71325936212304</v>
      </c>
      <c r="AA656" s="20">
        <v>45.399369811476703</v>
      </c>
    </row>
    <row r="657" spans="1:27" x14ac:dyDescent="0.45">
      <c r="A657">
        <v>656</v>
      </c>
      <c r="B657">
        <v>81.099999999999994</v>
      </c>
      <c r="C657" s="13">
        <f t="shared" si="173"/>
        <v>61.099999999999994</v>
      </c>
      <c r="D657">
        <v>105.2</v>
      </c>
      <c r="E657" s="15">
        <f t="shared" si="174"/>
        <v>15.200000000000003</v>
      </c>
      <c r="F657" s="4">
        <v>2.5689E-2</v>
      </c>
      <c r="G657" s="15">
        <v>32</v>
      </c>
      <c r="H657" s="15">
        <v>2</v>
      </c>
      <c r="I657" s="11">
        <v>0.176878556609153</v>
      </c>
      <c r="J657" s="6">
        <v>71000</v>
      </c>
      <c r="K657" s="7">
        <f t="shared" si="175"/>
        <v>2.3E-5</v>
      </c>
      <c r="L657" s="8">
        <f t="shared" si="176"/>
        <v>2</v>
      </c>
      <c r="M657" s="5">
        <f t="shared" si="177"/>
        <v>0.66666666666666663</v>
      </c>
      <c r="N657" s="5">
        <f t="shared" si="178"/>
        <v>0.66666666666666663</v>
      </c>
      <c r="O657" s="3">
        <f t="shared" si="179"/>
        <v>-199.55259999999998</v>
      </c>
      <c r="P657" s="9">
        <f t="shared" si="180"/>
        <v>4.2406207714090511</v>
      </c>
      <c r="Q657" s="9">
        <f t="shared" si="181"/>
        <v>17.789518031730072</v>
      </c>
      <c r="R657" s="9">
        <f t="shared" si="182"/>
        <v>-1.1118448769831295</v>
      </c>
      <c r="S657" s="8">
        <f t="shared" si="183"/>
        <v>-97.730165504394179</v>
      </c>
      <c r="T657" s="8">
        <f t="shared" si="184"/>
        <v>-0.55592243849156475</v>
      </c>
      <c r="U657" s="8">
        <f t="shared" si="185"/>
        <v>-26.68427704759511</v>
      </c>
      <c r="V657" s="8">
        <f t="shared" si="186"/>
        <v>124.41816854782543</v>
      </c>
      <c r="W657" s="8">
        <f t="shared" si="170"/>
        <v>1.1733389919221136</v>
      </c>
      <c r="X657" s="3">
        <f t="shared" si="171"/>
        <v>768.87004122465657</v>
      </c>
      <c r="Y657" s="9">
        <f t="shared" si="172"/>
        <v>1.0055973966724501</v>
      </c>
      <c r="Z657" s="18">
        <v>773.17371183495402</v>
      </c>
      <c r="AA657" s="20">
        <v>106.037700446662</v>
      </c>
    </row>
    <row r="658" spans="1:27" x14ac:dyDescent="0.45">
      <c r="A658">
        <v>657</v>
      </c>
      <c r="B658">
        <v>43.3</v>
      </c>
      <c r="C658" s="13">
        <f t="shared" si="173"/>
        <v>23.299999999999997</v>
      </c>
      <c r="D658">
        <v>102.7</v>
      </c>
      <c r="E658" s="15">
        <f t="shared" si="174"/>
        <v>12.700000000000003</v>
      </c>
      <c r="F658" s="4">
        <v>9.0819999999999998E-3</v>
      </c>
      <c r="G658" s="15">
        <v>28.9</v>
      </c>
      <c r="H658" s="15">
        <v>1.8</v>
      </c>
      <c r="I658" s="11">
        <v>7.1488104760646806E-2</v>
      </c>
      <c r="J658" s="6">
        <v>71000</v>
      </c>
      <c r="K658" s="7">
        <f t="shared" si="175"/>
        <v>2.3E-5</v>
      </c>
      <c r="L658" s="8">
        <f t="shared" si="176"/>
        <v>1.8</v>
      </c>
      <c r="M658" s="5">
        <f t="shared" si="177"/>
        <v>0.54</v>
      </c>
      <c r="N658" s="5">
        <f t="shared" si="178"/>
        <v>0.48600000000000004</v>
      </c>
      <c r="O658" s="3">
        <f t="shared" si="179"/>
        <v>-68.488019999999992</v>
      </c>
      <c r="P658" s="9">
        <f t="shared" si="180"/>
        <v>1.9872385499137164</v>
      </c>
      <c r="Q658" s="9">
        <f t="shared" si="181"/>
        <v>6.3130150163443206</v>
      </c>
      <c r="R658" s="9">
        <f t="shared" si="182"/>
        <v>-0.43688685234216751</v>
      </c>
      <c r="S658" s="8">
        <f t="shared" si="183"/>
        <v>-36.971888970832381</v>
      </c>
      <c r="T658" s="8">
        <f t="shared" si="184"/>
        <v>-0.24271491796787084</v>
      </c>
      <c r="U658" s="8">
        <f t="shared" si="185"/>
        <v>-11.690768548785778</v>
      </c>
      <c r="V658" s="8">
        <f t="shared" si="186"/>
        <v>48.664473370887947</v>
      </c>
      <c r="W658" s="8">
        <f t="shared" si="170"/>
        <v>1.2035274283498614</v>
      </c>
      <c r="X658" s="3">
        <f t="shared" si="171"/>
        <v>694.26170695855831</v>
      </c>
      <c r="Y658" s="9">
        <f t="shared" si="172"/>
        <v>1.0058126870109814</v>
      </c>
      <c r="Z658" s="18">
        <v>698.29723296481802</v>
      </c>
      <c r="AA658" s="20">
        <v>40.434868557678897</v>
      </c>
    </row>
    <row r="659" spans="1:27" x14ac:dyDescent="0.45">
      <c r="A659">
        <v>658</v>
      </c>
      <c r="B659">
        <v>58.2</v>
      </c>
      <c r="C659" s="13">
        <f t="shared" si="173"/>
        <v>38.200000000000003</v>
      </c>
      <c r="D659">
        <v>114.5</v>
      </c>
      <c r="E659" s="15">
        <f t="shared" si="174"/>
        <v>24.5</v>
      </c>
      <c r="F659" s="4">
        <v>1.4263E-2</v>
      </c>
      <c r="G659" s="15">
        <v>29.4</v>
      </c>
      <c r="H659" s="15">
        <v>1.4</v>
      </c>
      <c r="I659" s="11">
        <v>7.3683895170688601E-2</v>
      </c>
      <c r="J659" s="6">
        <v>71000</v>
      </c>
      <c r="K659" s="7">
        <f t="shared" si="175"/>
        <v>2.3E-5</v>
      </c>
      <c r="L659" s="8">
        <f t="shared" si="176"/>
        <v>1.4</v>
      </c>
      <c r="M659" s="5">
        <f t="shared" si="177"/>
        <v>0.32666666666666661</v>
      </c>
      <c r="N659" s="5">
        <f t="shared" si="178"/>
        <v>0.2286666666666666</v>
      </c>
      <c r="O659" s="3">
        <f t="shared" si="179"/>
        <v>-87.332840000000004</v>
      </c>
      <c r="P659" s="9">
        <f t="shared" si="180"/>
        <v>0.4075674372835032</v>
      </c>
      <c r="Q659" s="9">
        <f t="shared" si="181"/>
        <v>2.4845272938723819</v>
      </c>
      <c r="R659" s="9">
        <f t="shared" si="182"/>
        <v>-0.16901546216818927</v>
      </c>
      <c r="S659" s="8">
        <f t="shared" si="183"/>
        <v>-62.11569244057258</v>
      </c>
      <c r="T659" s="8">
        <f t="shared" si="184"/>
        <v>-0.1207253301201352</v>
      </c>
      <c r="U659" s="8">
        <f t="shared" si="185"/>
        <v>-7.6056957975685178</v>
      </c>
      <c r="V659" s="8">
        <f t="shared" si="186"/>
        <v>69.721701798432875</v>
      </c>
      <c r="W659" s="8">
        <f t="shared" si="170"/>
        <v>1.2327342099722434</v>
      </c>
      <c r="X659" s="3">
        <f t="shared" si="171"/>
        <v>625.42232420838855</v>
      </c>
      <c r="Y659" s="9">
        <f t="shared" si="172"/>
        <v>1.0092871297200947</v>
      </c>
      <c r="Z659" s="18">
        <v>631.23070246315501</v>
      </c>
      <c r="AA659" s="20">
        <v>56.558584352098698</v>
      </c>
    </row>
    <row r="660" spans="1:27" x14ac:dyDescent="0.45">
      <c r="A660">
        <v>659</v>
      </c>
      <c r="B660">
        <v>46.5</v>
      </c>
      <c r="C660" s="13">
        <f t="shared" si="173"/>
        <v>26.5</v>
      </c>
      <c r="D660">
        <v>101.5</v>
      </c>
      <c r="E660" s="15">
        <f t="shared" si="174"/>
        <v>11.5</v>
      </c>
      <c r="F660" s="4">
        <v>7.8810000000000009E-3</v>
      </c>
      <c r="G660" s="15">
        <v>20.5</v>
      </c>
      <c r="H660" s="15">
        <v>1.3</v>
      </c>
      <c r="I660" s="11">
        <v>6.8597786128520896E-2</v>
      </c>
      <c r="J660" s="6">
        <v>71000</v>
      </c>
      <c r="K660" s="7">
        <f t="shared" si="175"/>
        <v>2.3E-5</v>
      </c>
      <c r="L660" s="8">
        <f t="shared" si="176"/>
        <v>1.3</v>
      </c>
      <c r="M660" s="5">
        <f t="shared" si="177"/>
        <v>0.28166666666666668</v>
      </c>
      <c r="N660" s="5">
        <f t="shared" si="178"/>
        <v>0.18308333333333338</v>
      </c>
      <c r="O660" s="3">
        <f t="shared" si="179"/>
        <v>-56.25685</v>
      </c>
      <c r="P660" s="9">
        <f t="shared" si="180"/>
        <v>1.8114481080579719</v>
      </c>
      <c r="Q660" s="9">
        <f t="shared" si="181"/>
        <v>3.7017328429764418</v>
      </c>
      <c r="R660" s="9">
        <f t="shared" si="182"/>
        <v>-0.36114466760745767</v>
      </c>
      <c r="S660" s="8">
        <f t="shared" si="183"/>
        <v>-41.909051729057943</v>
      </c>
      <c r="T660" s="8">
        <f t="shared" si="184"/>
        <v>-0.2778035904672751</v>
      </c>
      <c r="U660" s="8">
        <f t="shared" si="185"/>
        <v>-13.142246779798011</v>
      </c>
      <c r="V660" s="8">
        <f t="shared" si="186"/>
        <v>55.053401275632325</v>
      </c>
      <c r="W660" s="8">
        <f t="shared" si="170"/>
        <v>1.1568308861368959</v>
      </c>
      <c r="X660" s="3">
        <f t="shared" si="171"/>
        <v>535.8195904812261</v>
      </c>
      <c r="Y660" s="9">
        <f t="shared" si="172"/>
        <v>1.0073257998005254</v>
      </c>
      <c r="Z660" s="18">
        <v>539.74489753029104</v>
      </c>
      <c r="AA660" s="20">
        <v>47.589843887620297</v>
      </c>
    </row>
    <row r="661" spans="1:27" x14ac:dyDescent="0.45">
      <c r="A661">
        <v>660</v>
      </c>
      <c r="B661">
        <v>74.3</v>
      </c>
      <c r="C661" s="13">
        <f t="shared" si="173"/>
        <v>54.3</v>
      </c>
      <c r="D661">
        <v>125.2</v>
      </c>
      <c r="E661" s="15">
        <f t="shared" si="174"/>
        <v>35.200000000000003</v>
      </c>
      <c r="F661" s="4">
        <v>1.8231000000000001E-2</v>
      </c>
      <c r="G661" s="15">
        <v>28.7</v>
      </c>
      <c r="H661" s="15">
        <v>1.8</v>
      </c>
      <c r="I661" s="11">
        <v>8.0916903913021004E-2</v>
      </c>
      <c r="J661" s="6">
        <v>71000</v>
      </c>
      <c r="K661" s="7">
        <f t="shared" si="175"/>
        <v>2.3E-5</v>
      </c>
      <c r="L661" s="8">
        <f t="shared" si="176"/>
        <v>1.8</v>
      </c>
      <c r="M661" s="5">
        <f t="shared" si="177"/>
        <v>0.54</v>
      </c>
      <c r="N661" s="5">
        <f t="shared" si="178"/>
        <v>0.48600000000000004</v>
      </c>
      <c r="O661" s="3">
        <f t="shared" si="179"/>
        <v>-159.60942</v>
      </c>
      <c r="P661" s="9">
        <f t="shared" si="180"/>
        <v>0.57836433906909035</v>
      </c>
      <c r="Q661" s="9">
        <f t="shared" si="181"/>
        <v>4.784116301280366</v>
      </c>
      <c r="R661" s="9">
        <f t="shared" si="182"/>
        <v>-0.33338789555960741</v>
      </c>
      <c r="S661" s="8">
        <f t="shared" si="183"/>
        <v>-88.409340294972623</v>
      </c>
      <c r="T661" s="8">
        <f t="shared" si="184"/>
        <v>-0.18521549753311523</v>
      </c>
      <c r="U661" s="8">
        <f t="shared" si="185"/>
        <v>-8.8594746320006799</v>
      </c>
      <c r="V661" s="8">
        <f t="shared" si="186"/>
        <v>97.269343945764149</v>
      </c>
      <c r="W661" s="8">
        <f t="shared" si="170"/>
        <v>1.1625033001293987</v>
      </c>
      <c r="X661" s="3">
        <f t="shared" si="171"/>
        <v>696.39350040367185</v>
      </c>
      <c r="Y661" s="9">
        <f t="shared" si="172"/>
        <v>1.0126425438844786</v>
      </c>
      <c r="Z661" s="18">
        <v>705.19768579339097</v>
      </c>
      <c r="AA661" s="20">
        <v>83.672316401112198</v>
      </c>
    </row>
    <row r="662" spans="1:27" x14ac:dyDescent="0.45">
      <c r="A662">
        <v>661</v>
      </c>
      <c r="B662">
        <v>47.8</v>
      </c>
      <c r="C662" s="13">
        <f t="shared" si="173"/>
        <v>27.799999999999997</v>
      </c>
      <c r="D662">
        <v>125.7</v>
      </c>
      <c r="E662" s="15">
        <f t="shared" si="174"/>
        <v>35.700000000000003</v>
      </c>
      <c r="F662" s="4">
        <v>9.0559999999999998E-3</v>
      </c>
      <c r="G662" s="15">
        <v>27.8</v>
      </c>
      <c r="H662" s="15">
        <v>1.6</v>
      </c>
      <c r="I662" s="11">
        <v>4.0203534066677003E-2</v>
      </c>
      <c r="J662" s="6">
        <v>71000</v>
      </c>
      <c r="K662" s="7">
        <f t="shared" si="175"/>
        <v>2.3E-5</v>
      </c>
      <c r="L662" s="8">
        <f t="shared" si="176"/>
        <v>1.6</v>
      </c>
      <c r="M662" s="5">
        <f t="shared" si="177"/>
        <v>0.42666666666666675</v>
      </c>
      <c r="N662" s="5">
        <f t="shared" si="178"/>
        <v>0.34133333333333343</v>
      </c>
      <c r="O662" s="3">
        <f t="shared" si="179"/>
        <v>-72.635839999999988</v>
      </c>
      <c r="P662" s="9">
        <f t="shared" si="180"/>
        <v>0.21245590563650563</v>
      </c>
      <c r="Q662" s="9">
        <f t="shared" si="181"/>
        <v>1.7232771938349363</v>
      </c>
      <c r="R662" s="9">
        <f t="shared" si="182"/>
        <v>-0.12397677653488751</v>
      </c>
      <c r="S662" s="8">
        <f t="shared" si="183"/>
        <v>-45.289567536776062</v>
      </c>
      <c r="T662" s="8">
        <f t="shared" si="184"/>
        <v>-7.7485485334304688E-2</v>
      </c>
      <c r="U662" s="8">
        <f t="shared" si="185"/>
        <v>-4.0389309230506321</v>
      </c>
      <c r="V662" s="8">
        <f t="shared" si="186"/>
        <v>49.328681031449001</v>
      </c>
      <c r="W662" s="8">
        <f t="shared" si="170"/>
        <v>1.1884596347399232</v>
      </c>
      <c r="X662" s="3">
        <f t="shared" si="171"/>
        <v>650.52288815645193</v>
      </c>
      <c r="Y662" s="9">
        <f t="shared" si="172"/>
        <v>1.0138154087194002</v>
      </c>
      <c r="Z662" s="18">
        <v>659.51012773765797</v>
      </c>
      <c r="AA662" s="20">
        <v>41.506400040455603</v>
      </c>
    </row>
    <row r="663" spans="1:27" x14ac:dyDescent="0.45">
      <c r="A663">
        <v>662</v>
      </c>
      <c r="B663">
        <v>44.2</v>
      </c>
      <c r="C663" s="13">
        <f t="shared" si="173"/>
        <v>24.200000000000003</v>
      </c>
      <c r="D663">
        <v>126.2</v>
      </c>
      <c r="E663" s="15">
        <f t="shared" si="174"/>
        <v>36.200000000000003</v>
      </c>
      <c r="F663" s="4">
        <v>6.4190000000000002E-3</v>
      </c>
      <c r="G663" s="15">
        <v>21.4</v>
      </c>
      <c r="H663" s="15">
        <v>1.8</v>
      </c>
      <c r="I663" s="11">
        <v>2.95643508434295E-2</v>
      </c>
      <c r="J663" s="6">
        <v>71000</v>
      </c>
      <c r="K663" s="7">
        <f t="shared" si="175"/>
        <v>2.3E-5</v>
      </c>
      <c r="L663" s="8">
        <f t="shared" si="176"/>
        <v>1.8</v>
      </c>
      <c r="M663" s="5">
        <f t="shared" si="177"/>
        <v>0.54</v>
      </c>
      <c r="N663" s="5">
        <f t="shared" si="178"/>
        <v>0.48600000000000004</v>
      </c>
      <c r="O663" s="3">
        <f t="shared" si="179"/>
        <v>-71.133480000000006</v>
      </c>
      <c r="P663" s="9">
        <f t="shared" si="180"/>
        <v>0.38170327614954197</v>
      </c>
      <c r="Q663" s="9">
        <f t="shared" si="181"/>
        <v>2.4121664652002393</v>
      </c>
      <c r="R663" s="9">
        <f t="shared" si="182"/>
        <v>-0.22543611824301299</v>
      </c>
      <c r="S663" s="8">
        <f t="shared" si="183"/>
        <v>-39.347478113962261</v>
      </c>
      <c r="T663" s="8">
        <f t="shared" si="184"/>
        <v>-0.12524228791278499</v>
      </c>
      <c r="U663" s="8">
        <f t="shared" si="185"/>
        <v>-4.4669749355559967</v>
      </c>
      <c r="V663" s="8">
        <f t="shared" si="186"/>
        <v>43.81499004816142</v>
      </c>
      <c r="W663" s="8">
        <f t="shared" si="170"/>
        <v>1.1077748105231398</v>
      </c>
      <c r="X663" s="3">
        <f t="shared" si="171"/>
        <v>617.88711564985965</v>
      </c>
      <c r="Y663" s="9">
        <f t="shared" si="172"/>
        <v>1.0148487786267331</v>
      </c>
      <c r="Z663" s="18">
        <v>627.06198464645502</v>
      </c>
      <c r="AA663" s="20">
        <v>39.552253429079201</v>
      </c>
    </row>
    <row r="664" spans="1:27" x14ac:dyDescent="0.45">
      <c r="A664">
        <v>663</v>
      </c>
      <c r="B664">
        <v>88.6</v>
      </c>
      <c r="C664" s="13">
        <f t="shared" si="173"/>
        <v>68.599999999999994</v>
      </c>
      <c r="D664">
        <v>100.8</v>
      </c>
      <c r="E664" s="15">
        <f t="shared" si="174"/>
        <v>10.799999999999997</v>
      </c>
      <c r="F664" s="4">
        <v>2.4587999999999999E-2</v>
      </c>
      <c r="G664" s="15">
        <v>25.9</v>
      </c>
      <c r="H664" s="15">
        <v>1.8</v>
      </c>
      <c r="I664" s="11">
        <v>0.21386139094829501</v>
      </c>
      <c r="J664" s="6">
        <v>71000</v>
      </c>
      <c r="K664" s="7">
        <f t="shared" si="175"/>
        <v>2.3E-5</v>
      </c>
      <c r="L664" s="8">
        <f t="shared" si="176"/>
        <v>1.8</v>
      </c>
      <c r="M664" s="5">
        <f t="shared" si="177"/>
        <v>0.54</v>
      </c>
      <c r="N664" s="5">
        <f t="shared" si="178"/>
        <v>0.48600000000000004</v>
      </c>
      <c r="O664" s="3">
        <f t="shared" si="179"/>
        <v>-201.64283999999998</v>
      </c>
      <c r="P664" s="9">
        <f t="shared" si="180"/>
        <v>9.3200219119785181</v>
      </c>
      <c r="Q664" s="9">
        <f t="shared" si="181"/>
        <v>22.615853553954107</v>
      </c>
      <c r="R664" s="9">
        <f t="shared" si="182"/>
        <v>-1.746397957834293</v>
      </c>
      <c r="S664" s="8">
        <f t="shared" si="183"/>
        <v>-106.93772294408413</v>
      </c>
      <c r="T664" s="8">
        <f t="shared" si="184"/>
        <v>-0.97022108768571824</v>
      </c>
      <c r="U664" s="8">
        <f t="shared" si="185"/>
        <v>-41.881210285100146</v>
      </c>
      <c r="V664" s="8">
        <f t="shared" si="186"/>
        <v>148.82842092271682</v>
      </c>
      <c r="W664" s="8">
        <f t="shared" si="170"/>
        <v>1.1042728456760942</v>
      </c>
      <c r="X664" s="3">
        <f t="shared" si="171"/>
        <v>661.70949440092647</v>
      </c>
      <c r="Y664" s="9">
        <f t="shared" si="172"/>
        <v>1.0058430489133694</v>
      </c>
      <c r="Z664" s="18">
        <v>665.57589534315196</v>
      </c>
      <c r="AA664" s="20">
        <v>134.775043600385</v>
      </c>
    </row>
    <row r="665" spans="1:27" x14ac:dyDescent="0.45">
      <c r="A665">
        <v>664</v>
      </c>
      <c r="B665">
        <v>50.1</v>
      </c>
      <c r="C665" s="13">
        <f t="shared" si="173"/>
        <v>30.1</v>
      </c>
      <c r="D665">
        <v>118.2</v>
      </c>
      <c r="E665" s="15">
        <f t="shared" si="174"/>
        <v>28.200000000000003</v>
      </c>
      <c r="F665" s="4">
        <v>1.1070999999999999E-2</v>
      </c>
      <c r="G665" s="15">
        <v>29.8</v>
      </c>
      <c r="H665" s="15">
        <v>1.5</v>
      </c>
      <c r="I665" s="11">
        <v>5.30875474214553E-2</v>
      </c>
      <c r="J665" s="6">
        <v>71000</v>
      </c>
      <c r="K665" s="7">
        <f t="shared" si="175"/>
        <v>2.3E-5</v>
      </c>
      <c r="L665" s="8">
        <f t="shared" si="176"/>
        <v>1.5</v>
      </c>
      <c r="M665" s="5">
        <f t="shared" si="177"/>
        <v>0.375</v>
      </c>
      <c r="N665" s="5">
        <f t="shared" si="178"/>
        <v>0.28125</v>
      </c>
      <c r="O665" s="3">
        <f t="shared" si="179"/>
        <v>-73.729950000000002</v>
      </c>
      <c r="P665" s="9">
        <f t="shared" si="180"/>
        <v>0.28581978614221742</v>
      </c>
      <c r="Q665" s="9">
        <f t="shared" si="181"/>
        <v>2.0124589424875921</v>
      </c>
      <c r="R665" s="9">
        <f t="shared" si="182"/>
        <v>-0.13506435855621429</v>
      </c>
      <c r="S665" s="8">
        <f t="shared" si="183"/>
        <v>-48.985370690536257</v>
      </c>
      <c r="T665" s="8">
        <f t="shared" si="184"/>
        <v>-9.0042905704142862E-2</v>
      </c>
      <c r="U665" s="8">
        <f t="shared" si="185"/>
        <v>-5.3665571799669189</v>
      </c>
      <c r="V665" s="8">
        <f t="shared" si="186"/>
        <v>54.352151626361426</v>
      </c>
      <c r="W665" s="8">
        <f t="shared" si="170"/>
        <v>1.2063956443373602</v>
      </c>
      <c r="X665" s="3">
        <f t="shared" si="171"/>
        <v>648.62429308296032</v>
      </c>
      <c r="Y665" s="9">
        <f t="shared" si="172"/>
        <v>1.0102771669732498</v>
      </c>
      <c r="Z665" s="18">
        <v>655.29031324588004</v>
      </c>
      <c r="AA665" s="20">
        <v>45.053338746274697</v>
      </c>
    </row>
    <row r="666" spans="1:27" x14ac:dyDescent="0.45">
      <c r="A666">
        <v>665</v>
      </c>
      <c r="B666">
        <v>72.5</v>
      </c>
      <c r="C666" s="13">
        <f t="shared" si="173"/>
        <v>52.5</v>
      </c>
      <c r="D666">
        <v>110.2</v>
      </c>
      <c r="E666" s="15">
        <f t="shared" si="174"/>
        <v>20.200000000000003</v>
      </c>
      <c r="F666" s="4">
        <v>2.0666E-2</v>
      </c>
      <c r="G666" s="15">
        <v>30.4</v>
      </c>
      <c r="H666" s="15">
        <v>1.1000000000000001</v>
      </c>
      <c r="I666" s="11">
        <v>0.11975567042827601</v>
      </c>
      <c r="J666" s="6">
        <v>71000</v>
      </c>
      <c r="K666" s="7">
        <f t="shared" si="175"/>
        <v>2.3E-5</v>
      </c>
      <c r="L666" s="8">
        <f t="shared" si="176"/>
        <v>1.1000000000000001</v>
      </c>
      <c r="M666" s="5">
        <f t="shared" si="177"/>
        <v>0.20166666666666669</v>
      </c>
      <c r="N666" s="5">
        <f t="shared" si="178"/>
        <v>0.11091666666666671</v>
      </c>
      <c r="O666" s="3">
        <f t="shared" si="179"/>
        <v>-94.305750000000003</v>
      </c>
      <c r="P666" s="9">
        <f t="shared" si="180"/>
        <v>0.38514865325439035</v>
      </c>
      <c r="Q666" s="9">
        <f t="shared" si="181"/>
        <v>2.021465271994872</v>
      </c>
      <c r="R666" s="9">
        <f t="shared" si="182"/>
        <v>-0.13299113631545212</v>
      </c>
      <c r="S666" s="8">
        <f t="shared" si="183"/>
        <v>-85.403900614723199</v>
      </c>
      <c r="T666" s="8">
        <f t="shared" si="184"/>
        <v>-0.12090103301404737</v>
      </c>
      <c r="U666" s="8">
        <f t="shared" si="185"/>
        <v>-10.023794737164653</v>
      </c>
      <c r="V666" s="8">
        <f t="shared" si="186"/>
        <v>95.427925112893803</v>
      </c>
      <c r="W666" s="8">
        <f t="shared" si="170"/>
        <v>1.2932123304414853</v>
      </c>
      <c r="X666" s="3">
        <f t="shared" si="171"/>
        <v>574.70510190260825</v>
      </c>
      <c r="Y666" s="9">
        <f t="shared" si="172"/>
        <v>1.0087114972866296</v>
      </c>
      <c r="Z666" s="18">
        <v>579.71164383844496</v>
      </c>
      <c r="AA666" s="20">
        <v>73.791382023334094</v>
      </c>
    </row>
    <row r="667" spans="1:27" x14ac:dyDescent="0.45">
      <c r="A667">
        <v>666</v>
      </c>
      <c r="B667">
        <v>59.5</v>
      </c>
      <c r="C667" s="13">
        <f t="shared" si="173"/>
        <v>39.5</v>
      </c>
      <c r="D667">
        <v>129.30000000000001</v>
      </c>
      <c r="E667" s="15">
        <f t="shared" si="174"/>
        <v>39.300000000000011</v>
      </c>
      <c r="F667" s="4">
        <v>1.1169E-2</v>
      </c>
      <c r="G667" s="15">
        <v>24.3</v>
      </c>
      <c r="H667" s="15">
        <v>1.6</v>
      </c>
      <c r="I667" s="11">
        <v>4.95895445346832E-2</v>
      </c>
      <c r="J667" s="6">
        <v>71000</v>
      </c>
      <c r="K667" s="7">
        <f t="shared" si="175"/>
        <v>2.3E-5</v>
      </c>
      <c r="L667" s="8">
        <f t="shared" si="176"/>
        <v>1.6</v>
      </c>
      <c r="M667" s="5">
        <f t="shared" si="177"/>
        <v>0.42666666666666675</v>
      </c>
      <c r="N667" s="5">
        <f t="shared" si="178"/>
        <v>0.34133333333333343</v>
      </c>
      <c r="O667" s="3">
        <f t="shared" si="179"/>
        <v>-103.2056</v>
      </c>
      <c r="P667" s="9">
        <f t="shared" si="180"/>
        <v>0.29689472426636959</v>
      </c>
      <c r="Q667" s="9">
        <f t="shared" si="181"/>
        <v>2.2847763903423424</v>
      </c>
      <c r="R667" s="9">
        <f t="shared" si="182"/>
        <v>-0.1880474395343491</v>
      </c>
      <c r="S667" s="8">
        <f t="shared" si="183"/>
        <v>-64.359906827691887</v>
      </c>
      <c r="T667" s="8">
        <f t="shared" si="184"/>
        <v>-0.11752964970896819</v>
      </c>
      <c r="U667" s="8">
        <f t="shared" si="185"/>
        <v>-5.3549446648648598</v>
      </c>
      <c r="V667" s="8">
        <f t="shared" si="186"/>
        <v>69.715148700156448</v>
      </c>
      <c r="W667" s="8">
        <f t="shared" si="170"/>
        <v>1.1627668113364131</v>
      </c>
      <c r="X667" s="3">
        <f t="shared" si="171"/>
        <v>618.09132378322101</v>
      </c>
      <c r="Y667" s="9">
        <f t="shared" si="172"/>
        <v>1.0169033016848013</v>
      </c>
      <c r="Z667" s="18">
        <v>628.53910789788699</v>
      </c>
      <c r="AA667" s="20">
        <v>59.956259518647698</v>
      </c>
    </row>
    <row r="668" spans="1:27" x14ac:dyDescent="0.45">
      <c r="A668">
        <v>667</v>
      </c>
      <c r="B668">
        <v>44.2</v>
      </c>
      <c r="C668" s="13">
        <f t="shared" si="173"/>
        <v>24.200000000000003</v>
      </c>
      <c r="D668">
        <v>110.3</v>
      </c>
      <c r="E668" s="15">
        <f t="shared" si="174"/>
        <v>20.299999999999997</v>
      </c>
      <c r="F668" s="4">
        <v>7.5550000000000001E-3</v>
      </c>
      <c r="G668" s="15">
        <v>22.8</v>
      </c>
      <c r="H668" s="15">
        <v>1.4</v>
      </c>
      <c r="I668" s="11">
        <v>4.5048356056213303E-2</v>
      </c>
      <c r="J668" s="6">
        <v>71000</v>
      </c>
      <c r="K668" s="7">
        <f t="shared" si="175"/>
        <v>2.3E-5</v>
      </c>
      <c r="L668" s="8">
        <f t="shared" si="176"/>
        <v>1.4</v>
      </c>
      <c r="M668" s="5">
        <f t="shared" si="177"/>
        <v>0.32666666666666661</v>
      </c>
      <c r="N668" s="5">
        <f t="shared" si="178"/>
        <v>0.2286666666666666</v>
      </c>
      <c r="O668" s="3">
        <f t="shared" si="179"/>
        <v>-55.326040000000006</v>
      </c>
      <c r="P668" s="9">
        <f t="shared" si="180"/>
        <v>0.5777645768508276</v>
      </c>
      <c r="Q668" s="9">
        <f t="shared" si="181"/>
        <v>2.2850972811528476</v>
      </c>
      <c r="R668" s="9">
        <f t="shared" si="182"/>
        <v>-0.20044712992568831</v>
      </c>
      <c r="S668" s="8">
        <f t="shared" si="183"/>
        <v>-39.13154356897207</v>
      </c>
      <c r="T668" s="8">
        <f t="shared" si="184"/>
        <v>-0.14317652137549167</v>
      </c>
      <c r="U668" s="8">
        <f t="shared" si="185"/>
        <v>-6.9951957586311622</v>
      </c>
      <c r="V668" s="8">
        <f t="shared" si="186"/>
        <v>46.127405948584169</v>
      </c>
      <c r="W668" s="8">
        <f t="shared" si="170"/>
        <v>1.2277330811708624</v>
      </c>
      <c r="X668" s="3">
        <f t="shared" si="171"/>
        <v>569.43256872750283</v>
      </c>
      <c r="Y668" s="9">
        <f t="shared" si="172"/>
        <v>1.0088210853364024</v>
      </c>
      <c r="Z668" s="18">
        <v>574.45558200957498</v>
      </c>
      <c r="AA668" s="20">
        <v>37.571200659180299</v>
      </c>
    </row>
    <row r="669" spans="1:27" x14ac:dyDescent="0.45">
      <c r="A669">
        <v>668</v>
      </c>
      <c r="B669">
        <v>47.6</v>
      </c>
      <c r="C669" s="13">
        <f t="shared" si="173"/>
        <v>27.6</v>
      </c>
      <c r="D669">
        <v>115.6</v>
      </c>
      <c r="E669" s="15">
        <f t="shared" si="174"/>
        <v>25.599999999999994</v>
      </c>
      <c r="F669" s="4">
        <v>9.2940000000000002E-3</v>
      </c>
      <c r="G669" s="15">
        <v>26.1</v>
      </c>
      <c r="H669" s="15">
        <v>1.3</v>
      </c>
      <c r="I669" s="11">
        <v>4.767956584692E-2</v>
      </c>
      <c r="J669" s="6">
        <v>71000</v>
      </c>
      <c r="K669" s="7">
        <f t="shared" si="175"/>
        <v>2.3E-5</v>
      </c>
      <c r="L669" s="8">
        <f t="shared" si="176"/>
        <v>1.3</v>
      </c>
      <c r="M669" s="5">
        <f t="shared" si="177"/>
        <v>0.28166666666666668</v>
      </c>
      <c r="N669" s="5">
        <f t="shared" si="178"/>
        <v>0.18308333333333338</v>
      </c>
      <c r="O669" s="3">
        <f t="shared" si="179"/>
        <v>-58.592040000000004</v>
      </c>
      <c r="P669" s="9">
        <f t="shared" si="180"/>
        <v>0.26256630698299871</v>
      </c>
      <c r="Q669" s="9">
        <f t="shared" si="181"/>
        <v>1.4805376296861077</v>
      </c>
      <c r="R669" s="9">
        <f t="shared" si="182"/>
        <v>-0.11345115936292012</v>
      </c>
      <c r="S669" s="8">
        <f t="shared" si="183"/>
        <v>-44.888653203095892</v>
      </c>
      <c r="T669" s="8">
        <f t="shared" si="184"/>
        <v>-8.7270122586861634E-2</v>
      </c>
      <c r="U669" s="8">
        <f t="shared" si="185"/>
        <v>-5.2563466142702042</v>
      </c>
      <c r="V669" s="8">
        <f t="shared" si="186"/>
        <v>50.145227638395809</v>
      </c>
      <c r="W669" s="8">
        <f t="shared" si="170"/>
        <v>1.2371742171222695</v>
      </c>
      <c r="X669" s="3">
        <f t="shared" si="171"/>
        <v>580.87811194788549</v>
      </c>
      <c r="Y669" s="9">
        <f t="shared" si="172"/>
        <v>1.0104085679613384</v>
      </c>
      <c r="Z669" s="18">
        <v>586.92422125334895</v>
      </c>
      <c r="AA669" s="20">
        <v>40.532066498311103</v>
      </c>
    </row>
    <row r="670" spans="1:27" x14ac:dyDescent="0.45">
      <c r="A670">
        <v>669</v>
      </c>
      <c r="B670">
        <v>84.4</v>
      </c>
      <c r="C670" s="13">
        <f t="shared" si="173"/>
        <v>64.400000000000006</v>
      </c>
      <c r="D670">
        <v>116.5</v>
      </c>
      <c r="E670" s="15">
        <f t="shared" si="174"/>
        <v>26.5</v>
      </c>
      <c r="F670" s="4">
        <v>2.4969999999999999E-2</v>
      </c>
      <c r="G670" s="15">
        <v>31.3</v>
      </c>
      <c r="H670" s="15">
        <v>1.2</v>
      </c>
      <c r="I670" s="11">
        <v>0.122595258057117</v>
      </c>
      <c r="J670" s="6">
        <v>71000</v>
      </c>
      <c r="K670" s="7">
        <f t="shared" si="175"/>
        <v>2.3E-5</v>
      </c>
      <c r="L670" s="8">
        <f t="shared" si="176"/>
        <v>1.2</v>
      </c>
      <c r="M670" s="5">
        <f t="shared" si="177"/>
        <v>0.24</v>
      </c>
      <c r="N670" s="5">
        <f t="shared" si="178"/>
        <v>0.14399999999999999</v>
      </c>
      <c r="O670" s="3">
        <f t="shared" si="179"/>
        <v>-126.19824000000001</v>
      </c>
      <c r="P670" s="9">
        <f t="shared" si="180"/>
        <v>0.33004898419401635</v>
      </c>
      <c r="Q670" s="9">
        <f t="shared" si="181"/>
        <v>2.3047306622254746</v>
      </c>
      <c r="R670" s="9">
        <f t="shared" si="182"/>
        <v>-0.14726713496648394</v>
      </c>
      <c r="S670" s="8">
        <f t="shared" si="183"/>
        <v>-104.91905651919413</v>
      </c>
      <c r="T670" s="8">
        <f t="shared" si="184"/>
        <v>-0.12272261247206996</v>
      </c>
      <c r="U670" s="8">
        <f t="shared" si="185"/>
        <v>-9.6030444259394709</v>
      </c>
      <c r="V670" s="8">
        <f t="shared" si="186"/>
        <v>114.52229821046295</v>
      </c>
      <c r="W670" s="8">
        <f t="shared" si="170"/>
        <v>1.2621032991488665</v>
      </c>
      <c r="X670" s="3">
        <f t="shared" si="171"/>
        <v>601.45056554072016</v>
      </c>
      <c r="Y670" s="9">
        <f t="shared" si="172"/>
        <v>1.0103936033621546</v>
      </c>
      <c r="Z670" s="18">
        <v>607.70180416089397</v>
      </c>
      <c r="AA670" s="20">
        <v>90.739243204335295</v>
      </c>
    </row>
    <row r="671" spans="1:27" x14ac:dyDescent="0.45">
      <c r="A671">
        <v>670</v>
      </c>
      <c r="B671">
        <v>75.900000000000006</v>
      </c>
      <c r="C671" s="13">
        <f t="shared" si="173"/>
        <v>55.900000000000006</v>
      </c>
      <c r="D671">
        <v>107.7</v>
      </c>
      <c r="E671" s="15">
        <f t="shared" si="174"/>
        <v>17.700000000000003</v>
      </c>
      <c r="F671" s="4">
        <v>1.9668999999999999E-2</v>
      </c>
      <c r="G671" s="15">
        <v>26.1</v>
      </c>
      <c r="H671" s="15">
        <v>1.4</v>
      </c>
      <c r="I671" s="11">
        <v>0.12615220248699099</v>
      </c>
      <c r="J671" s="6">
        <v>71000</v>
      </c>
      <c r="K671" s="7">
        <f t="shared" si="175"/>
        <v>2.3E-5</v>
      </c>
      <c r="L671" s="8">
        <f t="shared" si="176"/>
        <v>1.4</v>
      </c>
      <c r="M671" s="5">
        <f t="shared" si="177"/>
        <v>0.32666666666666661</v>
      </c>
      <c r="N671" s="5">
        <f t="shared" si="178"/>
        <v>0.2286666666666666</v>
      </c>
      <c r="O671" s="3">
        <f t="shared" si="179"/>
        <v>-127.79858000000002</v>
      </c>
      <c r="P671" s="9">
        <f t="shared" si="180"/>
        <v>1.417944265705541</v>
      </c>
      <c r="Q671" s="9">
        <f t="shared" si="181"/>
        <v>5.6258802559808414</v>
      </c>
      <c r="R671" s="9">
        <f t="shared" si="182"/>
        <v>-0.43110193532420238</v>
      </c>
      <c r="S671" s="8">
        <f t="shared" si="183"/>
        <v>-90.319827939641399</v>
      </c>
      <c r="T671" s="8">
        <f t="shared" si="184"/>
        <v>-0.3079299538030017</v>
      </c>
      <c r="U671" s="8">
        <f t="shared" si="185"/>
        <v>-17.222082416267884</v>
      </c>
      <c r="V671" s="8">
        <f t="shared" si="186"/>
        <v>107.54323291387411</v>
      </c>
      <c r="W671" s="8">
        <f t="shared" si="170"/>
        <v>1.2523503548166504</v>
      </c>
      <c r="X671" s="3">
        <f t="shared" si="171"/>
        <v>596.87480557426682</v>
      </c>
      <c r="Y671" s="9">
        <f t="shared" si="172"/>
        <v>1.0077507188010713</v>
      </c>
      <c r="Z671" s="18">
        <v>601.501014351717</v>
      </c>
      <c r="AA671" s="20">
        <v>85.873120489209199</v>
      </c>
    </row>
    <row r="672" spans="1:27" x14ac:dyDescent="0.45">
      <c r="A672">
        <v>671</v>
      </c>
      <c r="B672">
        <v>76.400000000000006</v>
      </c>
      <c r="C672" s="13">
        <f t="shared" si="173"/>
        <v>56.400000000000006</v>
      </c>
      <c r="D672">
        <v>121.4</v>
      </c>
      <c r="E672" s="15">
        <f t="shared" si="174"/>
        <v>31.400000000000006</v>
      </c>
      <c r="F672" s="4">
        <v>1.6261000000000001E-2</v>
      </c>
      <c r="G672" s="15">
        <v>22.6</v>
      </c>
      <c r="H672" s="15">
        <v>1.8</v>
      </c>
      <c r="I672" s="11">
        <v>7.7621549367904594E-2</v>
      </c>
      <c r="J672" s="6">
        <v>71000</v>
      </c>
      <c r="K672" s="7">
        <f t="shared" si="175"/>
        <v>2.3E-5</v>
      </c>
      <c r="L672" s="8">
        <f t="shared" si="176"/>
        <v>1.8</v>
      </c>
      <c r="M672" s="5">
        <f t="shared" si="177"/>
        <v>0.54</v>
      </c>
      <c r="N672" s="5">
        <f t="shared" si="178"/>
        <v>0.48600000000000004</v>
      </c>
      <c r="O672" s="3">
        <f t="shared" si="179"/>
        <v>-165.78216</v>
      </c>
      <c r="P672" s="9">
        <f t="shared" si="180"/>
        <v>1.1385336633942202</v>
      </c>
      <c r="Q672" s="9">
        <f t="shared" si="181"/>
        <v>6.7030131542753164</v>
      </c>
      <c r="R672" s="9">
        <f t="shared" si="182"/>
        <v>-0.59318700480312547</v>
      </c>
      <c r="S672" s="8">
        <f t="shared" si="183"/>
        <v>-91.561313157713926</v>
      </c>
      <c r="T672" s="8">
        <f t="shared" si="184"/>
        <v>-0.32954833600173639</v>
      </c>
      <c r="U672" s="8">
        <f t="shared" si="185"/>
        <v>-12.412987322732073</v>
      </c>
      <c r="V672" s="8">
        <f t="shared" si="186"/>
        <v>103.97586723233117</v>
      </c>
      <c r="W672" s="8">
        <f t="shared" si="170"/>
        <v>1.1247745996482559</v>
      </c>
      <c r="X672" s="3">
        <f t="shared" si="171"/>
        <v>629.38605099186918</v>
      </c>
      <c r="Y672" s="9">
        <f t="shared" si="172"/>
        <v>1.0119981429667058</v>
      </c>
      <c r="Z672" s="18">
        <v>636.93751481291997</v>
      </c>
      <c r="AA672" s="20">
        <v>92.441514295261399</v>
      </c>
    </row>
    <row r="673" spans="1:27" x14ac:dyDescent="0.45">
      <c r="A673">
        <v>672</v>
      </c>
      <c r="B673">
        <v>47.3</v>
      </c>
      <c r="C673" s="13">
        <f t="shared" si="173"/>
        <v>27.299999999999997</v>
      </c>
      <c r="D673">
        <v>116.1</v>
      </c>
      <c r="E673" s="15">
        <f t="shared" si="174"/>
        <v>26.099999999999994</v>
      </c>
      <c r="F673" s="4">
        <v>0.01</v>
      </c>
      <c r="G673" s="15">
        <v>29.1</v>
      </c>
      <c r="H673" s="15">
        <v>1.3</v>
      </c>
      <c r="I673" s="11">
        <v>5.0001792609691599E-2</v>
      </c>
      <c r="J673" s="6">
        <v>71000</v>
      </c>
      <c r="K673" s="7">
        <f t="shared" si="175"/>
        <v>2.3E-5</v>
      </c>
      <c r="L673" s="8">
        <f t="shared" si="176"/>
        <v>1.3</v>
      </c>
      <c r="M673" s="5">
        <f t="shared" si="177"/>
        <v>0.28166666666666668</v>
      </c>
      <c r="N673" s="5">
        <f t="shared" si="178"/>
        <v>0.18308333333333338</v>
      </c>
      <c r="O673" s="3">
        <f t="shared" si="179"/>
        <v>-57.955169999999995</v>
      </c>
      <c r="P673" s="9">
        <f t="shared" si="180"/>
        <v>0.20787151680973118</v>
      </c>
      <c r="Q673" s="9">
        <f t="shared" si="181"/>
        <v>1.330609467985562</v>
      </c>
      <c r="R673" s="9">
        <f t="shared" si="182"/>
        <v>-9.1450822541963031E-2</v>
      </c>
      <c r="S673" s="8">
        <f t="shared" si="183"/>
        <v>-44.437304342838203</v>
      </c>
      <c r="T673" s="8">
        <f t="shared" si="184"/>
        <v>-7.0346786570740796E-2</v>
      </c>
      <c r="U673" s="8">
        <f t="shared" si="185"/>
        <v>-4.7240572827889791</v>
      </c>
      <c r="V673" s="8">
        <f t="shared" si="186"/>
        <v>49.161512618071789</v>
      </c>
      <c r="W673" s="8">
        <f t="shared" si="170"/>
        <v>1.244298093075068</v>
      </c>
      <c r="X673" s="3">
        <f t="shared" si="171"/>
        <v>604.35140419857044</v>
      </c>
      <c r="Y673" s="9">
        <f t="shared" si="172"/>
        <v>1.0101908700326043</v>
      </c>
      <c r="Z673" s="18">
        <v>610.51027081278005</v>
      </c>
      <c r="AA673" s="20">
        <v>39.509433383906902</v>
      </c>
    </row>
    <row r="674" spans="1:27" x14ac:dyDescent="0.45">
      <c r="A674">
        <v>673</v>
      </c>
      <c r="B674">
        <v>83.1</v>
      </c>
      <c r="C674" s="13">
        <f t="shared" si="173"/>
        <v>63.099999999999994</v>
      </c>
      <c r="D674">
        <v>113</v>
      </c>
      <c r="E674" s="15">
        <f t="shared" si="174"/>
        <v>23</v>
      </c>
      <c r="F674" s="4">
        <v>2.0142E-2</v>
      </c>
      <c r="G674" s="15">
        <v>23.9</v>
      </c>
      <c r="H674" s="15">
        <v>1.9</v>
      </c>
      <c r="I674" s="11">
        <v>0.11015996336936899</v>
      </c>
      <c r="J674" s="6">
        <v>71000</v>
      </c>
      <c r="K674" s="7">
        <f t="shared" si="175"/>
        <v>2.3E-5</v>
      </c>
      <c r="L674" s="8">
        <f t="shared" si="176"/>
        <v>1.9</v>
      </c>
      <c r="M674" s="5">
        <f t="shared" si="177"/>
        <v>0.60166666666666668</v>
      </c>
      <c r="N674" s="5">
        <f t="shared" si="178"/>
        <v>0.57158333333333322</v>
      </c>
      <c r="O674" s="3">
        <f t="shared" si="179"/>
        <v>-195.78036999999998</v>
      </c>
      <c r="P674" s="9">
        <f t="shared" si="180"/>
        <v>2.6606597904982863</v>
      </c>
      <c r="Q674" s="9">
        <f t="shared" si="181"/>
        <v>12.423251099485789</v>
      </c>
      <c r="R674" s="9">
        <f t="shared" si="182"/>
        <v>-1.0396026024674301</v>
      </c>
      <c r="S674" s="8">
        <f t="shared" si="183"/>
        <v>-101.75327355234766</v>
      </c>
      <c r="T674" s="8">
        <f t="shared" si="184"/>
        <v>-0.54715926445654217</v>
      </c>
      <c r="U674" s="8">
        <f t="shared" si="185"/>
        <v>-20.648062769228456</v>
      </c>
      <c r="V674" s="8">
        <f t="shared" si="186"/>
        <v>122.405005139045</v>
      </c>
      <c r="W674" s="8">
        <f t="shared" si="170"/>
        <v>1.1434649563450401</v>
      </c>
      <c r="X674" s="3">
        <f t="shared" si="171"/>
        <v>657.22901660484058</v>
      </c>
      <c r="Y674" s="9">
        <f t="shared" si="172"/>
        <v>1.0083780209093827</v>
      </c>
      <c r="Z674" s="18">
        <v>662.73529504820897</v>
      </c>
      <c r="AA674" s="20">
        <v>107.047447724414</v>
      </c>
    </row>
    <row r="675" spans="1:27" x14ac:dyDescent="0.45">
      <c r="A675">
        <v>674</v>
      </c>
      <c r="B675">
        <v>83.3</v>
      </c>
      <c r="C675" s="13">
        <f t="shared" si="173"/>
        <v>63.3</v>
      </c>
      <c r="D675">
        <v>128.1</v>
      </c>
      <c r="E675" s="15">
        <f t="shared" si="174"/>
        <v>38.099999999999994</v>
      </c>
      <c r="F675" s="4">
        <v>2.3068999999999999E-2</v>
      </c>
      <c r="G675" s="15">
        <v>33</v>
      </c>
      <c r="H675" s="15">
        <v>1.4</v>
      </c>
      <c r="I675" s="11">
        <v>9.84182953834533E-2</v>
      </c>
      <c r="J675" s="6">
        <v>71000</v>
      </c>
      <c r="K675" s="7">
        <f t="shared" si="175"/>
        <v>2.3E-5</v>
      </c>
      <c r="L675" s="8">
        <f t="shared" si="176"/>
        <v>1.4</v>
      </c>
      <c r="M675" s="5">
        <f t="shared" si="177"/>
        <v>0.32666666666666661</v>
      </c>
      <c r="N675" s="5">
        <f t="shared" si="178"/>
        <v>0.2286666666666666</v>
      </c>
      <c r="O675" s="3">
        <f t="shared" si="179"/>
        <v>-144.71645999999998</v>
      </c>
      <c r="P675" s="9">
        <f t="shared" si="180"/>
        <v>0.20925700272415515</v>
      </c>
      <c r="Q675" s="9">
        <f t="shared" si="181"/>
        <v>2.1304647837862802</v>
      </c>
      <c r="R675" s="9">
        <f t="shared" si="182"/>
        <v>-0.12911907780522908</v>
      </c>
      <c r="S675" s="8">
        <f t="shared" si="183"/>
        <v>-103.25127738283264</v>
      </c>
      <c r="T675" s="8">
        <f t="shared" si="184"/>
        <v>-9.2227912718020777E-2</v>
      </c>
      <c r="U675" s="8">
        <f t="shared" si="185"/>
        <v>-6.5218309707743254</v>
      </c>
      <c r="V675" s="8">
        <f t="shared" si="186"/>
        <v>109.77322458403228</v>
      </c>
      <c r="W675" s="8">
        <f t="shared" si="170"/>
        <v>1.2582309993953142</v>
      </c>
      <c r="X675" s="3">
        <f t="shared" si="171"/>
        <v>658.54864954685604</v>
      </c>
      <c r="Y675" s="9">
        <f t="shared" si="172"/>
        <v>1.0150811943410663</v>
      </c>
      <c r="Z675" s="18">
        <v>668.48034971371897</v>
      </c>
      <c r="AA675" s="20">
        <v>87.244094794030303</v>
      </c>
    </row>
    <row r="676" spans="1:27" x14ac:dyDescent="0.45">
      <c r="A676">
        <v>675</v>
      </c>
      <c r="B676">
        <v>48.9</v>
      </c>
      <c r="C676" s="13">
        <f t="shared" si="173"/>
        <v>28.9</v>
      </c>
      <c r="D676">
        <v>128.69999999999999</v>
      </c>
      <c r="E676" s="15">
        <f t="shared" si="174"/>
        <v>38.699999999999989</v>
      </c>
      <c r="F676" s="4">
        <v>7.9930000000000001E-3</v>
      </c>
      <c r="G676" s="15">
        <v>23.4</v>
      </c>
      <c r="H676" s="15">
        <v>1</v>
      </c>
      <c r="I676" s="11">
        <v>3.56795825064182E-2</v>
      </c>
      <c r="J676" s="6">
        <v>71000</v>
      </c>
      <c r="K676" s="7">
        <f t="shared" si="175"/>
        <v>2.3E-5</v>
      </c>
      <c r="L676" s="8">
        <f t="shared" si="176"/>
        <v>1</v>
      </c>
      <c r="M676" s="5">
        <f t="shared" si="177"/>
        <v>0.16666666666666666</v>
      </c>
      <c r="N676" s="5">
        <f t="shared" si="178"/>
        <v>8.3333333333333329E-2</v>
      </c>
      <c r="O676" s="3">
        <f t="shared" si="179"/>
        <v>-47.1937</v>
      </c>
      <c r="P676" s="9">
        <f t="shared" si="180"/>
        <v>5.8598680735711964E-2</v>
      </c>
      <c r="Q676" s="9">
        <f t="shared" si="181"/>
        <v>0.42866921917128414</v>
      </c>
      <c r="R676" s="9">
        <f t="shared" si="182"/>
        <v>-3.6638394800964459E-2</v>
      </c>
      <c r="S676" s="8">
        <f t="shared" si="183"/>
        <v>-47.147967807723937</v>
      </c>
      <c r="T676" s="8">
        <f t="shared" si="184"/>
        <v>-3.6638394800964459E-2</v>
      </c>
      <c r="U676" s="8">
        <f t="shared" si="185"/>
        <v>-2.5720153150277052</v>
      </c>
      <c r="V676" s="8">
        <f t="shared" si="186"/>
        <v>49.720023620696608</v>
      </c>
      <c r="W676" s="8">
        <f t="shared" si="170"/>
        <v>1.3100310238610098</v>
      </c>
      <c r="X676" s="3">
        <f t="shared" si="171"/>
        <v>515.77613076984812</v>
      </c>
      <c r="Y676" s="9">
        <f t="shared" si="172"/>
        <v>1.0197486667522464</v>
      </c>
      <c r="Z676" s="18">
        <v>525.96202169518494</v>
      </c>
      <c r="AA676" s="20">
        <v>37.953317681102298</v>
      </c>
    </row>
    <row r="677" spans="1:27" x14ac:dyDescent="0.45">
      <c r="A677">
        <v>676</v>
      </c>
      <c r="B677">
        <v>56.8</v>
      </c>
      <c r="C677" s="13">
        <f t="shared" si="173"/>
        <v>36.799999999999997</v>
      </c>
      <c r="D677">
        <v>119.7</v>
      </c>
      <c r="E677" s="15">
        <f t="shared" si="174"/>
        <v>29.700000000000003</v>
      </c>
      <c r="F677" s="4">
        <v>1.2501999999999999E-2</v>
      </c>
      <c r="G677" s="15">
        <v>27.4</v>
      </c>
      <c r="H677" s="15">
        <v>1.1000000000000001</v>
      </c>
      <c r="I677" s="11">
        <v>5.92452250421047E-2</v>
      </c>
      <c r="J677" s="6">
        <v>71000</v>
      </c>
      <c r="K677" s="7">
        <f t="shared" si="175"/>
        <v>2.3E-5</v>
      </c>
      <c r="L677" s="8">
        <f t="shared" si="176"/>
        <v>1.1000000000000001</v>
      </c>
      <c r="M677" s="5">
        <f t="shared" si="177"/>
        <v>0.20166666666666669</v>
      </c>
      <c r="N677" s="5">
        <f t="shared" si="178"/>
        <v>0.11091666666666671</v>
      </c>
      <c r="O677" s="3">
        <f t="shared" si="179"/>
        <v>-66.103839999999991</v>
      </c>
      <c r="P677" s="9">
        <f t="shared" si="180"/>
        <v>0.1423223748517583</v>
      </c>
      <c r="Q677" s="9">
        <f t="shared" si="181"/>
        <v>0.96605350435100534</v>
      </c>
      <c r="R677" s="9">
        <f t="shared" si="182"/>
        <v>-7.0514854332190138E-2</v>
      </c>
      <c r="S677" s="8">
        <f t="shared" si="183"/>
        <v>-59.982012999994609</v>
      </c>
      <c r="T677" s="8">
        <f t="shared" si="184"/>
        <v>-6.4104413029263757E-2</v>
      </c>
      <c r="U677" s="8">
        <f t="shared" si="185"/>
        <v>-4.7903479554595254</v>
      </c>
      <c r="V677" s="8">
        <f t="shared" si="186"/>
        <v>64.772456120413935</v>
      </c>
      <c r="W677" s="8">
        <f t="shared" si="170"/>
        <v>1.2707427507646938</v>
      </c>
      <c r="X677" s="3">
        <f t="shared" si="171"/>
        <v>556.0363171731542</v>
      </c>
      <c r="Y677" s="9">
        <f t="shared" si="172"/>
        <v>1.0127029417954245</v>
      </c>
      <c r="Z677" s="18">
        <v>563.09961414634699</v>
      </c>
      <c r="AA677" s="20">
        <v>50.972123257390898</v>
      </c>
    </row>
    <row r="678" spans="1:27" x14ac:dyDescent="0.45">
      <c r="A678">
        <v>677</v>
      </c>
      <c r="B678">
        <v>49.2</v>
      </c>
      <c r="C678" s="13">
        <f t="shared" si="173"/>
        <v>29.200000000000003</v>
      </c>
      <c r="D678">
        <v>112.6</v>
      </c>
      <c r="E678" s="15">
        <f t="shared" si="174"/>
        <v>22.599999999999994</v>
      </c>
      <c r="F678" s="4">
        <v>1.1616E-2</v>
      </c>
      <c r="G678" s="15">
        <v>31.3</v>
      </c>
      <c r="H678" s="15">
        <v>1.2</v>
      </c>
      <c r="I678" s="11">
        <v>6.2422577291726997E-2</v>
      </c>
      <c r="J678" s="6">
        <v>71000</v>
      </c>
      <c r="K678" s="7">
        <f t="shared" si="175"/>
        <v>2.3E-5</v>
      </c>
      <c r="L678" s="8">
        <f t="shared" si="176"/>
        <v>1.2</v>
      </c>
      <c r="M678" s="5">
        <f t="shared" si="177"/>
        <v>0.24</v>
      </c>
      <c r="N678" s="5">
        <f t="shared" si="178"/>
        <v>0.14399999999999999</v>
      </c>
      <c r="O678" s="3">
        <f t="shared" si="179"/>
        <v>-57.220320000000008</v>
      </c>
      <c r="P678" s="9">
        <f t="shared" si="180"/>
        <v>0.2092939223274132</v>
      </c>
      <c r="Q678" s="9">
        <f t="shared" si="181"/>
        <v>1.2587400701907436</v>
      </c>
      <c r="R678" s="9">
        <f t="shared" si="182"/>
        <v>-8.0430675411549121E-2</v>
      </c>
      <c r="S678" s="8">
        <f t="shared" si="183"/>
        <v>-47.52258142710641</v>
      </c>
      <c r="T678" s="8">
        <f t="shared" si="184"/>
        <v>-6.7025562842957603E-2</v>
      </c>
      <c r="U678" s="8">
        <f t="shared" si="185"/>
        <v>-5.2447502924614335</v>
      </c>
      <c r="V678" s="8">
        <f t="shared" si="186"/>
        <v>52.767459424167214</v>
      </c>
      <c r="W678" s="8">
        <f t="shared" si="170"/>
        <v>1.2664113876573391</v>
      </c>
      <c r="X678" s="3">
        <f t="shared" si="171"/>
        <v>600.95774765603323</v>
      </c>
      <c r="Y678" s="9">
        <f t="shared" si="172"/>
        <v>1.0090353697913161</v>
      </c>
      <c r="Z678" s="18">
        <v>606.38762313506197</v>
      </c>
      <c r="AA678" s="20">
        <v>41.666917984509503</v>
      </c>
    </row>
    <row r="679" spans="1:27" x14ac:dyDescent="0.45">
      <c r="A679">
        <v>678</v>
      </c>
      <c r="B679">
        <v>48.6</v>
      </c>
      <c r="C679" s="13">
        <f t="shared" si="173"/>
        <v>28.6</v>
      </c>
      <c r="D679">
        <v>114.4</v>
      </c>
      <c r="E679" s="15">
        <f t="shared" si="174"/>
        <v>24.400000000000006</v>
      </c>
      <c r="F679" s="4">
        <v>8.2509999999999997E-3</v>
      </c>
      <c r="G679" s="15">
        <v>21.2</v>
      </c>
      <c r="H679" s="15">
        <v>1.7</v>
      </c>
      <c r="I679" s="11">
        <v>4.4537968933582299E-2</v>
      </c>
      <c r="J679" s="6">
        <v>71000</v>
      </c>
      <c r="K679" s="7">
        <f t="shared" si="175"/>
        <v>2.3E-5</v>
      </c>
      <c r="L679" s="8">
        <f t="shared" si="176"/>
        <v>1.7</v>
      </c>
      <c r="M679" s="5">
        <f t="shared" si="177"/>
        <v>0.48166666666666663</v>
      </c>
      <c r="N679" s="5">
        <f t="shared" si="178"/>
        <v>0.4094166666666666</v>
      </c>
      <c r="O679" s="3">
        <f t="shared" si="179"/>
        <v>-79.396460000000005</v>
      </c>
      <c r="P679" s="9">
        <f t="shared" si="180"/>
        <v>0.92546101058480823</v>
      </c>
      <c r="Q679" s="9">
        <f t="shared" si="181"/>
        <v>4.0525076568863039</v>
      </c>
      <c r="R679" s="9">
        <f t="shared" si="182"/>
        <v>-0.38231204310248146</v>
      </c>
      <c r="S679" s="8">
        <f t="shared" si="183"/>
        <v>-46.208033987616027</v>
      </c>
      <c r="T679" s="8">
        <f t="shared" si="184"/>
        <v>-0.22488943711910675</v>
      </c>
      <c r="U679" s="8">
        <f t="shared" si="185"/>
        <v>-8.4135107063383483</v>
      </c>
      <c r="V679" s="8">
        <f t="shared" si="186"/>
        <v>54.622933558446299</v>
      </c>
      <c r="W679" s="8">
        <f t="shared" si="170"/>
        <v>1.1573033317154686</v>
      </c>
      <c r="X679" s="3">
        <f t="shared" si="171"/>
        <v>598.64075327797252</v>
      </c>
      <c r="Y679" s="9">
        <f t="shared" si="172"/>
        <v>1.0096676625167935</v>
      </c>
      <c r="Z679" s="18">
        <v>604.42821004946302</v>
      </c>
      <c r="AA679" s="20">
        <v>47.198458745883698</v>
      </c>
    </row>
    <row r="680" spans="1:27" x14ac:dyDescent="0.45">
      <c r="A680">
        <v>679</v>
      </c>
      <c r="B680">
        <v>47.9</v>
      </c>
      <c r="C680" s="13">
        <f t="shared" si="173"/>
        <v>27.9</v>
      </c>
      <c r="D680">
        <v>106.2</v>
      </c>
      <c r="E680" s="15">
        <f t="shared" si="174"/>
        <v>16.200000000000003</v>
      </c>
      <c r="F680" s="4">
        <v>9.8799999999999999E-3</v>
      </c>
      <c r="G680" s="15">
        <v>26.1</v>
      </c>
      <c r="H680" s="15">
        <v>1.2</v>
      </c>
      <c r="I680" s="11">
        <v>6.76730796694755E-2</v>
      </c>
      <c r="J680" s="6">
        <v>71000</v>
      </c>
      <c r="K680" s="7">
        <f t="shared" si="175"/>
        <v>2.3E-5</v>
      </c>
      <c r="L680" s="8">
        <f t="shared" si="176"/>
        <v>1.2</v>
      </c>
      <c r="M680" s="5">
        <f t="shared" si="177"/>
        <v>0.24</v>
      </c>
      <c r="N680" s="5">
        <f t="shared" si="178"/>
        <v>0.14399999999999999</v>
      </c>
      <c r="O680" s="3">
        <f t="shared" si="179"/>
        <v>-54.672840000000001</v>
      </c>
      <c r="P680" s="9">
        <f t="shared" si="180"/>
        <v>0.53651735470666051</v>
      </c>
      <c r="Q680" s="9">
        <f t="shared" si="181"/>
        <v>1.9533705910950279</v>
      </c>
      <c r="R680" s="9">
        <f t="shared" si="182"/>
        <v>-0.14968357019885273</v>
      </c>
      <c r="S680" s="8">
        <f t="shared" si="183"/>
        <v>-45.131354810015914</v>
      </c>
      <c r="T680" s="8">
        <f t="shared" si="184"/>
        <v>-0.12473630849904395</v>
      </c>
      <c r="U680" s="8">
        <f t="shared" si="185"/>
        <v>-8.1390441295626204</v>
      </c>
      <c r="V680" s="8">
        <f t="shared" si="186"/>
        <v>53.270837055764609</v>
      </c>
      <c r="W680" s="8">
        <f t="shared" si="170"/>
        <v>1.2910495964817101</v>
      </c>
      <c r="X680" s="3">
        <f t="shared" si="171"/>
        <v>562.91541256469782</v>
      </c>
      <c r="Y680" s="9">
        <f t="shared" si="172"/>
        <v>1.0078626087709537</v>
      </c>
      <c r="Z680" s="18">
        <v>567.34139622483406</v>
      </c>
      <c r="AA680" s="20">
        <v>41.261650366442197</v>
      </c>
    </row>
    <row r="681" spans="1:27" x14ac:dyDescent="0.45">
      <c r="A681">
        <v>680</v>
      </c>
      <c r="B681">
        <v>68.5</v>
      </c>
      <c r="C681" s="13">
        <f t="shared" si="173"/>
        <v>48.5</v>
      </c>
      <c r="D681">
        <v>100.4</v>
      </c>
      <c r="E681" s="15">
        <f t="shared" si="174"/>
        <v>10.400000000000006</v>
      </c>
      <c r="F681" s="4">
        <v>2.2079000000000001E-2</v>
      </c>
      <c r="G681" s="15">
        <v>34.5</v>
      </c>
      <c r="H681" s="15">
        <v>1.9</v>
      </c>
      <c r="I681" s="11">
        <v>0.19916169345378801</v>
      </c>
      <c r="J681" s="6">
        <v>71000</v>
      </c>
      <c r="K681" s="7">
        <f t="shared" si="175"/>
        <v>2.3E-5</v>
      </c>
      <c r="L681" s="8">
        <f t="shared" si="176"/>
        <v>1.9</v>
      </c>
      <c r="M681" s="5">
        <f t="shared" si="177"/>
        <v>0.60166666666666668</v>
      </c>
      <c r="N681" s="5">
        <f t="shared" si="178"/>
        <v>0.57158333333333322</v>
      </c>
      <c r="O681" s="3">
        <f t="shared" si="179"/>
        <v>-150.48095000000001</v>
      </c>
      <c r="P681" s="9">
        <f t="shared" si="180"/>
        <v>5.2662457323145553</v>
      </c>
      <c r="Q681" s="9">
        <f t="shared" si="181"/>
        <v>16.398853575275371</v>
      </c>
      <c r="R681" s="9">
        <f t="shared" si="182"/>
        <v>-0.9506581782768333</v>
      </c>
      <c r="S681" s="8">
        <f t="shared" si="183"/>
        <v>-76.474326810211934</v>
      </c>
      <c r="T681" s="8">
        <f t="shared" si="184"/>
        <v>-0.50034640961938592</v>
      </c>
      <c r="U681" s="8">
        <f t="shared" si="185"/>
        <v>-27.255712313477083</v>
      </c>
      <c r="V681" s="8">
        <f t="shared" si="186"/>
        <v>103.73365922491556</v>
      </c>
      <c r="W681" s="8">
        <f t="shared" si="170"/>
        <v>1.2078190194940448</v>
      </c>
      <c r="X681" s="3">
        <f t="shared" si="171"/>
        <v>776.48082689115108</v>
      </c>
      <c r="Y681" s="9">
        <f t="shared" si="172"/>
        <v>1.0049383058339409</v>
      </c>
      <c r="Z681" s="18">
        <v>780.31532668853094</v>
      </c>
      <c r="AA681" s="20">
        <v>85.885101617599602</v>
      </c>
    </row>
    <row r="682" spans="1:27" x14ac:dyDescent="0.45">
      <c r="A682">
        <v>681</v>
      </c>
      <c r="B682">
        <v>85.7</v>
      </c>
      <c r="C682" s="13">
        <f t="shared" si="173"/>
        <v>65.7</v>
      </c>
      <c r="D682">
        <v>124.9</v>
      </c>
      <c r="E682" s="15">
        <f t="shared" si="174"/>
        <v>34.900000000000006</v>
      </c>
      <c r="F682" s="4">
        <v>2.4396000000000001E-2</v>
      </c>
      <c r="G682" s="15">
        <v>32.4</v>
      </c>
      <c r="H682" s="15">
        <v>1.8</v>
      </c>
      <c r="I682" s="11">
        <v>0.106672205030918</v>
      </c>
      <c r="J682" s="6">
        <v>71000</v>
      </c>
      <c r="K682" s="7">
        <f t="shared" si="175"/>
        <v>2.3E-5</v>
      </c>
      <c r="L682" s="8">
        <f t="shared" si="176"/>
        <v>1.8</v>
      </c>
      <c r="M682" s="5">
        <f t="shared" si="177"/>
        <v>0.54</v>
      </c>
      <c r="N682" s="5">
        <f t="shared" si="178"/>
        <v>0.48600000000000004</v>
      </c>
      <c r="O682" s="3">
        <f t="shared" si="179"/>
        <v>-193.11858000000001</v>
      </c>
      <c r="P682" s="9">
        <f t="shared" si="180"/>
        <v>0.58236082674583245</v>
      </c>
      <c r="Q682" s="9">
        <f t="shared" si="181"/>
        <v>5.3977645708389463</v>
      </c>
      <c r="R682" s="9">
        <f t="shared" si="182"/>
        <v>-0.33319534387894728</v>
      </c>
      <c r="S682" s="8">
        <f t="shared" si="183"/>
        <v>-107.02275315306056</v>
      </c>
      <c r="T682" s="8">
        <f t="shared" si="184"/>
        <v>-0.18510852437719294</v>
      </c>
      <c r="U682" s="8">
        <f t="shared" si="185"/>
        <v>-9.9958603163684145</v>
      </c>
      <c r="V682" s="8">
        <f t="shared" si="186"/>
        <v>117.01905269572563</v>
      </c>
      <c r="W682" s="8">
        <f t="shared" si="170"/>
        <v>1.1677134772772266</v>
      </c>
      <c r="X682" s="3">
        <f t="shared" si="171"/>
        <v>736.25658549764069</v>
      </c>
      <c r="Y682" s="9">
        <f t="shared" si="172"/>
        <v>1.0118117818327144</v>
      </c>
      <c r="Z682" s="18">
        <v>744.95308765843799</v>
      </c>
      <c r="AA682" s="20">
        <v>100.212128208523</v>
      </c>
    </row>
    <row r="683" spans="1:27" x14ac:dyDescent="0.45">
      <c r="A683">
        <v>682</v>
      </c>
      <c r="B683">
        <v>66.8</v>
      </c>
      <c r="C683" s="13">
        <f t="shared" si="173"/>
        <v>46.8</v>
      </c>
      <c r="D683">
        <v>110.9</v>
      </c>
      <c r="E683" s="15">
        <f t="shared" si="174"/>
        <v>20.900000000000006</v>
      </c>
      <c r="F683" s="4">
        <v>1.5810999999999999E-2</v>
      </c>
      <c r="G683" s="15">
        <v>25.3</v>
      </c>
      <c r="H683" s="15">
        <v>1.6</v>
      </c>
      <c r="I683" s="11">
        <v>9.11870077252388E-2</v>
      </c>
      <c r="J683" s="6">
        <v>71000</v>
      </c>
      <c r="K683" s="7">
        <f t="shared" si="175"/>
        <v>2.3E-5</v>
      </c>
      <c r="L683" s="8">
        <f t="shared" si="176"/>
        <v>1.6</v>
      </c>
      <c r="M683" s="5">
        <f t="shared" si="177"/>
        <v>0.42666666666666675</v>
      </c>
      <c r="N683" s="5">
        <f t="shared" si="178"/>
        <v>0.34133333333333343</v>
      </c>
      <c r="O683" s="3">
        <f t="shared" si="179"/>
        <v>-122.27903999999999</v>
      </c>
      <c r="P683" s="9">
        <f t="shared" si="180"/>
        <v>1.3226299897354721</v>
      </c>
      <c r="Q683" s="9">
        <f t="shared" si="181"/>
        <v>5.9686795611863657</v>
      </c>
      <c r="R683" s="9">
        <f t="shared" si="182"/>
        <v>-0.47183237637836883</v>
      </c>
      <c r="S683" s="8">
        <f t="shared" si="183"/>
        <v>-75.652145716073704</v>
      </c>
      <c r="T683" s="8">
        <f t="shared" si="184"/>
        <v>-0.29489523523648048</v>
      </c>
      <c r="U683" s="8">
        <f t="shared" si="185"/>
        <v>-13.989092721530541</v>
      </c>
      <c r="V683" s="8">
        <f t="shared" si="186"/>
        <v>89.642693613181393</v>
      </c>
      <c r="W683" s="8">
        <f t="shared" si="170"/>
        <v>1.1976109224475153</v>
      </c>
      <c r="X683" s="3">
        <f t="shared" si="171"/>
        <v>623.43224581744198</v>
      </c>
      <c r="Y683" s="9">
        <f t="shared" si="172"/>
        <v>1.0082189150333787</v>
      </c>
      <c r="Z683" s="18">
        <v>628.55618247488405</v>
      </c>
      <c r="AA683" s="20">
        <v>74.851265910285605</v>
      </c>
    </row>
    <row r="684" spans="1:27" x14ac:dyDescent="0.45">
      <c r="A684">
        <v>683</v>
      </c>
      <c r="B684">
        <v>84</v>
      </c>
      <c r="C684" s="13">
        <f t="shared" si="173"/>
        <v>64</v>
      </c>
      <c r="D684">
        <v>121.2</v>
      </c>
      <c r="E684" s="15">
        <f t="shared" si="174"/>
        <v>31.200000000000003</v>
      </c>
      <c r="F684" s="4">
        <v>2.0104E-2</v>
      </c>
      <c r="G684" s="15">
        <v>25.2</v>
      </c>
      <c r="H684" s="15">
        <v>2</v>
      </c>
      <c r="I684" s="11">
        <v>9.4615772366523701E-2</v>
      </c>
      <c r="J684" s="6">
        <v>71000</v>
      </c>
      <c r="K684" s="7">
        <f t="shared" si="175"/>
        <v>2.3E-5</v>
      </c>
      <c r="L684" s="8">
        <f t="shared" si="176"/>
        <v>2</v>
      </c>
      <c r="M684" s="5">
        <f t="shared" si="177"/>
        <v>0.66666666666666663</v>
      </c>
      <c r="N684" s="5">
        <f t="shared" si="178"/>
        <v>0.66666666666666663</v>
      </c>
      <c r="O684" s="3">
        <f t="shared" si="179"/>
        <v>-209.024</v>
      </c>
      <c r="P684" s="9">
        <f t="shared" si="180"/>
        <v>1.5116395319482638</v>
      </c>
      <c r="Q684" s="9">
        <f t="shared" si="181"/>
        <v>9.8666833354154999</v>
      </c>
      <c r="R684" s="9">
        <f t="shared" si="182"/>
        <v>-0.78307010598535753</v>
      </c>
      <c r="S684" s="8">
        <f t="shared" si="183"/>
        <v>-103.86549878506285</v>
      </c>
      <c r="T684" s="8">
        <f t="shared" si="184"/>
        <v>-0.39153505299267877</v>
      </c>
      <c r="U684" s="8">
        <f t="shared" si="185"/>
        <v>-14.800025003123267</v>
      </c>
      <c r="V684" s="8">
        <f t="shared" si="186"/>
        <v>118.66746156810522</v>
      </c>
      <c r="W684" s="8">
        <f t="shared" si="170"/>
        <v>1.1120549764349332</v>
      </c>
      <c r="X684" s="3">
        <f t="shared" si="171"/>
        <v>690.4582216464089</v>
      </c>
      <c r="Y684" s="9">
        <f t="shared" si="172"/>
        <v>1.0108505493847038</v>
      </c>
      <c r="Z684" s="18">
        <v>697.95007267845801</v>
      </c>
      <c r="AA684" s="20">
        <v>106.710067472144</v>
      </c>
    </row>
    <row r="685" spans="1:27" x14ac:dyDescent="0.45">
      <c r="A685">
        <v>684</v>
      </c>
      <c r="B685">
        <v>52</v>
      </c>
      <c r="C685" s="13">
        <f t="shared" si="173"/>
        <v>32</v>
      </c>
      <c r="D685">
        <v>128.9</v>
      </c>
      <c r="E685" s="15">
        <f t="shared" si="174"/>
        <v>38.900000000000006</v>
      </c>
      <c r="F685" s="4">
        <v>8.5769999999999996E-3</v>
      </c>
      <c r="G685" s="15">
        <v>22.5</v>
      </c>
      <c r="H685" s="15">
        <v>1.3</v>
      </c>
      <c r="I685" s="11">
        <v>3.85394319891929E-2</v>
      </c>
      <c r="J685" s="6">
        <v>71000</v>
      </c>
      <c r="K685" s="7">
        <f t="shared" si="175"/>
        <v>2.3E-5</v>
      </c>
      <c r="L685" s="8">
        <f t="shared" si="176"/>
        <v>1.3</v>
      </c>
      <c r="M685" s="5">
        <f t="shared" si="177"/>
        <v>0.28166666666666668</v>
      </c>
      <c r="N685" s="5">
        <f t="shared" si="178"/>
        <v>0.18308333333333338</v>
      </c>
      <c r="O685" s="3">
        <f t="shared" si="179"/>
        <v>-67.9328</v>
      </c>
      <c r="P685" s="9">
        <f t="shared" si="180"/>
        <v>0.14893613298952252</v>
      </c>
      <c r="Q685" s="9">
        <f t="shared" si="181"/>
        <v>1.0521718814989007</v>
      </c>
      <c r="R685" s="9">
        <f t="shared" si="182"/>
        <v>-9.3526389466568993E-2</v>
      </c>
      <c r="S685" s="8">
        <f t="shared" si="183"/>
        <v>-52.166839596102264</v>
      </c>
      <c r="T685" s="8">
        <f t="shared" si="184"/>
        <v>-7.1943376512745377E-2</v>
      </c>
      <c r="U685" s="8">
        <f t="shared" si="185"/>
        <v>-3.7355214727771653</v>
      </c>
      <c r="V685" s="8">
        <f t="shared" si="186"/>
        <v>55.902499949677015</v>
      </c>
      <c r="W685" s="8">
        <f t="shared" si="170"/>
        <v>1.2289683899817412</v>
      </c>
      <c r="X685" s="3">
        <f t="shared" si="171"/>
        <v>555.54514916648623</v>
      </c>
      <c r="Y685" s="9">
        <f t="shared" si="172"/>
        <v>1.0184905230950461</v>
      </c>
      <c r="Z685" s="18">
        <v>565.81746957748999</v>
      </c>
      <c r="AA685" s="20">
        <v>45.487337514439702</v>
      </c>
    </row>
    <row r="686" spans="1:27" x14ac:dyDescent="0.45">
      <c r="A686">
        <v>685</v>
      </c>
      <c r="B686">
        <v>82.2</v>
      </c>
      <c r="C686" s="13">
        <f t="shared" si="173"/>
        <v>62.2</v>
      </c>
      <c r="D686">
        <v>117.4</v>
      </c>
      <c r="E686" s="15">
        <f t="shared" si="174"/>
        <v>27.400000000000006</v>
      </c>
      <c r="F686" s="4">
        <v>2.2700000000000001E-2</v>
      </c>
      <c r="G686" s="15">
        <v>29.3</v>
      </c>
      <c r="H686" s="15">
        <v>1.3</v>
      </c>
      <c r="I686" s="11">
        <v>0.11061595380306199</v>
      </c>
      <c r="J686" s="6">
        <v>71000</v>
      </c>
      <c r="K686" s="7">
        <f t="shared" si="175"/>
        <v>2.3E-5</v>
      </c>
      <c r="L686" s="8">
        <f t="shared" si="176"/>
        <v>1.3</v>
      </c>
      <c r="M686" s="5">
        <f t="shared" si="177"/>
        <v>0.28166666666666668</v>
      </c>
      <c r="N686" s="5">
        <f t="shared" si="178"/>
        <v>0.18308333333333338</v>
      </c>
      <c r="O686" s="3">
        <f t="shared" si="179"/>
        <v>-132.04438000000002</v>
      </c>
      <c r="P686" s="9">
        <f t="shared" si="180"/>
        <v>0.42190536875509255</v>
      </c>
      <c r="Q686" s="9">
        <f t="shared" si="181"/>
        <v>2.8444551325385921</v>
      </c>
      <c r="R686" s="9">
        <f t="shared" si="182"/>
        <v>-0.1941607599002452</v>
      </c>
      <c r="S686" s="8">
        <f t="shared" si="183"/>
        <v>-101.28446609426737</v>
      </c>
      <c r="T686" s="8">
        <f t="shared" si="184"/>
        <v>-0.14935443069249629</v>
      </c>
      <c r="U686" s="8">
        <f t="shared" si="185"/>
        <v>-10.098657275284944</v>
      </c>
      <c r="V686" s="8">
        <f t="shared" si="186"/>
        <v>111.38342377479162</v>
      </c>
      <c r="W686" s="8">
        <f t="shared" si="170"/>
        <v>1.2403742992041222</v>
      </c>
      <c r="X686" s="3">
        <f t="shared" si="171"/>
        <v>606.11122061767742</v>
      </c>
      <c r="Y686" s="9">
        <f t="shared" si="172"/>
        <v>1.0106684652416944</v>
      </c>
      <c r="Z686" s="18">
        <v>612.57749710743803</v>
      </c>
      <c r="AA686" s="20">
        <v>89.7982357795224</v>
      </c>
    </row>
    <row r="687" spans="1:27" x14ac:dyDescent="0.45">
      <c r="A687">
        <v>686</v>
      </c>
      <c r="B687">
        <v>44.2</v>
      </c>
      <c r="C687" s="13">
        <f t="shared" si="173"/>
        <v>24.200000000000003</v>
      </c>
      <c r="D687">
        <v>109.8</v>
      </c>
      <c r="E687" s="15">
        <f t="shared" si="174"/>
        <v>19.799999999999997</v>
      </c>
      <c r="F687" s="4">
        <v>9.1310000000000002E-3</v>
      </c>
      <c r="G687" s="15">
        <v>28.8</v>
      </c>
      <c r="H687" s="15">
        <v>1.3</v>
      </c>
      <c r="I687" s="11">
        <v>5.38765527307987E-2</v>
      </c>
      <c r="J687" s="6">
        <v>71000</v>
      </c>
      <c r="K687" s="7">
        <f t="shared" si="175"/>
        <v>2.3E-5</v>
      </c>
      <c r="L687" s="8">
        <f t="shared" si="176"/>
        <v>1.3</v>
      </c>
      <c r="M687" s="5">
        <f t="shared" si="177"/>
        <v>0.28166666666666668</v>
      </c>
      <c r="N687" s="5">
        <f t="shared" si="178"/>
        <v>0.18308333333333338</v>
      </c>
      <c r="O687" s="3">
        <f t="shared" si="179"/>
        <v>-51.37418000000001</v>
      </c>
      <c r="P687" s="9">
        <f t="shared" si="180"/>
        <v>0.33344802601437024</v>
      </c>
      <c r="Q687" s="9">
        <f t="shared" si="181"/>
        <v>1.6265014681248804</v>
      </c>
      <c r="R687" s="9">
        <f t="shared" si="182"/>
        <v>-0.11295149084200556</v>
      </c>
      <c r="S687" s="8">
        <f t="shared" si="183"/>
        <v>-39.277265511444106</v>
      </c>
      <c r="T687" s="8">
        <f t="shared" si="184"/>
        <v>-8.6885762186158122E-2</v>
      </c>
      <c r="U687" s="8">
        <f t="shared" si="185"/>
        <v>-5.7745614252954311</v>
      </c>
      <c r="V687" s="8">
        <f t="shared" si="186"/>
        <v>45.052078284413717</v>
      </c>
      <c r="W687" s="8">
        <f t="shared" si="170"/>
        <v>1.2599863958320421</v>
      </c>
      <c r="X687" s="3">
        <f t="shared" si="171"/>
        <v>601.22020921964338</v>
      </c>
      <c r="Y687" s="9">
        <f t="shared" si="172"/>
        <v>1.0082193570574109</v>
      </c>
      <c r="Z687" s="18">
        <v>606.16185278935097</v>
      </c>
      <c r="AA687" s="20">
        <v>35.756003742138198</v>
      </c>
    </row>
    <row r="688" spans="1:27" x14ac:dyDescent="0.45">
      <c r="A688">
        <v>687</v>
      </c>
      <c r="B688">
        <v>46.8</v>
      </c>
      <c r="C688" s="13">
        <f t="shared" si="173"/>
        <v>26.799999999999997</v>
      </c>
      <c r="D688">
        <v>105.1</v>
      </c>
      <c r="E688" s="15">
        <f t="shared" si="174"/>
        <v>15.099999999999994</v>
      </c>
      <c r="F688" s="4">
        <v>1.0063000000000001E-2</v>
      </c>
      <c r="G688" s="15">
        <v>27.9</v>
      </c>
      <c r="H688" s="15">
        <v>1</v>
      </c>
      <c r="I688" s="11">
        <v>7.2391934692859594E-2</v>
      </c>
      <c r="J688" s="6">
        <v>71000</v>
      </c>
      <c r="K688" s="7">
        <f t="shared" si="175"/>
        <v>2.3E-5</v>
      </c>
      <c r="L688" s="8">
        <f t="shared" si="176"/>
        <v>1</v>
      </c>
      <c r="M688" s="5">
        <f t="shared" si="177"/>
        <v>0.16666666666666666</v>
      </c>
      <c r="N688" s="5">
        <f t="shared" si="178"/>
        <v>8.3333333333333329E-2</v>
      </c>
      <c r="O688" s="3">
        <f t="shared" si="179"/>
        <v>-43.764399999999995</v>
      </c>
      <c r="P688" s="9">
        <f t="shared" si="180"/>
        <v>0.30963334286637145</v>
      </c>
      <c r="Q688" s="9">
        <f t="shared" si="181"/>
        <v>1.1252193017068475</v>
      </c>
      <c r="R688" s="9">
        <f t="shared" si="182"/>
        <v>-8.0660881842784748E-2</v>
      </c>
      <c r="S688" s="8">
        <f t="shared" si="183"/>
        <v>-43.46545748185487</v>
      </c>
      <c r="T688" s="8">
        <f t="shared" si="184"/>
        <v>-8.0660881842784748E-2</v>
      </c>
      <c r="U688" s="8">
        <f t="shared" si="185"/>
        <v>-6.7513158102410795</v>
      </c>
      <c r="V688" s="8">
        <f t="shared" si="186"/>
        <v>50.216967634489237</v>
      </c>
      <c r="W688" s="8">
        <f t="shared" si="170"/>
        <v>1.3207165810080437</v>
      </c>
      <c r="X688" s="3">
        <f t="shared" si="171"/>
        <v>539.82914570149126</v>
      </c>
      <c r="Y688" s="9">
        <f t="shared" si="172"/>
        <v>1.0079505169789333</v>
      </c>
      <c r="Z688" s="18">
        <v>544.121066490114</v>
      </c>
      <c r="AA688" s="20">
        <v>38.022516228395403</v>
      </c>
    </row>
    <row r="689" spans="1:27" x14ac:dyDescent="0.45">
      <c r="A689">
        <v>688</v>
      </c>
      <c r="B689">
        <v>60.5</v>
      </c>
      <c r="C689" s="13">
        <f t="shared" si="173"/>
        <v>40.5</v>
      </c>
      <c r="D689">
        <v>113.7</v>
      </c>
      <c r="E689" s="15">
        <f t="shared" si="174"/>
        <v>23.700000000000003</v>
      </c>
      <c r="F689" s="4">
        <v>1.1606E-2</v>
      </c>
      <c r="G689" s="15">
        <v>20.9</v>
      </c>
      <c r="H689" s="15">
        <v>1.1000000000000001</v>
      </c>
      <c r="I689" s="11">
        <v>6.42298534512519E-2</v>
      </c>
      <c r="J689" s="6">
        <v>71000</v>
      </c>
      <c r="K689" s="7">
        <f t="shared" si="175"/>
        <v>2.3E-5</v>
      </c>
      <c r="L689" s="8">
        <f t="shared" si="176"/>
        <v>1.1000000000000001</v>
      </c>
      <c r="M689" s="5">
        <f t="shared" si="177"/>
        <v>0.20166666666666669</v>
      </c>
      <c r="N689" s="5">
        <f t="shared" si="178"/>
        <v>0.11091666666666671</v>
      </c>
      <c r="O689" s="3">
        <f t="shared" si="179"/>
        <v>-72.750150000000005</v>
      </c>
      <c r="P689" s="9">
        <f t="shared" si="180"/>
        <v>0.39289871318538566</v>
      </c>
      <c r="Q689" s="9">
        <f t="shared" si="181"/>
        <v>1.6503137860556691</v>
      </c>
      <c r="R689" s="9">
        <f t="shared" si="182"/>
        <v>-0.15792476421585355</v>
      </c>
      <c r="S689" s="8">
        <f t="shared" si="183"/>
        <v>-65.809443041240812</v>
      </c>
      <c r="T689" s="8">
        <f t="shared" si="184"/>
        <v>-0.14356796746895775</v>
      </c>
      <c r="U689" s="8">
        <f t="shared" si="185"/>
        <v>-8.1833741457305944</v>
      </c>
      <c r="V689" s="8">
        <f t="shared" si="186"/>
        <v>73.993235032321849</v>
      </c>
      <c r="W689" s="8">
        <f t="shared" si="170"/>
        <v>1.2652419028999542</v>
      </c>
      <c r="X689" s="3">
        <f t="shared" si="171"/>
        <v>512.35579037520529</v>
      </c>
      <c r="Y689" s="9">
        <f t="shared" si="172"/>
        <v>1.0110160896911606</v>
      </c>
      <c r="Z689" s="18">
        <v>517.99994771576405</v>
      </c>
      <c r="AA689" s="20">
        <v>58.481492640046298</v>
      </c>
    </row>
    <row r="690" spans="1:27" x14ac:dyDescent="0.45">
      <c r="A690">
        <v>689</v>
      </c>
      <c r="B690">
        <v>83.7</v>
      </c>
      <c r="C690" s="13">
        <f t="shared" si="173"/>
        <v>63.7</v>
      </c>
      <c r="D690">
        <v>116</v>
      </c>
      <c r="E690" s="15">
        <f t="shared" si="174"/>
        <v>26</v>
      </c>
      <c r="F690" s="4">
        <v>1.7801999999999998E-2</v>
      </c>
      <c r="G690" s="15">
        <v>20.6</v>
      </c>
      <c r="H690" s="15">
        <v>2</v>
      </c>
      <c r="I690" s="11">
        <v>9.3081139028072302E-2</v>
      </c>
      <c r="J690" s="6">
        <v>71000</v>
      </c>
      <c r="K690" s="7">
        <f t="shared" si="175"/>
        <v>2.3E-5</v>
      </c>
      <c r="L690" s="8">
        <f t="shared" si="176"/>
        <v>2</v>
      </c>
      <c r="M690" s="5">
        <f t="shared" si="177"/>
        <v>0.66666666666666663</v>
      </c>
      <c r="N690" s="5">
        <f t="shared" si="178"/>
        <v>0.66666666666666663</v>
      </c>
      <c r="O690" s="3">
        <f t="shared" si="179"/>
        <v>-208.04420000000002</v>
      </c>
      <c r="P690" s="9">
        <f t="shared" si="180"/>
        <v>3.0325957653571072</v>
      </c>
      <c r="Q690" s="9">
        <f t="shared" si="181"/>
        <v>13.69284557909514</v>
      </c>
      <c r="R690" s="9">
        <f t="shared" si="182"/>
        <v>-1.3294024834072951</v>
      </c>
      <c r="S690" s="8">
        <f t="shared" si="183"/>
        <v>-102.65926049063249</v>
      </c>
      <c r="T690" s="8">
        <f t="shared" si="184"/>
        <v>-0.66470124170364753</v>
      </c>
      <c r="U690" s="8">
        <f t="shared" si="185"/>
        <v>-20.539268368642713</v>
      </c>
      <c r="V690" s="8">
        <f t="shared" si="186"/>
        <v>123.20390820226375</v>
      </c>
      <c r="W690" s="8">
        <f t="shared" si="170"/>
        <v>1.0922977722955352</v>
      </c>
      <c r="X690" s="3">
        <f t="shared" si="171"/>
        <v>633.90244657140454</v>
      </c>
      <c r="Y690" s="9">
        <f t="shared" si="172"/>
        <v>1.0096798426796312</v>
      </c>
      <c r="Z690" s="18">
        <v>640.03852252844899</v>
      </c>
      <c r="AA690" s="20">
        <v>112.79333468138699</v>
      </c>
    </row>
    <row r="691" spans="1:27" x14ac:dyDescent="0.45">
      <c r="A691">
        <v>690</v>
      </c>
      <c r="B691">
        <v>77</v>
      </c>
      <c r="C691" s="13">
        <f t="shared" si="173"/>
        <v>57</v>
      </c>
      <c r="D691">
        <v>123.9</v>
      </c>
      <c r="E691" s="15">
        <f t="shared" si="174"/>
        <v>33.900000000000006</v>
      </c>
      <c r="F691" s="4">
        <v>1.7167000000000002E-2</v>
      </c>
      <c r="G691" s="15">
        <v>24.6</v>
      </c>
      <c r="H691" s="15">
        <v>1.1000000000000001</v>
      </c>
      <c r="I691" s="11">
        <v>7.8664511442184407E-2</v>
      </c>
      <c r="J691" s="6">
        <v>71000</v>
      </c>
      <c r="K691" s="7">
        <f t="shared" si="175"/>
        <v>2.3E-5</v>
      </c>
      <c r="L691" s="8">
        <f t="shared" si="176"/>
        <v>1.1000000000000001</v>
      </c>
      <c r="M691" s="5">
        <f t="shared" si="177"/>
        <v>0.20166666666666669</v>
      </c>
      <c r="N691" s="5">
        <f t="shared" si="178"/>
        <v>0.11091666666666671</v>
      </c>
      <c r="O691" s="3">
        <f t="shared" si="179"/>
        <v>-102.3891</v>
      </c>
      <c r="P691" s="9">
        <f t="shared" si="180"/>
        <v>0.19506304953546955</v>
      </c>
      <c r="Q691" s="9">
        <f t="shared" si="181"/>
        <v>1.3381841803991761</v>
      </c>
      <c r="R691" s="9">
        <f t="shared" si="182"/>
        <v>-0.10879546182107117</v>
      </c>
      <c r="S691" s="8">
        <f t="shared" si="183"/>
        <v>-92.933813884106712</v>
      </c>
      <c r="T691" s="8">
        <f t="shared" si="184"/>
        <v>-9.8904965291882876E-2</v>
      </c>
      <c r="U691" s="8">
        <f t="shared" si="185"/>
        <v>-6.6356240350372317</v>
      </c>
      <c r="V691" s="8">
        <f t="shared" si="186"/>
        <v>99.569585286425394</v>
      </c>
      <c r="W691" s="8">
        <f t="shared" si="170"/>
        <v>1.2716534445083134</v>
      </c>
      <c r="X691" s="3">
        <f t="shared" si="171"/>
        <v>538.26337906683318</v>
      </c>
      <c r="Y691" s="9">
        <f t="shared" si="172"/>
        <v>1.0155107413532105</v>
      </c>
      <c r="Z691" s="18">
        <v>546.61224311944397</v>
      </c>
      <c r="AA691" s="20">
        <v>78.299308444781602</v>
      </c>
    </row>
    <row r="692" spans="1:27" x14ac:dyDescent="0.45">
      <c r="A692">
        <v>691</v>
      </c>
      <c r="B692">
        <v>50.2</v>
      </c>
      <c r="C692" s="13">
        <f t="shared" si="173"/>
        <v>30.200000000000003</v>
      </c>
      <c r="D692">
        <v>117.4</v>
      </c>
      <c r="E692" s="15">
        <f t="shared" si="174"/>
        <v>27.400000000000006</v>
      </c>
      <c r="F692" s="4">
        <v>8.4840000000000002E-3</v>
      </c>
      <c r="G692" s="15">
        <v>21</v>
      </c>
      <c r="H692" s="15">
        <v>1.8</v>
      </c>
      <c r="I692" s="11">
        <v>4.3311178684234598E-2</v>
      </c>
      <c r="J692" s="6">
        <v>71000</v>
      </c>
      <c r="K692" s="7">
        <f t="shared" si="175"/>
        <v>2.3E-5</v>
      </c>
      <c r="L692" s="8">
        <f t="shared" si="176"/>
        <v>1.8</v>
      </c>
      <c r="M692" s="5">
        <f t="shared" si="177"/>
        <v>0.54</v>
      </c>
      <c r="N692" s="5">
        <f t="shared" si="178"/>
        <v>0.48600000000000004</v>
      </c>
      <c r="O692" s="3">
        <f t="shared" si="179"/>
        <v>-88.769880000000015</v>
      </c>
      <c r="P692" s="9">
        <f t="shared" si="180"/>
        <v>0.91780049267794972</v>
      </c>
      <c r="Q692" s="9">
        <f t="shared" si="181"/>
        <v>4.434901686651509</v>
      </c>
      <c r="R692" s="9">
        <f t="shared" si="182"/>
        <v>-0.42237158920490558</v>
      </c>
      <c r="S692" s="8">
        <f t="shared" si="183"/>
        <v>-48.863912556730419</v>
      </c>
      <c r="T692" s="8">
        <f t="shared" si="184"/>
        <v>-0.2346508828916142</v>
      </c>
      <c r="U692" s="8">
        <f t="shared" si="185"/>
        <v>-8.2127809012064947</v>
      </c>
      <c r="V692" s="8">
        <f t="shared" si="186"/>
        <v>57.07814046727367</v>
      </c>
      <c r="W692" s="8">
        <f t="shared" si="170"/>
        <v>1.1175925016198707</v>
      </c>
      <c r="X692" s="3">
        <f t="shared" si="171"/>
        <v>611.12938239370737</v>
      </c>
      <c r="Y692" s="9">
        <f t="shared" si="172"/>
        <v>1.0105808633589684</v>
      </c>
      <c r="Z692" s="18">
        <v>617.59565888346594</v>
      </c>
      <c r="AA692" s="20">
        <v>51.072408220834497</v>
      </c>
    </row>
    <row r="693" spans="1:27" x14ac:dyDescent="0.45">
      <c r="A693">
        <v>692</v>
      </c>
      <c r="B693">
        <v>41.9</v>
      </c>
      <c r="C693" s="13">
        <f t="shared" si="173"/>
        <v>21.9</v>
      </c>
      <c r="D693">
        <v>128.5</v>
      </c>
      <c r="E693" s="15">
        <f t="shared" si="174"/>
        <v>38.5</v>
      </c>
      <c r="F693" s="4">
        <v>7.3990000000000002E-3</v>
      </c>
      <c r="G693" s="15">
        <v>30.2</v>
      </c>
      <c r="H693" s="15">
        <v>1.9</v>
      </c>
      <c r="I693" s="11">
        <v>3.1975712627172401E-2</v>
      </c>
      <c r="J693" s="6">
        <v>71000</v>
      </c>
      <c r="K693" s="7">
        <f t="shared" si="175"/>
        <v>2.3E-5</v>
      </c>
      <c r="L693" s="8">
        <f t="shared" si="176"/>
        <v>1.9</v>
      </c>
      <c r="M693" s="5">
        <f t="shared" si="177"/>
        <v>0.60166666666666668</v>
      </c>
      <c r="N693" s="5">
        <f t="shared" si="178"/>
        <v>0.57158333333333322</v>
      </c>
      <c r="O693" s="3">
        <f t="shared" si="179"/>
        <v>-67.949129999999997</v>
      </c>
      <c r="P693" s="9">
        <f t="shared" si="180"/>
        <v>0.20429877738867533</v>
      </c>
      <c r="Q693" s="9">
        <f t="shared" si="181"/>
        <v>1.9204025854914797</v>
      </c>
      <c r="R693" s="9">
        <f t="shared" si="182"/>
        <v>-0.12717897917162113</v>
      </c>
      <c r="S693" s="8">
        <f t="shared" si="183"/>
        <v>-35.678549531779289</v>
      </c>
      <c r="T693" s="8">
        <f t="shared" si="184"/>
        <v>-6.6936304827169016E-2</v>
      </c>
      <c r="U693" s="8">
        <f t="shared" si="185"/>
        <v>-3.1918048512323747</v>
      </c>
      <c r="V693" s="8">
        <f t="shared" si="186"/>
        <v>38.870527283118065</v>
      </c>
      <c r="W693" s="8">
        <f t="shared" si="170"/>
        <v>1.1513587616739116</v>
      </c>
      <c r="X693" s="3">
        <f t="shared" si="171"/>
        <v>733.413353390667</v>
      </c>
      <c r="Y693" s="9">
        <f t="shared" si="172"/>
        <v>1.0137716570315973</v>
      </c>
      <c r="Z693" s="18">
        <v>743.51367055595699</v>
      </c>
      <c r="AA693" s="20">
        <v>33.760569317773601</v>
      </c>
    </row>
    <row r="694" spans="1:27" x14ac:dyDescent="0.45">
      <c r="A694">
        <v>693</v>
      </c>
      <c r="B694">
        <v>65.599999999999994</v>
      </c>
      <c r="C694" s="13">
        <f t="shared" si="173"/>
        <v>45.599999999999994</v>
      </c>
      <c r="D694">
        <v>108.6</v>
      </c>
      <c r="E694" s="15">
        <f t="shared" si="174"/>
        <v>18.599999999999994</v>
      </c>
      <c r="F694" s="4">
        <v>1.6274E-2</v>
      </c>
      <c r="G694" s="15">
        <v>26.7</v>
      </c>
      <c r="H694" s="15">
        <v>1.8</v>
      </c>
      <c r="I694" s="11">
        <v>9.9882118403911493E-2</v>
      </c>
      <c r="J694" s="6">
        <v>71000</v>
      </c>
      <c r="K694" s="7">
        <f t="shared" si="175"/>
        <v>2.3E-5</v>
      </c>
      <c r="L694" s="8">
        <f t="shared" si="176"/>
        <v>1.8</v>
      </c>
      <c r="M694" s="5">
        <f t="shared" si="177"/>
        <v>0.54</v>
      </c>
      <c r="N694" s="5">
        <f t="shared" si="178"/>
        <v>0.48600000000000004</v>
      </c>
      <c r="O694" s="3">
        <f t="shared" si="179"/>
        <v>-134.03663999999998</v>
      </c>
      <c r="P694" s="9">
        <f t="shared" si="180"/>
        <v>2.1105673716677589</v>
      </c>
      <c r="Q694" s="9">
        <f t="shared" si="181"/>
        <v>8.9870212331074484</v>
      </c>
      <c r="R694" s="9">
        <f t="shared" si="182"/>
        <v>-0.6731851110941911</v>
      </c>
      <c r="S694" s="8">
        <f t="shared" si="183"/>
        <v>-73.353506065520165</v>
      </c>
      <c r="T694" s="8">
        <f t="shared" si="184"/>
        <v>-0.37399172838566169</v>
      </c>
      <c r="U694" s="8">
        <f t="shared" si="185"/>
        <v>-16.642631913161953</v>
      </c>
      <c r="V694" s="8">
        <f t="shared" si="186"/>
        <v>89.998469212074326</v>
      </c>
      <c r="W694" s="8">
        <f t="shared" si="170"/>
        <v>1.184502024944607</v>
      </c>
      <c r="X694" s="3">
        <f t="shared" si="171"/>
        <v>671.15037766175556</v>
      </c>
      <c r="Y694" s="9">
        <f t="shared" si="172"/>
        <v>1.0070867444768563</v>
      </c>
      <c r="Z694" s="18">
        <v>675.90664889379002</v>
      </c>
      <c r="AA694" s="20">
        <v>75.980004522392505</v>
      </c>
    </row>
    <row r="695" spans="1:27" x14ac:dyDescent="0.45">
      <c r="A695">
        <v>694</v>
      </c>
      <c r="B695">
        <v>74.8</v>
      </c>
      <c r="C695" s="13">
        <f t="shared" si="173"/>
        <v>54.8</v>
      </c>
      <c r="D695">
        <v>125.7</v>
      </c>
      <c r="E695" s="15">
        <f t="shared" si="174"/>
        <v>35.700000000000003</v>
      </c>
      <c r="F695" s="4">
        <v>2.0389000000000001E-2</v>
      </c>
      <c r="G695" s="15">
        <v>32.799999999999997</v>
      </c>
      <c r="H695" s="15">
        <v>1.4</v>
      </c>
      <c r="I695" s="11">
        <v>8.8304392993450095E-2</v>
      </c>
      <c r="J695" s="6">
        <v>71000</v>
      </c>
      <c r="K695" s="7">
        <f t="shared" si="175"/>
        <v>2.3E-5</v>
      </c>
      <c r="L695" s="8">
        <f t="shared" si="176"/>
        <v>1.4</v>
      </c>
      <c r="M695" s="5">
        <f t="shared" si="177"/>
        <v>0.32666666666666661</v>
      </c>
      <c r="N695" s="5">
        <f t="shared" si="178"/>
        <v>0.2286666666666666</v>
      </c>
      <c r="O695" s="3">
        <f t="shared" si="179"/>
        <v>-125.28376</v>
      </c>
      <c r="P695" s="9">
        <f t="shared" si="180"/>
        <v>0.21299875323681197</v>
      </c>
      <c r="Q695" s="9">
        <f t="shared" si="181"/>
        <v>2.0384142278908932</v>
      </c>
      <c r="R695" s="9">
        <f t="shared" si="182"/>
        <v>-0.12429355048115202</v>
      </c>
      <c r="S695" s="8">
        <f t="shared" si="183"/>
        <v>-89.364848015177074</v>
      </c>
      <c r="T695" s="8">
        <f t="shared" si="184"/>
        <v>-8.878110748653717E-2</v>
      </c>
      <c r="U695" s="8">
        <f t="shared" si="185"/>
        <v>-6.2400435547680413</v>
      </c>
      <c r="V695" s="8">
        <f t="shared" si="186"/>
        <v>95.605015236420016</v>
      </c>
      <c r="W695" s="8">
        <f t="shared" si="170"/>
        <v>1.236874029038721</v>
      </c>
      <c r="X695" s="3">
        <f t="shared" si="171"/>
        <v>656.20752713689535</v>
      </c>
      <c r="Y695" s="9">
        <f t="shared" si="172"/>
        <v>1.0136957276616698</v>
      </c>
      <c r="Z695" s="18">
        <v>665.19476671810003</v>
      </c>
      <c r="AA695" s="20">
        <v>77.295676836809903</v>
      </c>
    </row>
    <row r="696" spans="1:27" x14ac:dyDescent="0.45">
      <c r="A696">
        <v>695</v>
      </c>
      <c r="B696">
        <v>41.6</v>
      </c>
      <c r="C696" s="13">
        <f t="shared" si="173"/>
        <v>21.6</v>
      </c>
      <c r="D696">
        <v>104.3</v>
      </c>
      <c r="E696" s="15">
        <f t="shared" si="174"/>
        <v>14.299999999999997</v>
      </c>
      <c r="F696" s="4">
        <v>7.8720000000000005E-3</v>
      </c>
      <c r="G696" s="15">
        <v>26.8</v>
      </c>
      <c r="H696" s="15">
        <v>1.3</v>
      </c>
      <c r="I696" s="11">
        <v>5.86020089685916E-2</v>
      </c>
      <c r="J696" s="6">
        <v>71000</v>
      </c>
      <c r="K696" s="7">
        <f t="shared" si="175"/>
        <v>2.3E-5</v>
      </c>
      <c r="L696" s="8">
        <f t="shared" si="176"/>
        <v>1.3</v>
      </c>
      <c r="M696" s="5">
        <f t="shared" si="177"/>
        <v>0.28166666666666668</v>
      </c>
      <c r="N696" s="5">
        <f t="shared" si="178"/>
        <v>0.18308333333333338</v>
      </c>
      <c r="O696" s="3">
        <f t="shared" si="179"/>
        <v>-45.854640000000003</v>
      </c>
      <c r="P696" s="9">
        <f t="shared" si="180"/>
        <v>0.64474278854832123</v>
      </c>
      <c r="Q696" s="9">
        <f t="shared" si="181"/>
        <v>2.1339611519026835</v>
      </c>
      <c r="R696" s="9">
        <f t="shared" si="182"/>
        <v>-0.15925083223154352</v>
      </c>
      <c r="S696" s="8">
        <f t="shared" si="183"/>
        <v>-34.792210842450423</v>
      </c>
      <c r="T696" s="8">
        <f t="shared" si="184"/>
        <v>-0.1225006401781104</v>
      </c>
      <c r="U696" s="8">
        <f t="shared" si="185"/>
        <v>-7.5761934387077492</v>
      </c>
      <c r="V696" s="8">
        <f t="shared" si="186"/>
        <v>42.368935560764257</v>
      </c>
      <c r="W696" s="8">
        <f t="shared" si="170"/>
        <v>1.2815447830189626</v>
      </c>
      <c r="X696" s="3">
        <f t="shared" si="171"/>
        <v>585.13880984837169</v>
      </c>
      <c r="Y696" s="9">
        <f t="shared" si="172"/>
        <v>1.0071795428395101</v>
      </c>
      <c r="Z696" s="18">
        <v>589.33983900073804</v>
      </c>
      <c r="AA696" s="20">
        <v>33.060831054966997</v>
      </c>
    </row>
    <row r="697" spans="1:27" x14ac:dyDescent="0.45">
      <c r="A697">
        <v>696</v>
      </c>
      <c r="B697">
        <v>82.7</v>
      </c>
      <c r="C697" s="13">
        <f t="shared" si="173"/>
        <v>62.7</v>
      </c>
      <c r="D697">
        <v>114.9</v>
      </c>
      <c r="E697" s="15">
        <f t="shared" si="174"/>
        <v>24.900000000000006</v>
      </c>
      <c r="F697" s="4">
        <v>2.0173E-2</v>
      </c>
      <c r="G697" s="15">
        <v>24.5</v>
      </c>
      <c r="H697" s="15">
        <v>1.4</v>
      </c>
      <c r="I697" s="11">
        <v>0.105943918228149</v>
      </c>
      <c r="J697" s="6">
        <v>71000</v>
      </c>
      <c r="K697" s="7">
        <f t="shared" si="175"/>
        <v>2.3E-5</v>
      </c>
      <c r="L697" s="8">
        <f t="shared" si="176"/>
        <v>1.4</v>
      </c>
      <c r="M697" s="5">
        <f t="shared" si="177"/>
        <v>0.32666666666666661</v>
      </c>
      <c r="N697" s="5">
        <f t="shared" si="178"/>
        <v>0.2286666666666666</v>
      </c>
      <c r="O697" s="3">
        <f t="shared" si="179"/>
        <v>-143.34474</v>
      </c>
      <c r="P697" s="9">
        <f t="shared" si="180"/>
        <v>0.87413317785556188</v>
      </c>
      <c r="Q697" s="9">
        <f t="shared" si="181"/>
        <v>4.5085068257415957</v>
      </c>
      <c r="R697" s="9">
        <f t="shared" si="182"/>
        <v>-0.36804137352992627</v>
      </c>
      <c r="S697" s="8">
        <f t="shared" si="183"/>
        <v>-101.82275909523753</v>
      </c>
      <c r="T697" s="8">
        <f t="shared" si="184"/>
        <v>-0.26288669537851878</v>
      </c>
      <c r="U697" s="8">
        <f t="shared" si="185"/>
        <v>-13.80155150737224</v>
      </c>
      <c r="V697" s="8">
        <f t="shared" si="186"/>
        <v>115.62520715904728</v>
      </c>
      <c r="W697" s="8">
        <f t="shared" si="170"/>
        <v>1.2230121731653096</v>
      </c>
      <c r="X697" s="3">
        <f t="shared" si="171"/>
        <v>584.32170317569785</v>
      </c>
      <c r="Y697" s="9">
        <f t="shared" si="172"/>
        <v>1.0100855493110978</v>
      </c>
      <c r="Z697" s="18">
        <v>590.214908526621</v>
      </c>
      <c r="AA697" s="20">
        <v>94.541337932716303</v>
      </c>
    </row>
    <row r="698" spans="1:27" x14ac:dyDescent="0.45">
      <c r="A698">
        <v>697</v>
      </c>
      <c r="B698">
        <v>73.599999999999994</v>
      </c>
      <c r="C698" s="13">
        <f t="shared" si="173"/>
        <v>53.599999999999994</v>
      </c>
      <c r="D698">
        <v>117.6</v>
      </c>
      <c r="E698" s="15">
        <f t="shared" si="174"/>
        <v>27.599999999999994</v>
      </c>
      <c r="F698" s="4">
        <v>1.9695000000000001E-2</v>
      </c>
      <c r="G698" s="15">
        <v>29.6</v>
      </c>
      <c r="H698" s="15">
        <v>1.9</v>
      </c>
      <c r="I698" s="11">
        <v>9.5456749200820895E-2</v>
      </c>
      <c r="J698" s="6">
        <v>71000</v>
      </c>
      <c r="K698" s="7">
        <f t="shared" si="175"/>
        <v>2.3E-5</v>
      </c>
      <c r="L698" s="8">
        <f t="shared" si="176"/>
        <v>1.9</v>
      </c>
      <c r="M698" s="5">
        <f t="shared" si="177"/>
        <v>0.60166666666666668</v>
      </c>
      <c r="N698" s="5">
        <f t="shared" si="178"/>
        <v>0.57158333333333322</v>
      </c>
      <c r="O698" s="3">
        <f t="shared" si="179"/>
        <v>-166.30471999999997</v>
      </c>
      <c r="P698" s="9">
        <f t="shared" si="180"/>
        <v>1.0896589375513792</v>
      </c>
      <c r="Q698" s="9">
        <f t="shared" si="181"/>
        <v>7.4715530479270278</v>
      </c>
      <c r="R698" s="9">
        <f t="shared" si="182"/>
        <v>-0.50483466540047484</v>
      </c>
      <c r="S698" s="8">
        <f t="shared" si="183"/>
        <v>-87.020558078631922</v>
      </c>
      <c r="T698" s="8">
        <f t="shared" si="184"/>
        <v>-0.26570245547393412</v>
      </c>
      <c r="U698" s="8">
        <f t="shared" si="185"/>
        <v>-12.418093708465976</v>
      </c>
      <c r="V698" s="8">
        <f t="shared" si="186"/>
        <v>99.439716726367649</v>
      </c>
      <c r="W698" s="8">
        <f t="shared" si="170"/>
        <v>1.1546471072523254</v>
      </c>
      <c r="X698" s="3">
        <f t="shared" si="171"/>
        <v>723.16772276521283</v>
      </c>
      <c r="Y698" s="9">
        <f t="shared" si="172"/>
        <v>1.0090095874270948</v>
      </c>
      <c r="Z698" s="18">
        <v>729.68316558791901</v>
      </c>
      <c r="AA698" s="20">
        <v>86.121305896657006</v>
      </c>
    </row>
    <row r="699" spans="1:27" x14ac:dyDescent="0.45">
      <c r="A699">
        <v>698</v>
      </c>
      <c r="B699">
        <v>70.2</v>
      </c>
      <c r="C699" s="13">
        <f t="shared" si="173"/>
        <v>50.2</v>
      </c>
      <c r="D699">
        <v>112.2</v>
      </c>
      <c r="E699" s="15">
        <f t="shared" si="174"/>
        <v>22.200000000000003</v>
      </c>
      <c r="F699" s="4">
        <v>1.8800000000000001E-2</v>
      </c>
      <c r="G699" s="15">
        <v>29</v>
      </c>
      <c r="H699" s="15">
        <v>1.3</v>
      </c>
      <c r="I699" s="11">
        <v>0.103099718689918</v>
      </c>
      <c r="J699" s="6">
        <v>71000</v>
      </c>
      <c r="K699" s="7">
        <f t="shared" si="175"/>
        <v>2.3E-5</v>
      </c>
      <c r="L699" s="8">
        <f t="shared" si="176"/>
        <v>1.3</v>
      </c>
      <c r="M699" s="5">
        <f t="shared" si="177"/>
        <v>0.28166666666666668</v>
      </c>
      <c r="N699" s="5">
        <f t="shared" si="178"/>
        <v>0.18308333333333338</v>
      </c>
      <c r="O699" s="3">
        <f t="shared" si="179"/>
        <v>-106.56958</v>
      </c>
      <c r="P699" s="9">
        <f t="shared" si="180"/>
        <v>0.54009942229588392</v>
      </c>
      <c r="Q699" s="9">
        <f t="shared" si="181"/>
        <v>2.9590380648669075</v>
      </c>
      <c r="R699" s="9">
        <f t="shared" si="182"/>
        <v>-0.20407159068047634</v>
      </c>
      <c r="S699" s="8">
        <f t="shared" si="183"/>
        <v>-81.591936793864122</v>
      </c>
      <c r="T699" s="8">
        <f t="shared" si="184"/>
        <v>-0.15697814667728949</v>
      </c>
      <c r="U699" s="8">
        <f t="shared" si="185"/>
        <v>-10.505460585326295</v>
      </c>
      <c r="V699" s="8">
        <f t="shared" si="186"/>
        <v>92.097798727418621</v>
      </c>
      <c r="W699" s="8">
        <f t="shared" si="170"/>
        <v>1.2502776417940196</v>
      </c>
      <c r="X699" s="3">
        <f t="shared" si="171"/>
        <v>603.04900703828002</v>
      </c>
      <c r="Y699" s="9">
        <f t="shared" si="172"/>
        <v>1.0088801716159066</v>
      </c>
      <c r="Z699" s="18">
        <v>608.40418571358202</v>
      </c>
      <c r="AA699" s="20">
        <v>73.661877689236903</v>
      </c>
    </row>
    <row r="700" spans="1:27" x14ac:dyDescent="0.45">
      <c r="A700">
        <v>699</v>
      </c>
      <c r="B700">
        <v>46.5</v>
      </c>
      <c r="C700" s="13">
        <f t="shared" si="173"/>
        <v>26.5</v>
      </c>
      <c r="D700">
        <v>128.1</v>
      </c>
      <c r="E700" s="15">
        <f t="shared" si="174"/>
        <v>38.099999999999994</v>
      </c>
      <c r="F700" s="4">
        <v>7.6610000000000003E-3</v>
      </c>
      <c r="G700" s="15">
        <v>24.6</v>
      </c>
      <c r="H700" s="15">
        <v>1.7</v>
      </c>
      <c r="I700" s="11">
        <v>3.4145120531320503E-2</v>
      </c>
      <c r="J700" s="6">
        <v>71000</v>
      </c>
      <c r="K700" s="7">
        <f t="shared" si="175"/>
        <v>2.3E-5</v>
      </c>
      <c r="L700" s="8">
        <f t="shared" si="176"/>
        <v>1.7</v>
      </c>
      <c r="M700" s="5">
        <f t="shared" si="177"/>
        <v>0.48166666666666663</v>
      </c>
      <c r="N700" s="5">
        <f t="shared" si="178"/>
        <v>0.4094166666666666</v>
      </c>
      <c r="O700" s="3">
        <f t="shared" si="179"/>
        <v>-73.566649999999996</v>
      </c>
      <c r="P700" s="9">
        <f t="shared" si="180"/>
        <v>0.25270636028158283</v>
      </c>
      <c r="Q700" s="9">
        <f t="shared" si="181"/>
        <v>1.9179253490907502</v>
      </c>
      <c r="R700" s="9">
        <f t="shared" si="182"/>
        <v>-0.15592889016997977</v>
      </c>
      <c r="S700" s="8">
        <f t="shared" si="183"/>
        <v>-43.157521479307086</v>
      </c>
      <c r="T700" s="8">
        <f t="shared" si="184"/>
        <v>-9.1722876570576331E-2</v>
      </c>
      <c r="U700" s="8">
        <f t="shared" si="185"/>
        <v>-3.9818519358285518</v>
      </c>
      <c r="V700" s="8">
        <f t="shared" si="186"/>
        <v>47.139641123261171</v>
      </c>
      <c r="W700" s="8">
        <f t="shared" si="170"/>
        <v>1.1616181161319681</v>
      </c>
      <c r="X700" s="3">
        <f t="shared" si="171"/>
        <v>636.84336016403938</v>
      </c>
      <c r="Y700" s="9">
        <f t="shared" si="172"/>
        <v>1.0155952009365465</v>
      </c>
      <c r="Z700" s="18">
        <v>646.77506033090299</v>
      </c>
      <c r="AA700" s="20">
        <v>40.581014077354297</v>
      </c>
    </row>
    <row r="701" spans="1:27" x14ac:dyDescent="0.45">
      <c r="A701">
        <v>700</v>
      </c>
      <c r="B701">
        <v>62.9</v>
      </c>
      <c r="C701" s="13">
        <f t="shared" si="173"/>
        <v>42.9</v>
      </c>
      <c r="D701">
        <v>123.3</v>
      </c>
      <c r="E701" s="15">
        <f t="shared" si="174"/>
        <v>33.299999999999997</v>
      </c>
      <c r="F701" s="4">
        <v>1.1804E-2</v>
      </c>
      <c r="G701" s="15">
        <v>21.7</v>
      </c>
      <c r="H701" s="15">
        <v>1.2</v>
      </c>
      <c r="I701" s="11">
        <v>5.5533874779939603E-2</v>
      </c>
      <c r="J701" s="6">
        <v>71000</v>
      </c>
      <c r="K701" s="7">
        <f t="shared" si="175"/>
        <v>2.3E-5</v>
      </c>
      <c r="L701" s="8">
        <f t="shared" si="176"/>
        <v>1.2</v>
      </c>
      <c r="M701" s="5">
        <f t="shared" si="177"/>
        <v>0.24</v>
      </c>
      <c r="N701" s="5">
        <f t="shared" si="178"/>
        <v>0.14399999999999999</v>
      </c>
      <c r="O701" s="3">
        <f t="shared" si="179"/>
        <v>-84.066839999999999</v>
      </c>
      <c r="P701" s="9">
        <f t="shared" si="180"/>
        <v>0.24094641572639464</v>
      </c>
      <c r="Q701" s="9">
        <f t="shared" si="181"/>
        <v>1.4352931196129013</v>
      </c>
      <c r="R701" s="9">
        <f t="shared" si="182"/>
        <v>-0.13228508014865453</v>
      </c>
      <c r="S701" s="8">
        <f t="shared" si="183"/>
        <v>-69.887879343367146</v>
      </c>
      <c r="T701" s="8">
        <f t="shared" si="184"/>
        <v>-0.11023756679054544</v>
      </c>
      <c r="U701" s="8">
        <f t="shared" si="185"/>
        <v>-5.9803879983870907</v>
      </c>
      <c r="V701" s="8">
        <f t="shared" si="186"/>
        <v>75.868507606274207</v>
      </c>
      <c r="W701" s="8">
        <f t="shared" si="170"/>
        <v>1.2363446101846398</v>
      </c>
      <c r="X701" s="3">
        <f t="shared" si="171"/>
        <v>533.46885040929317</v>
      </c>
      <c r="Y701" s="9">
        <f t="shared" si="172"/>
        <v>1.0152743315032231</v>
      </c>
      <c r="Z701" s="18">
        <v>541.61723047708801</v>
      </c>
      <c r="AA701" s="20">
        <v>61.365178431071698</v>
      </c>
    </row>
    <row r="702" spans="1:27" x14ac:dyDescent="0.45">
      <c r="A702">
        <v>701</v>
      </c>
      <c r="B702">
        <v>61.5</v>
      </c>
      <c r="C702" s="13">
        <f t="shared" si="173"/>
        <v>41.5</v>
      </c>
      <c r="D702">
        <v>120.9</v>
      </c>
      <c r="E702" s="15">
        <f t="shared" si="174"/>
        <v>30.900000000000006</v>
      </c>
      <c r="F702" s="4">
        <v>1.1688E-2</v>
      </c>
      <c r="G702" s="15">
        <v>21.8</v>
      </c>
      <c r="H702" s="15">
        <v>1.9</v>
      </c>
      <c r="I702" s="11">
        <v>5.6417126208543701E-2</v>
      </c>
      <c r="J702" s="6">
        <v>71000</v>
      </c>
      <c r="K702" s="7">
        <f t="shared" si="175"/>
        <v>2.3E-5</v>
      </c>
      <c r="L702" s="8">
        <f t="shared" si="176"/>
        <v>1.9</v>
      </c>
      <c r="M702" s="5">
        <f t="shared" si="177"/>
        <v>0.60166666666666668</v>
      </c>
      <c r="N702" s="5">
        <f t="shared" si="178"/>
        <v>0.57158333333333322</v>
      </c>
      <c r="O702" s="3">
        <f t="shared" si="179"/>
        <v>-128.76204999999999</v>
      </c>
      <c r="P702" s="9">
        <f t="shared" si="180"/>
        <v>1.0763114691199538</v>
      </c>
      <c r="Q702" s="9">
        <f t="shared" si="181"/>
        <v>6.024760700075082</v>
      </c>
      <c r="R702" s="9">
        <f t="shared" si="182"/>
        <v>-0.55273033945642958</v>
      </c>
      <c r="S702" s="8">
        <f t="shared" si="183"/>
        <v>-67.283423631958058</v>
      </c>
      <c r="T702" s="8">
        <f t="shared" si="184"/>
        <v>-0.29091070497706822</v>
      </c>
      <c r="U702" s="8">
        <f t="shared" si="185"/>
        <v>-10.013452687105403</v>
      </c>
      <c r="V702" s="8">
        <f t="shared" si="186"/>
        <v>77.2985185873533</v>
      </c>
      <c r="W702" s="8">
        <f t="shared" si="170"/>
        <v>1.1083683599117204</v>
      </c>
      <c r="X702" s="3">
        <f t="shared" si="171"/>
        <v>635.09141650697359</v>
      </c>
      <c r="Y702" s="9">
        <f t="shared" si="172"/>
        <v>1.0116574422292828</v>
      </c>
      <c r="Z702" s="18">
        <v>642.49495800521697</v>
      </c>
      <c r="AA702" s="20">
        <v>69.7408202752287</v>
      </c>
    </row>
    <row r="703" spans="1:27" x14ac:dyDescent="0.45">
      <c r="A703">
        <v>702</v>
      </c>
      <c r="B703">
        <v>76.5</v>
      </c>
      <c r="C703" s="13">
        <f t="shared" si="173"/>
        <v>56.5</v>
      </c>
      <c r="D703">
        <v>114.3</v>
      </c>
      <c r="E703" s="15">
        <f t="shared" si="174"/>
        <v>24.299999999999997</v>
      </c>
      <c r="F703" s="4">
        <v>2.3472E-2</v>
      </c>
      <c r="G703" s="15">
        <v>33.4</v>
      </c>
      <c r="H703" s="15">
        <v>1.4</v>
      </c>
      <c r="I703" s="11">
        <v>0.119780004024505</v>
      </c>
      <c r="J703" s="6">
        <v>71000</v>
      </c>
      <c r="K703" s="7">
        <f t="shared" si="175"/>
        <v>2.3E-5</v>
      </c>
      <c r="L703" s="8">
        <f t="shared" si="176"/>
        <v>1.4</v>
      </c>
      <c r="M703" s="5">
        <f t="shared" si="177"/>
        <v>0.32666666666666661</v>
      </c>
      <c r="N703" s="5">
        <f t="shared" si="178"/>
        <v>0.2286666666666666</v>
      </c>
      <c r="O703" s="3">
        <f t="shared" si="179"/>
        <v>-129.1703</v>
      </c>
      <c r="P703" s="9">
        <f t="shared" si="180"/>
        <v>0.49243840682016882</v>
      </c>
      <c r="Q703" s="9">
        <f t="shared" si="181"/>
        <v>3.3841794347565601</v>
      </c>
      <c r="R703" s="9">
        <f t="shared" si="182"/>
        <v>-0.20264547513512335</v>
      </c>
      <c r="S703" s="8">
        <f t="shared" si="183"/>
        <v>-91.943921444630689</v>
      </c>
      <c r="T703" s="8">
        <f t="shared" si="184"/>
        <v>-0.14474676795365954</v>
      </c>
      <c r="U703" s="8">
        <f t="shared" si="185"/>
        <v>-10.359732963540489</v>
      </c>
      <c r="V703" s="8">
        <f t="shared" si="186"/>
        <v>102.30396160534069</v>
      </c>
      <c r="W703" s="8">
        <f t="shared" si="170"/>
        <v>1.2352356531598729</v>
      </c>
      <c r="X703" s="3">
        <f t="shared" si="171"/>
        <v>658.99311345337617</v>
      </c>
      <c r="Y703" s="9">
        <f t="shared" si="172"/>
        <v>1.0087506963077812</v>
      </c>
      <c r="Z703" s="18">
        <v>664.75976205812594</v>
      </c>
      <c r="AA703" s="20">
        <v>82.821412532609102</v>
      </c>
    </row>
    <row r="704" spans="1:27" x14ac:dyDescent="0.45">
      <c r="A704">
        <v>703</v>
      </c>
      <c r="B704">
        <v>53.5</v>
      </c>
      <c r="C704" s="13">
        <f t="shared" si="173"/>
        <v>33.5</v>
      </c>
      <c r="D704">
        <v>104.8</v>
      </c>
      <c r="E704" s="15">
        <f t="shared" si="174"/>
        <v>14.799999999999997</v>
      </c>
      <c r="F704" s="4">
        <v>1.1079E-2</v>
      </c>
      <c r="G704" s="15">
        <v>23.8</v>
      </c>
      <c r="H704" s="15">
        <v>1.6</v>
      </c>
      <c r="I704" s="11">
        <v>7.9935163259506198E-2</v>
      </c>
      <c r="J704" s="6">
        <v>71000</v>
      </c>
      <c r="K704" s="7">
        <f t="shared" si="175"/>
        <v>2.3E-5</v>
      </c>
      <c r="L704" s="8">
        <f t="shared" si="176"/>
        <v>1.6</v>
      </c>
      <c r="M704" s="5">
        <f t="shared" si="177"/>
        <v>0.42666666666666675</v>
      </c>
      <c r="N704" s="5">
        <f t="shared" si="178"/>
        <v>0.34133333333333343</v>
      </c>
      <c r="O704" s="3">
        <f t="shared" si="179"/>
        <v>-87.528800000000004</v>
      </c>
      <c r="P704" s="9">
        <f t="shared" si="180"/>
        <v>2.0649085993301228</v>
      </c>
      <c r="Q704" s="9">
        <f t="shared" si="181"/>
        <v>6.2769184924657768</v>
      </c>
      <c r="R704" s="9">
        <f t="shared" si="182"/>
        <v>-0.52747214222401473</v>
      </c>
      <c r="S704" s="8">
        <f t="shared" si="183"/>
        <v>-53.457748794273222</v>
      </c>
      <c r="T704" s="8">
        <f t="shared" si="184"/>
        <v>-0.32967008889000921</v>
      </c>
      <c r="U704" s="8">
        <f t="shared" si="185"/>
        <v>-14.711527716716658</v>
      </c>
      <c r="V704" s="8">
        <f t="shared" si="186"/>
        <v>68.171667921023626</v>
      </c>
      <c r="W704" s="8">
        <f t="shared" si="170"/>
        <v>1.2191086675234764</v>
      </c>
      <c r="X704" s="3">
        <f t="shared" si="171"/>
        <v>608.33884932688056</v>
      </c>
      <c r="Y704" s="9">
        <f t="shared" si="172"/>
        <v>1.0069980588104013</v>
      </c>
      <c r="Z704" s="18">
        <v>612.59604037112194</v>
      </c>
      <c r="AA704" s="20">
        <v>55.919270969920198</v>
      </c>
    </row>
    <row r="705" spans="1:27" x14ac:dyDescent="0.45">
      <c r="A705">
        <v>704</v>
      </c>
      <c r="B705">
        <v>68.599999999999994</v>
      </c>
      <c r="C705" s="13">
        <f t="shared" si="173"/>
        <v>48.599999999999994</v>
      </c>
      <c r="D705">
        <v>125.6</v>
      </c>
      <c r="E705" s="15">
        <f t="shared" si="174"/>
        <v>35.599999999999994</v>
      </c>
      <c r="F705" s="4">
        <v>1.6884E-2</v>
      </c>
      <c r="G705" s="15">
        <v>30.1</v>
      </c>
      <c r="H705" s="15">
        <v>1</v>
      </c>
      <c r="I705" s="11">
        <v>7.3923505842685699E-2</v>
      </c>
      <c r="J705" s="6">
        <v>71000</v>
      </c>
      <c r="K705" s="7">
        <f t="shared" si="175"/>
        <v>2.3E-5</v>
      </c>
      <c r="L705" s="8">
        <f t="shared" si="176"/>
        <v>1</v>
      </c>
      <c r="M705" s="5">
        <f t="shared" si="177"/>
        <v>0.16666666666666666</v>
      </c>
      <c r="N705" s="5">
        <f t="shared" si="178"/>
        <v>8.3333333333333329E-2</v>
      </c>
      <c r="O705" s="3">
        <f t="shared" si="179"/>
        <v>-79.363799999999998</v>
      </c>
      <c r="P705" s="9">
        <f t="shared" si="180"/>
        <v>8.0294030428140567E-2</v>
      </c>
      <c r="Q705" s="9">
        <f t="shared" si="181"/>
        <v>0.70345204215487067</v>
      </c>
      <c r="R705" s="9">
        <f t="shared" si="182"/>
        <v>-4.6740999478728951E-2</v>
      </c>
      <c r="S705" s="8">
        <f t="shared" si="183"/>
        <v>-79.298512862751338</v>
      </c>
      <c r="T705" s="8">
        <f t="shared" si="184"/>
        <v>-4.6740999478728951E-2</v>
      </c>
      <c r="U705" s="8">
        <f t="shared" si="185"/>
        <v>-4.2207122529292258</v>
      </c>
      <c r="V705" s="8">
        <f t="shared" si="186"/>
        <v>83.519264353122892</v>
      </c>
      <c r="W705" s="8">
        <f t="shared" si="170"/>
        <v>1.3193893125918255</v>
      </c>
      <c r="X705" s="3">
        <f t="shared" si="171"/>
        <v>555.35831849492752</v>
      </c>
      <c r="Y705" s="9">
        <f t="shared" si="172"/>
        <v>1.0161162011577507</v>
      </c>
      <c r="Z705" s="18">
        <v>564.30858487042201</v>
      </c>
      <c r="AA705" s="20">
        <v>63.301455875109802</v>
      </c>
    </row>
    <row r="706" spans="1:27" x14ac:dyDescent="0.45">
      <c r="A706">
        <v>705</v>
      </c>
      <c r="B706">
        <v>67.099999999999994</v>
      </c>
      <c r="C706" s="13">
        <f t="shared" si="173"/>
        <v>47.099999999999994</v>
      </c>
      <c r="D706">
        <v>122.6</v>
      </c>
      <c r="E706" s="15">
        <f t="shared" si="174"/>
        <v>32.599999999999994</v>
      </c>
      <c r="F706" s="4">
        <v>1.729E-2</v>
      </c>
      <c r="G706" s="15">
        <v>31.1</v>
      </c>
      <c r="H706" s="15">
        <v>1.3</v>
      </c>
      <c r="I706" s="11">
        <v>7.7553525567054707E-2</v>
      </c>
      <c r="J706" s="6">
        <v>71000</v>
      </c>
      <c r="K706" s="7">
        <f t="shared" si="175"/>
        <v>2.3E-5</v>
      </c>
      <c r="L706" s="8">
        <f t="shared" si="176"/>
        <v>1.3</v>
      </c>
      <c r="M706" s="5">
        <f t="shared" si="177"/>
        <v>0.28166666666666668</v>
      </c>
      <c r="N706" s="5">
        <f t="shared" si="178"/>
        <v>0.18308333333333338</v>
      </c>
      <c r="O706" s="3">
        <f t="shared" si="179"/>
        <v>-99.988589999999988</v>
      </c>
      <c r="P706" s="9">
        <f t="shared" si="180"/>
        <v>0.19732723847281256</v>
      </c>
      <c r="Q706" s="9">
        <f t="shared" si="181"/>
        <v>1.6531850507748835</v>
      </c>
      <c r="R706" s="9">
        <f t="shared" si="182"/>
        <v>-0.10631415117523367</v>
      </c>
      <c r="S706" s="8">
        <f t="shared" si="183"/>
        <v>-76.786423996118288</v>
      </c>
      <c r="T706" s="8">
        <f t="shared" si="184"/>
        <v>-8.1780116288641277E-2</v>
      </c>
      <c r="U706" s="8">
        <f t="shared" si="185"/>
        <v>-5.869296038254026</v>
      </c>
      <c r="V706" s="8">
        <f t="shared" si="186"/>
        <v>82.655841404965429</v>
      </c>
      <c r="W706" s="8">
        <f t="shared" ref="W706:W769" si="187">V706/AA706</f>
        <v>1.2327841384287741</v>
      </c>
      <c r="X706" s="3">
        <f t="shared" ref="X706:X769" si="188">((3*10+H706/COS(RADIANS(E706)))*(3+3)+3*G706*H706)*2</f>
        <v>621.09736674430485</v>
      </c>
      <c r="Y706" s="9">
        <f t="shared" ref="Y706:Y769" si="189">Z706/X706</f>
        <v>1.0127546602827595</v>
      </c>
      <c r="Z706" s="18">
        <v>629.01925265964496</v>
      </c>
      <c r="AA706" s="20">
        <v>67.048105851129094</v>
      </c>
    </row>
    <row r="707" spans="1:27" x14ac:dyDescent="0.45">
      <c r="A707">
        <v>706</v>
      </c>
      <c r="B707">
        <v>46.2</v>
      </c>
      <c r="C707" s="13">
        <f t="shared" ref="C707:C770" si="190">B707-20</f>
        <v>26.200000000000003</v>
      </c>
      <c r="D707">
        <v>100.2</v>
      </c>
      <c r="E707" s="15">
        <f t="shared" ref="E707:E770" si="191">D707-90</f>
        <v>10.200000000000003</v>
      </c>
      <c r="F707" s="4">
        <v>8.9940000000000003E-3</v>
      </c>
      <c r="G707" s="15">
        <v>24.5</v>
      </c>
      <c r="H707" s="15">
        <v>1.9</v>
      </c>
      <c r="I707" s="11">
        <v>7.9305343329906394E-2</v>
      </c>
      <c r="J707" s="6">
        <v>71000</v>
      </c>
      <c r="K707" s="7">
        <f t="shared" si="175"/>
        <v>2.3E-5</v>
      </c>
      <c r="L707" s="8">
        <f t="shared" si="176"/>
        <v>1.9</v>
      </c>
      <c r="M707" s="5">
        <f t="shared" si="177"/>
        <v>0.60166666666666668</v>
      </c>
      <c r="N707" s="5">
        <f t="shared" si="178"/>
        <v>0.57158333333333322</v>
      </c>
      <c r="O707" s="3">
        <f t="shared" si="179"/>
        <v>-81.290740000000014</v>
      </c>
      <c r="P707" s="9">
        <f t="shared" si="180"/>
        <v>4.9304114528169141</v>
      </c>
      <c r="Q707" s="9">
        <f t="shared" si="181"/>
        <v>10.695482739437088</v>
      </c>
      <c r="R707" s="9">
        <f t="shared" si="182"/>
        <v>-0.8731006317907829</v>
      </c>
      <c r="S707" s="8">
        <f t="shared" si="183"/>
        <v>-40.230658264555984</v>
      </c>
      <c r="T707" s="8">
        <f t="shared" si="184"/>
        <v>-0.45952664831093837</v>
      </c>
      <c r="U707" s="8">
        <f t="shared" si="185"/>
        <v>-17.776425605712621</v>
      </c>
      <c r="V707" s="8">
        <f t="shared" si="186"/>
        <v>58.012544103442828</v>
      </c>
      <c r="W707" s="8">
        <f t="shared" si="187"/>
        <v>0.95640500720569555</v>
      </c>
      <c r="X707" s="3">
        <f t="shared" si="188"/>
        <v>662.46612654576347</v>
      </c>
      <c r="Y707" s="9">
        <f t="shared" si="189"/>
        <v>1.0057648619251127</v>
      </c>
      <c r="Z707" s="18">
        <v>666.28515229536401</v>
      </c>
      <c r="AA707" s="20">
        <v>60.656880365920102</v>
      </c>
    </row>
    <row r="708" spans="1:27" x14ac:dyDescent="0.45">
      <c r="A708">
        <v>707</v>
      </c>
      <c r="B708">
        <v>83.2</v>
      </c>
      <c r="C708" s="13">
        <f t="shared" si="190"/>
        <v>63.2</v>
      </c>
      <c r="D708">
        <v>103.6</v>
      </c>
      <c r="E708" s="15">
        <f t="shared" si="191"/>
        <v>13.599999999999994</v>
      </c>
      <c r="F708" s="4">
        <v>2.1340000000000001E-2</v>
      </c>
      <c r="G708" s="15">
        <v>24.3</v>
      </c>
      <c r="H708" s="15">
        <v>1</v>
      </c>
      <c r="I708" s="11">
        <v>0.16799271106719901</v>
      </c>
      <c r="J708" s="6">
        <v>71000</v>
      </c>
      <c r="K708" s="7">
        <f t="shared" si="175"/>
        <v>2.3E-5</v>
      </c>
      <c r="L708" s="8">
        <f t="shared" si="176"/>
        <v>1</v>
      </c>
      <c r="M708" s="5">
        <f t="shared" si="177"/>
        <v>0.16666666666666666</v>
      </c>
      <c r="N708" s="5">
        <f t="shared" si="178"/>
        <v>8.3333333333333329E-2</v>
      </c>
      <c r="O708" s="3">
        <f t="shared" si="179"/>
        <v>-103.2056</v>
      </c>
      <c r="P708" s="9">
        <f t="shared" si="180"/>
        <v>1.1299759070097004</v>
      </c>
      <c r="Q708" s="9">
        <f t="shared" si="181"/>
        <v>3.2283148087307105</v>
      </c>
      <c r="R708" s="9">
        <f t="shared" si="182"/>
        <v>-0.26570492252927663</v>
      </c>
      <c r="S708" s="8">
        <f t="shared" si="183"/>
        <v>-102.1073074867932</v>
      </c>
      <c r="T708" s="8">
        <f t="shared" si="184"/>
        <v>-0.26570492252927663</v>
      </c>
      <c r="U708" s="8">
        <f t="shared" si="185"/>
        <v>-19.369888852384271</v>
      </c>
      <c r="V708" s="8">
        <f t="shared" si="186"/>
        <v>121.47806809356429</v>
      </c>
      <c r="W708" s="8">
        <f t="shared" si="187"/>
        <v>1.325611434786411</v>
      </c>
      <c r="X708" s="3">
        <f t="shared" si="188"/>
        <v>518.1461743761912</v>
      </c>
      <c r="Y708" s="9">
        <f t="shared" si="189"/>
        <v>1.0079629616931731</v>
      </c>
      <c r="Z708" s="18">
        <v>522.27215251421296</v>
      </c>
      <c r="AA708" s="20">
        <v>91.639272946628907</v>
      </c>
    </row>
    <row r="709" spans="1:27" x14ac:dyDescent="0.45">
      <c r="A709">
        <v>708</v>
      </c>
      <c r="B709">
        <v>49.4</v>
      </c>
      <c r="C709" s="13">
        <f t="shared" si="190"/>
        <v>29.4</v>
      </c>
      <c r="D709">
        <v>108.8</v>
      </c>
      <c r="E709" s="15">
        <f t="shared" si="191"/>
        <v>18.799999999999997</v>
      </c>
      <c r="F709" s="4">
        <v>8.3879999999999996E-3</v>
      </c>
      <c r="G709" s="15">
        <v>20.100000000000001</v>
      </c>
      <c r="H709" s="15">
        <v>1.6</v>
      </c>
      <c r="I709" s="11">
        <v>5.2734255790710401E-2</v>
      </c>
      <c r="J709" s="6">
        <v>71000</v>
      </c>
      <c r="K709" s="7">
        <f t="shared" ref="K709:K772" si="192">23*10^-6</f>
        <v>2.3E-5</v>
      </c>
      <c r="L709" s="8">
        <f t="shared" ref="L709:L772" si="193">H709</f>
        <v>1.6</v>
      </c>
      <c r="M709" s="5">
        <f t="shared" ref="M709:M772" si="194">H709^2/6</f>
        <v>0.42666666666666675</v>
      </c>
      <c r="N709" s="5">
        <f t="shared" ref="N709:N772" si="195">H709^3/12</f>
        <v>0.34133333333333343</v>
      </c>
      <c r="O709" s="3">
        <f t="shared" ref="O709:O772" si="196">-J709*L709*K709*C709</f>
        <v>-76.81631999999999</v>
      </c>
      <c r="P709" s="9">
        <f t="shared" ref="P709:P772" si="197">-(12*F709*J709*L709*N709+12*O709*N709*G709*COS(RADIANS(E709)))/(12*N709*G709*COS(RADIANS(E709))^2+L709*G709^3*SIN(RADIANS(E709))^2)</f>
        <v>1.4642496685970081</v>
      </c>
      <c r="Q709" s="9">
        <f t="shared" ref="Q709:Q772" si="198">-(6*F709*J709*L709*N709*SIN(RADIANS(E709))+6*O709*N709*G709*SIN(RADIANS(E709))*COS(RADIANS(E709)))/(12*N709*COS(RADIANS(E709))^2+L709*G709^2*SIN(RADIANS(E709))^2)</f>
        <v>4.7423682462866745</v>
      </c>
      <c r="R709" s="9">
        <f t="shared" ref="R709:R772" si="199">-P709*SIN(RADIANS(E709))</f>
        <v>-0.47187743744146016</v>
      </c>
      <c r="S709" s="8">
        <f t="shared" ref="S709:S772" si="200">(O709+P709*COS(RADIANS(E709)))/L709</f>
        <v>-47.143868209123738</v>
      </c>
      <c r="T709" s="8">
        <f t="shared" ref="T709:T772" si="201">R709/L709</f>
        <v>-0.29492339840091258</v>
      </c>
      <c r="U709" s="8">
        <f t="shared" ref="U709:U772" si="202">(Q709-P709*G709*SIN(RADIANS(E709)))/M709</f>
        <v>-11.114925577234395</v>
      </c>
      <c r="V709" s="8">
        <f t="shared" ref="V709:V772" si="203">SQRT((S709+U709)^2+3*T709^2)</f>
        <v>58.261033228687026</v>
      </c>
      <c r="W709" s="8">
        <f t="shared" si="187"/>
        <v>1.1846490612656655</v>
      </c>
      <c r="X709" s="3">
        <f t="shared" si="188"/>
        <v>573.24206307123029</v>
      </c>
      <c r="Y709" s="9">
        <f t="shared" si="189"/>
        <v>1.0083493667562267</v>
      </c>
      <c r="Z709" s="18">
        <v>578.02827129590798</v>
      </c>
      <c r="AA709" s="20">
        <v>49.179993580918897</v>
      </c>
    </row>
    <row r="710" spans="1:27" x14ac:dyDescent="0.45">
      <c r="A710">
        <v>709</v>
      </c>
      <c r="B710">
        <v>49.5</v>
      </c>
      <c r="C710" s="13">
        <f t="shared" si="190"/>
        <v>29.5</v>
      </c>
      <c r="D710">
        <v>123.6</v>
      </c>
      <c r="E710" s="15">
        <f t="shared" si="191"/>
        <v>33.599999999999994</v>
      </c>
      <c r="F710" s="4">
        <v>9.8890000000000002E-3</v>
      </c>
      <c r="G710" s="15">
        <v>28.1</v>
      </c>
      <c r="H710" s="15">
        <v>1.9</v>
      </c>
      <c r="I710" s="11">
        <v>4.4642210006713798E-2</v>
      </c>
      <c r="J710" s="6">
        <v>71000</v>
      </c>
      <c r="K710" s="7">
        <f t="shared" si="192"/>
        <v>2.3E-5</v>
      </c>
      <c r="L710" s="8">
        <f t="shared" si="193"/>
        <v>1.9</v>
      </c>
      <c r="M710" s="5">
        <f t="shared" si="194"/>
        <v>0.60166666666666668</v>
      </c>
      <c r="N710" s="5">
        <f t="shared" si="195"/>
        <v>0.57158333333333322</v>
      </c>
      <c r="O710" s="3">
        <f t="shared" si="196"/>
        <v>-91.529650000000004</v>
      </c>
      <c r="P710" s="9">
        <f t="shared" si="197"/>
        <v>0.42499620442701624</v>
      </c>
      <c r="Q710" s="9">
        <f t="shared" si="198"/>
        <v>3.3044097772652243</v>
      </c>
      <c r="R710" s="9">
        <f t="shared" si="199"/>
        <v>-0.23518930799040746</v>
      </c>
      <c r="S710" s="8">
        <f t="shared" si="200"/>
        <v>-47.987190333742937</v>
      </c>
      <c r="T710" s="8">
        <f t="shared" si="201"/>
        <v>-0.12378384631074078</v>
      </c>
      <c r="U710" s="8">
        <f t="shared" si="202"/>
        <v>-5.4920938126291832</v>
      </c>
      <c r="V710" s="8">
        <f t="shared" si="203"/>
        <v>53.479713912195074</v>
      </c>
      <c r="W710" s="8">
        <f t="shared" si="187"/>
        <v>1.1353304446039136</v>
      </c>
      <c r="X710" s="3">
        <f t="shared" si="188"/>
        <v>707.71353651896561</v>
      </c>
      <c r="Y710" s="9">
        <f t="shared" si="189"/>
        <v>1.0116542611203132</v>
      </c>
      <c r="Z710" s="18">
        <v>715.96141487193802</v>
      </c>
      <c r="AA710" s="20">
        <v>47.104976499465501</v>
      </c>
    </row>
    <row r="711" spans="1:27" x14ac:dyDescent="0.45">
      <c r="A711">
        <v>710</v>
      </c>
      <c r="B711">
        <v>73</v>
      </c>
      <c r="C711" s="13">
        <f t="shared" si="190"/>
        <v>53</v>
      </c>
      <c r="D711">
        <v>100.6</v>
      </c>
      <c r="E711" s="15">
        <f t="shared" si="191"/>
        <v>10.599999999999994</v>
      </c>
      <c r="F711" s="4">
        <v>1.8828999999999999E-2</v>
      </c>
      <c r="G711" s="15">
        <v>25.6</v>
      </c>
      <c r="H711" s="15">
        <v>1.4</v>
      </c>
      <c r="I711" s="11">
        <v>0.172461867332458</v>
      </c>
      <c r="J711" s="6">
        <v>71000</v>
      </c>
      <c r="K711" s="7">
        <f t="shared" si="192"/>
        <v>2.3E-5</v>
      </c>
      <c r="L711" s="8">
        <f t="shared" si="193"/>
        <v>1.4</v>
      </c>
      <c r="M711" s="5">
        <f t="shared" si="194"/>
        <v>0.32666666666666661</v>
      </c>
      <c r="N711" s="5">
        <f t="shared" si="195"/>
        <v>0.2286666666666666</v>
      </c>
      <c r="O711" s="3">
        <f t="shared" si="196"/>
        <v>-121.1686</v>
      </c>
      <c r="P711" s="9">
        <f t="shared" si="197"/>
        <v>3.7450721343507474</v>
      </c>
      <c r="Q711" s="9">
        <f t="shared" si="198"/>
        <v>8.8180617888752924</v>
      </c>
      <c r="R711" s="9">
        <f t="shared" si="199"/>
        <v>-0.68891107725588219</v>
      </c>
      <c r="S711" s="8">
        <f t="shared" si="200"/>
        <v>-83.919597295736921</v>
      </c>
      <c r="T711" s="8">
        <f t="shared" si="201"/>
        <v>-0.49207934089705874</v>
      </c>
      <c r="U711" s="8">
        <f t="shared" si="202"/>
        <v>-26.994066700638655</v>
      </c>
      <c r="V711" s="8">
        <f t="shared" si="203"/>
        <v>110.91693868536993</v>
      </c>
      <c r="W711" s="8">
        <f t="shared" si="187"/>
        <v>1.2771975053474443</v>
      </c>
      <c r="X711" s="3">
        <f t="shared" si="188"/>
        <v>592.13166326608916</v>
      </c>
      <c r="Y711" s="9">
        <f t="shared" si="189"/>
        <v>1.0065024240945017</v>
      </c>
      <c r="Z711" s="18">
        <v>595.98195446042803</v>
      </c>
      <c r="AA711" s="20">
        <v>86.843998849807093</v>
      </c>
    </row>
    <row r="712" spans="1:27" x14ac:dyDescent="0.45">
      <c r="A712">
        <v>711</v>
      </c>
      <c r="B712">
        <v>62.5</v>
      </c>
      <c r="C712" s="13">
        <f t="shared" si="190"/>
        <v>42.5</v>
      </c>
      <c r="D712">
        <v>103.1</v>
      </c>
      <c r="E712" s="15">
        <f t="shared" si="191"/>
        <v>13.099999999999994</v>
      </c>
      <c r="F712" s="4">
        <v>1.8574E-2</v>
      </c>
      <c r="G712" s="15">
        <v>33.200000000000003</v>
      </c>
      <c r="H712" s="15">
        <v>2</v>
      </c>
      <c r="I712" s="11">
        <v>0.14156801998615201</v>
      </c>
      <c r="J712" s="6">
        <v>71000</v>
      </c>
      <c r="K712" s="7">
        <f t="shared" si="192"/>
        <v>2.3E-5</v>
      </c>
      <c r="L712" s="8">
        <f t="shared" si="193"/>
        <v>2</v>
      </c>
      <c r="M712" s="5">
        <f t="shared" si="194"/>
        <v>0.66666666666666663</v>
      </c>
      <c r="N712" s="5">
        <f t="shared" si="195"/>
        <v>0.66666666666666663</v>
      </c>
      <c r="O712" s="3">
        <f t="shared" si="196"/>
        <v>-138.80500000000001</v>
      </c>
      <c r="P712" s="9">
        <f t="shared" si="197"/>
        <v>3.6909661480756846</v>
      </c>
      <c r="Q712" s="9">
        <f t="shared" si="198"/>
        <v>13.886934232564338</v>
      </c>
      <c r="R712" s="9">
        <f t="shared" si="199"/>
        <v>-0.83656230316652636</v>
      </c>
      <c r="S712" s="8">
        <f t="shared" si="200"/>
        <v>-67.605043837866873</v>
      </c>
      <c r="T712" s="8">
        <f t="shared" si="201"/>
        <v>-0.41828115158326318</v>
      </c>
      <c r="U712" s="8">
        <f t="shared" si="202"/>
        <v>-20.830401348846515</v>
      </c>
      <c r="V712" s="8">
        <f t="shared" si="203"/>
        <v>88.4384127104139</v>
      </c>
      <c r="W712" s="8">
        <f t="shared" si="187"/>
        <v>1.1729088095514242</v>
      </c>
      <c r="X712" s="3">
        <f t="shared" si="188"/>
        <v>783.0412650889607</v>
      </c>
      <c r="Y712" s="9">
        <f t="shared" si="189"/>
        <v>1.0052039332488298</v>
      </c>
      <c r="Z712" s="18">
        <v>787.11615956356297</v>
      </c>
      <c r="AA712" s="20">
        <v>75.400928009260099</v>
      </c>
    </row>
    <row r="713" spans="1:27" x14ac:dyDescent="0.45">
      <c r="A713">
        <v>712</v>
      </c>
      <c r="B713">
        <v>59.7</v>
      </c>
      <c r="C713" s="13">
        <f t="shared" si="190"/>
        <v>39.700000000000003</v>
      </c>
      <c r="D713">
        <v>111.4</v>
      </c>
      <c r="E713" s="15">
        <f t="shared" si="191"/>
        <v>21.400000000000006</v>
      </c>
      <c r="F713" s="4">
        <v>1.3039E-2</v>
      </c>
      <c r="G713" s="15">
        <v>24.5</v>
      </c>
      <c r="H713" s="15">
        <v>1.5</v>
      </c>
      <c r="I713" s="11">
        <v>7.4546262621879494E-2</v>
      </c>
      <c r="J713" s="6">
        <v>71000</v>
      </c>
      <c r="K713" s="7">
        <f t="shared" si="192"/>
        <v>2.3E-5</v>
      </c>
      <c r="L713" s="8">
        <f t="shared" si="193"/>
        <v>1.5</v>
      </c>
      <c r="M713" s="5">
        <f t="shared" si="194"/>
        <v>0.375</v>
      </c>
      <c r="N713" s="5">
        <f t="shared" si="195"/>
        <v>0.28125</v>
      </c>
      <c r="O713" s="3">
        <f t="shared" si="196"/>
        <v>-97.24515000000001</v>
      </c>
      <c r="P713" s="9">
        <f t="shared" si="197"/>
        <v>0.93064558811546916</v>
      </c>
      <c r="Q713" s="9">
        <f t="shared" si="198"/>
        <v>4.159744376982176</v>
      </c>
      <c r="R713" s="9">
        <f t="shared" si="199"/>
        <v>-0.33957096954956528</v>
      </c>
      <c r="S713" s="8">
        <f t="shared" si="200"/>
        <v>-64.252444675118866</v>
      </c>
      <c r="T713" s="8">
        <f t="shared" si="201"/>
        <v>-0.22638064636637686</v>
      </c>
      <c r="U713" s="8">
        <f t="shared" si="202"/>
        <v>-11.092651671952465</v>
      </c>
      <c r="V713" s="8">
        <f t="shared" si="203"/>
        <v>75.34611660955467</v>
      </c>
      <c r="W713" s="8">
        <f t="shared" si="187"/>
        <v>1.2157134831378855</v>
      </c>
      <c r="X713" s="3">
        <f t="shared" si="188"/>
        <v>599.83289035236282</v>
      </c>
      <c r="Y713" s="9">
        <f t="shared" si="189"/>
        <v>1.0086871137043907</v>
      </c>
      <c r="Z713" s="18">
        <v>605.04370687448704</v>
      </c>
      <c r="AA713" s="20">
        <v>61.976870088730401</v>
      </c>
    </row>
    <row r="714" spans="1:27" x14ac:dyDescent="0.45">
      <c r="A714">
        <v>713</v>
      </c>
      <c r="B714">
        <v>88.1</v>
      </c>
      <c r="C714" s="13">
        <f t="shared" si="190"/>
        <v>68.099999999999994</v>
      </c>
      <c r="D714">
        <v>109.9</v>
      </c>
      <c r="E714" s="15">
        <f t="shared" si="191"/>
        <v>19.900000000000006</v>
      </c>
      <c r="F714" s="4">
        <v>2.8747000000000002E-2</v>
      </c>
      <c r="G714" s="15">
        <v>33</v>
      </c>
      <c r="H714" s="15">
        <v>1.9</v>
      </c>
      <c r="I714" s="11">
        <v>0.16542026400566101</v>
      </c>
      <c r="J714" s="6">
        <v>71000</v>
      </c>
      <c r="K714" s="7">
        <f t="shared" si="192"/>
        <v>2.3E-5</v>
      </c>
      <c r="L714" s="8">
        <f t="shared" si="193"/>
        <v>1.9</v>
      </c>
      <c r="M714" s="5">
        <f t="shared" si="194"/>
        <v>0.60166666666666668</v>
      </c>
      <c r="N714" s="5">
        <f t="shared" si="195"/>
        <v>0.57158333333333322</v>
      </c>
      <c r="O714" s="3">
        <f t="shared" si="196"/>
        <v>-211.29386999999997</v>
      </c>
      <c r="P714" s="9">
        <f t="shared" si="197"/>
        <v>2.2649569822422109</v>
      </c>
      <c r="Q714" s="9">
        <f t="shared" si="198"/>
        <v>12.720593141313941</v>
      </c>
      <c r="R714" s="9">
        <f t="shared" si="199"/>
        <v>-0.77094503886751131</v>
      </c>
      <c r="S714" s="8">
        <f t="shared" si="200"/>
        <v>-110.08639886389909</v>
      </c>
      <c r="T714" s="8">
        <f t="shared" si="201"/>
        <v>-0.40576054677237439</v>
      </c>
      <c r="U714" s="8">
        <f t="shared" si="202"/>
        <v>-21.142260068665816</v>
      </c>
      <c r="V714" s="8">
        <f t="shared" si="203"/>
        <v>131.23054084359859</v>
      </c>
      <c r="W714" s="8">
        <f t="shared" si="187"/>
        <v>1.1709785438339235</v>
      </c>
      <c r="X714" s="3">
        <f t="shared" si="188"/>
        <v>760.44788673285825</v>
      </c>
      <c r="Y714" s="9">
        <f t="shared" si="189"/>
        <v>1.0065194746015886</v>
      </c>
      <c r="Z714" s="18">
        <v>765.40560741624495</v>
      </c>
      <c r="AA714" s="20">
        <v>112.069125036172</v>
      </c>
    </row>
    <row r="715" spans="1:27" x14ac:dyDescent="0.45">
      <c r="A715">
        <v>714</v>
      </c>
      <c r="B715">
        <v>61.2</v>
      </c>
      <c r="C715" s="13">
        <f t="shared" si="190"/>
        <v>41.2</v>
      </c>
      <c r="D715">
        <v>109.6</v>
      </c>
      <c r="E715" s="15">
        <f t="shared" si="191"/>
        <v>19.599999999999994</v>
      </c>
      <c r="F715" s="4">
        <v>1.5119E-2</v>
      </c>
      <c r="G715" s="15">
        <v>27.8</v>
      </c>
      <c r="H715" s="15">
        <v>2</v>
      </c>
      <c r="I715" s="11">
        <v>8.9099064469337394E-2</v>
      </c>
      <c r="J715" s="6">
        <v>71000</v>
      </c>
      <c r="K715" s="7">
        <f t="shared" si="192"/>
        <v>2.3E-5</v>
      </c>
      <c r="L715" s="8">
        <f t="shared" si="193"/>
        <v>2</v>
      </c>
      <c r="M715" s="5">
        <f t="shared" si="194"/>
        <v>0.66666666666666663</v>
      </c>
      <c r="N715" s="5">
        <f t="shared" si="195"/>
        <v>0.66666666666666663</v>
      </c>
      <c r="O715" s="3">
        <f t="shared" si="196"/>
        <v>-134.5592</v>
      </c>
      <c r="P715" s="9">
        <f t="shared" si="197"/>
        <v>2.1890511375144177</v>
      </c>
      <c r="Q715" s="9">
        <f t="shared" si="198"/>
        <v>10.207056900764822</v>
      </c>
      <c r="R715" s="9">
        <f t="shared" si="199"/>
        <v>-0.73432064034279254</v>
      </c>
      <c r="S715" s="8">
        <f t="shared" si="200"/>
        <v>-66.248494030686018</v>
      </c>
      <c r="T715" s="8">
        <f t="shared" si="201"/>
        <v>-0.36716032017139627</v>
      </c>
      <c r="U715" s="8">
        <f t="shared" si="202"/>
        <v>-15.310585351147218</v>
      </c>
      <c r="V715" s="8">
        <f t="shared" si="203"/>
        <v>81.561558651820178</v>
      </c>
      <c r="W715" s="8">
        <f t="shared" si="187"/>
        <v>1.1466205515719543</v>
      </c>
      <c r="X715" s="3">
        <f t="shared" si="188"/>
        <v>719.07615321017897</v>
      </c>
      <c r="Y715" s="9">
        <f t="shared" si="189"/>
        <v>1.0068279035174512</v>
      </c>
      <c r="Z715" s="18">
        <v>723.985935805998</v>
      </c>
      <c r="AA715" s="20">
        <v>71.132126962144298</v>
      </c>
    </row>
    <row r="716" spans="1:27" x14ac:dyDescent="0.45">
      <c r="A716">
        <v>715</v>
      </c>
      <c r="B716">
        <v>75.599999999999994</v>
      </c>
      <c r="C716" s="13">
        <f t="shared" si="190"/>
        <v>55.599999999999994</v>
      </c>
      <c r="D716">
        <v>129.4</v>
      </c>
      <c r="E716" s="15">
        <f t="shared" si="191"/>
        <v>39.400000000000006</v>
      </c>
      <c r="F716" s="4">
        <v>1.8987E-2</v>
      </c>
      <c r="G716" s="15">
        <v>31</v>
      </c>
      <c r="H716" s="15">
        <v>1.6</v>
      </c>
      <c r="I716" s="11">
        <v>8.1357739865779793E-2</v>
      </c>
      <c r="J716" s="6">
        <v>71000</v>
      </c>
      <c r="K716" s="7">
        <f t="shared" si="192"/>
        <v>2.3E-5</v>
      </c>
      <c r="L716" s="8">
        <f t="shared" si="193"/>
        <v>1.6</v>
      </c>
      <c r="M716" s="5">
        <f t="shared" si="194"/>
        <v>0.42666666666666675</v>
      </c>
      <c r="N716" s="5">
        <f t="shared" si="195"/>
        <v>0.34133333333333343</v>
      </c>
      <c r="O716" s="3">
        <f t="shared" si="196"/>
        <v>-145.27167999999998</v>
      </c>
      <c r="P716" s="9">
        <f t="shared" si="197"/>
        <v>0.28108131455884916</v>
      </c>
      <c r="Q716" s="9">
        <f t="shared" si="198"/>
        <v>2.7653687491433492</v>
      </c>
      <c r="R716" s="9">
        <f t="shared" si="199"/>
        <v>-0.17841088704150637</v>
      </c>
      <c r="S716" s="8">
        <f t="shared" si="200"/>
        <v>-90.659049394598483</v>
      </c>
      <c r="T716" s="8">
        <f t="shared" si="201"/>
        <v>-0.11150680440094148</v>
      </c>
      <c r="U716" s="8">
        <f t="shared" si="202"/>
        <v>-6.4813330058047214</v>
      </c>
      <c r="V716" s="8">
        <f t="shared" si="203"/>
        <v>97.140574397101702</v>
      </c>
      <c r="W716" s="8">
        <f t="shared" si="187"/>
        <v>1.2121220868888507</v>
      </c>
      <c r="X716" s="3">
        <f t="shared" si="188"/>
        <v>682.44685622381053</v>
      </c>
      <c r="Y716" s="9">
        <f t="shared" si="189"/>
        <v>1.0153743834698881</v>
      </c>
      <c r="Z716" s="18">
        <v>692.93905588921496</v>
      </c>
      <c r="AA716" s="20">
        <v>80.140916041248005</v>
      </c>
    </row>
    <row r="717" spans="1:27" x14ac:dyDescent="0.45">
      <c r="A717">
        <v>716</v>
      </c>
      <c r="B717">
        <v>88</v>
      </c>
      <c r="C717" s="13">
        <f t="shared" si="190"/>
        <v>68</v>
      </c>
      <c r="D717">
        <v>102.8</v>
      </c>
      <c r="E717" s="15">
        <f t="shared" si="191"/>
        <v>12.799999999999997</v>
      </c>
      <c r="F717" s="4">
        <v>2.7480000000000001E-2</v>
      </c>
      <c r="G717" s="15">
        <v>30.2</v>
      </c>
      <c r="H717" s="15">
        <v>1.8</v>
      </c>
      <c r="I717" s="11">
        <v>0.21513588726520499</v>
      </c>
      <c r="J717" s="6">
        <v>71000</v>
      </c>
      <c r="K717" s="7">
        <f t="shared" si="192"/>
        <v>2.3E-5</v>
      </c>
      <c r="L717" s="8">
        <f t="shared" si="193"/>
        <v>1.8</v>
      </c>
      <c r="M717" s="5">
        <f t="shared" si="194"/>
        <v>0.54</v>
      </c>
      <c r="N717" s="5">
        <f t="shared" si="195"/>
        <v>0.48600000000000004</v>
      </c>
      <c r="O717" s="3">
        <f t="shared" si="196"/>
        <v>-199.8792</v>
      </c>
      <c r="P717" s="9">
        <f t="shared" si="197"/>
        <v>5.3239580480530151</v>
      </c>
      <c r="Q717" s="9">
        <f t="shared" si="198"/>
        <v>17.810675094721777</v>
      </c>
      <c r="R717" s="9">
        <f t="shared" si="199"/>
        <v>-1.1795149069352169</v>
      </c>
      <c r="S717" s="8">
        <f t="shared" si="200"/>
        <v>-108.15974763727287</v>
      </c>
      <c r="T717" s="8">
        <f t="shared" si="201"/>
        <v>-0.65528605940845386</v>
      </c>
      <c r="U717" s="8">
        <f t="shared" si="202"/>
        <v>-32.982731656892177</v>
      </c>
      <c r="V717" s="8">
        <f t="shared" si="203"/>
        <v>141.14704269223205</v>
      </c>
      <c r="W717" s="8">
        <f t="shared" si="187"/>
        <v>1.2033193816219652</v>
      </c>
      <c r="X717" s="3">
        <f t="shared" si="188"/>
        <v>708.31045306098986</v>
      </c>
      <c r="Y717" s="9">
        <f t="shared" si="189"/>
        <v>1.0057111170396689</v>
      </c>
      <c r="Z717" s="18">
        <v>712.35569695884203</v>
      </c>
      <c r="AA717" s="20">
        <v>117.298071358228</v>
      </c>
    </row>
    <row r="718" spans="1:27" x14ac:dyDescent="0.45">
      <c r="A718">
        <v>717</v>
      </c>
      <c r="B718">
        <v>75.599999999999994</v>
      </c>
      <c r="C718" s="13">
        <f t="shared" si="190"/>
        <v>55.599999999999994</v>
      </c>
      <c r="D718">
        <v>100</v>
      </c>
      <c r="E718" s="15">
        <f t="shared" si="191"/>
        <v>10</v>
      </c>
      <c r="F718" s="4">
        <v>2.5588E-2</v>
      </c>
      <c r="G718" s="15">
        <v>34.9</v>
      </c>
      <c r="H718" s="15">
        <v>1.6</v>
      </c>
      <c r="I718" s="11">
        <v>0.24257563054561601</v>
      </c>
      <c r="J718" s="6">
        <v>71000</v>
      </c>
      <c r="K718" s="7">
        <f t="shared" si="192"/>
        <v>2.3E-5</v>
      </c>
      <c r="L718" s="8">
        <f t="shared" si="193"/>
        <v>1.6</v>
      </c>
      <c r="M718" s="5">
        <f t="shared" si="194"/>
        <v>0.42666666666666675</v>
      </c>
      <c r="N718" s="5">
        <f t="shared" si="195"/>
        <v>0.34133333333333343</v>
      </c>
      <c r="O718" s="3">
        <f t="shared" si="196"/>
        <v>-145.27167999999998</v>
      </c>
      <c r="P718" s="9">
        <f t="shared" si="197"/>
        <v>3.9026719941815999</v>
      </c>
      <c r="Q718" s="9">
        <f t="shared" si="198"/>
        <v>11.82572330288343</v>
      </c>
      <c r="R718" s="9">
        <f t="shared" si="199"/>
        <v>-0.67769187982139978</v>
      </c>
      <c r="S718" s="8">
        <f t="shared" si="200"/>
        <v>-88.392686476666441</v>
      </c>
      <c r="T718" s="8">
        <f t="shared" si="201"/>
        <v>-0.42355742488837483</v>
      </c>
      <c r="U718" s="8">
        <f t="shared" si="202"/>
        <v>-27.71653899113301</v>
      </c>
      <c r="V718" s="8">
        <f t="shared" si="203"/>
        <v>116.11154310148851</v>
      </c>
      <c r="W718" s="8">
        <f t="shared" si="187"/>
        <v>1.2692597899322327</v>
      </c>
      <c r="X718" s="3">
        <f t="shared" si="188"/>
        <v>714.53619094820624</v>
      </c>
      <c r="Y718" s="9">
        <f t="shared" si="189"/>
        <v>1.0053235485047327</v>
      </c>
      <c r="Z718" s="18">
        <v>718.34005901910598</v>
      </c>
      <c r="AA718" s="20">
        <v>91.479730172250896</v>
      </c>
    </row>
    <row r="719" spans="1:27" x14ac:dyDescent="0.45">
      <c r="A719">
        <v>718</v>
      </c>
      <c r="B719">
        <v>67.3</v>
      </c>
      <c r="C719" s="13">
        <f t="shared" si="190"/>
        <v>47.3</v>
      </c>
      <c r="D719">
        <v>104.7</v>
      </c>
      <c r="E719" s="15">
        <f t="shared" si="191"/>
        <v>14.700000000000003</v>
      </c>
      <c r="F719" s="4">
        <v>1.9248000000000001E-2</v>
      </c>
      <c r="G719" s="15">
        <v>30.7</v>
      </c>
      <c r="H719" s="15">
        <v>1.9</v>
      </c>
      <c r="I719" s="11">
        <v>0.13629932701587599</v>
      </c>
      <c r="J719" s="6">
        <v>71000</v>
      </c>
      <c r="K719" s="7">
        <f t="shared" si="192"/>
        <v>2.3E-5</v>
      </c>
      <c r="L719" s="8">
        <f t="shared" si="193"/>
        <v>1.9</v>
      </c>
      <c r="M719" s="5">
        <f t="shared" si="194"/>
        <v>0.60166666666666668</v>
      </c>
      <c r="N719" s="5">
        <f t="shared" si="195"/>
        <v>0.57158333333333322</v>
      </c>
      <c r="O719" s="3">
        <f t="shared" si="196"/>
        <v>-146.75771</v>
      </c>
      <c r="P719" s="9">
        <f t="shared" si="197"/>
        <v>3.2329414332887194</v>
      </c>
      <c r="Q719" s="9">
        <f t="shared" si="198"/>
        <v>12.592903196692054</v>
      </c>
      <c r="R719" s="9">
        <f t="shared" si="199"/>
        <v>-0.82038457307440105</v>
      </c>
      <c r="S719" s="8">
        <f t="shared" si="200"/>
        <v>-75.59504737103515</v>
      </c>
      <c r="T719" s="8">
        <f t="shared" si="201"/>
        <v>-0.43178135424968478</v>
      </c>
      <c r="U719" s="8">
        <f t="shared" si="202"/>
        <v>-20.930033013892615</v>
      </c>
      <c r="V719" s="8">
        <f t="shared" si="203"/>
        <v>96.527977543976334</v>
      </c>
      <c r="W719" s="8">
        <f t="shared" si="187"/>
        <v>1.1861621947021133</v>
      </c>
      <c r="X719" s="3">
        <f t="shared" si="188"/>
        <v>733.55154979535723</v>
      </c>
      <c r="Y719" s="9">
        <f t="shared" si="189"/>
        <v>1.005787987314795</v>
      </c>
      <c r="Z719" s="18">
        <v>737.79733686032102</v>
      </c>
      <c r="AA719" s="20">
        <v>81.378396626624806</v>
      </c>
    </row>
    <row r="720" spans="1:27" x14ac:dyDescent="0.45">
      <c r="A720">
        <v>719</v>
      </c>
      <c r="B720">
        <v>61</v>
      </c>
      <c r="C720" s="13">
        <f t="shared" si="190"/>
        <v>41</v>
      </c>
      <c r="D720">
        <v>110.2</v>
      </c>
      <c r="E720" s="15">
        <f t="shared" si="191"/>
        <v>20.200000000000003</v>
      </c>
      <c r="F720" s="4">
        <v>1.6490000000000001E-2</v>
      </c>
      <c r="G720" s="15">
        <v>31.2</v>
      </c>
      <c r="H720" s="15">
        <v>1.1000000000000001</v>
      </c>
      <c r="I720" s="11">
        <v>9.5255039632320404E-2</v>
      </c>
      <c r="J720" s="6">
        <v>71000</v>
      </c>
      <c r="K720" s="7">
        <f t="shared" si="192"/>
        <v>2.3E-5</v>
      </c>
      <c r="L720" s="8">
        <f t="shared" si="193"/>
        <v>1.1000000000000001</v>
      </c>
      <c r="M720" s="5">
        <f t="shared" si="194"/>
        <v>0.20166666666666669</v>
      </c>
      <c r="N720" s="5">
        <f t="shared" si="195"/>
        <v>0.11091666666666671</v>
      </c>
      <c r="O720" s="3">
        <f t="shared" si="196"/>
        <v>-73.648300000000006</v>
      </c>
      <c r="P720" s="9">
        <f t="shared" si="197"/>
        <v>0.28760468950099749</v>
      </c>
      <c r="Q720" s="9">
        <f t="shared" si="198"/>
        <v>1.5492263484083439</v>
      </c>
      <c r="R720" s="9">
        <f t="shared" si="199"/>
        <v>-9.930938130822721E-2</v>
      </c>
      <c r="S720" s="8">
        <f t="shared" si="200"/>
        <v>-66.707622732354892</v>
      </c>
      <c r="T720" s="8">
        <f t="shared" si="201"/>
        <v>-9.0281255734752E-2</v>
      </c>
      <c r="U720" s="8">
        <f t="shared" si="202"/>
        <v>-7.6821141243389013</v>
      </c>
      <c r="V720" s="8">
        <f t="shared" si="203"/>
        <v>74.389901207916367</v>
      </c>
      <c r="W720" s="8">
        <f t="shared" si="187"/>
        <v>1.2831929495992871</v>
      </c>
      <c r="X720" s="3">
        <f t="shared" si="188"/>
        <v>579.98510190260822</v>
      </c>
      <c r="Y720" s="9">
        <f t="shared" si="189"/>
        <v>1.0086321905845703</v>
      </c>
      <c r="Z720" s="18">
        <v>584.991643838443</v>
      </c>
      <c r="AA720" s="20">
        <v>57.972498392503397</v>
      </c>
    </row>
    <row r="721" spans="1:27" x14ac:dyDescent="0.45">
      <c r="A721">
        <v>720</v>
      </c>
      <c r="B721">
        <v>78.5</v>
      </c>
      <c r="C721" s="13">
        <f t="shared" si="190"/>
        <v>58.5</v>
      </c>
      <c r="D721">
        <v>109.4</v>
      </c>
      <c r="E721" s="15">
        <f t="shared" si="191"/>
        <v>19.400000000000006</v>
      </c>
      <c r="F721" s="4">
        <v>2.3879000000000001E-2</v>
      </c>
      <c r="G721" s="15">
        <v>31.6</v>
      </c>
      <c r="H721" s="15">
        <v>1.3</v>
      </c>
      <c r="I721" s="11">
        <v>0.14129257202148399</v>
      </c>
      <c r="J721" s="6">
        <v>71000</v>
      </c>
      <c r="K721" s="7">
        <f t="shared" si="192"/>
        <v>2.3E-5</v>
      </c>
      <c r="L721" s="8">
        <f t="shared" si="193"/>
        <v>1.3</v>
      </c>
      <c r="M721" s="5">
        <f t="shared" si="194"/>
        <v>0.28166666666666668</v>
      </c>
      <c r="N721" s="5">
        <f t="shared" si="195"/>
        <v>0.18308333333333338</v>
      </c>
      <c r="O721" s="3">
        <f t="shared" si="196"/>
        <v>-124.18965</v>
      </c>
      <c r="P721" s="9">
        <f t="shared" si="197"/>
        <v>0.71716780943245095</v>
      </c>
      <c r="Q721" s="9">
        <f t="shared" si="198"/>
        <v>3.7638012870398962</v>
      </c>
      <c r="R721" s="9">
        <f t="shared" si="199"/>
        <v>-0.238215271331639</v>
      </c>
      <c r="S721" s="8">
        <f t="shared" si="200"/>
        <v>-95.010154671225123</v>
      </c>
      <c r="T721" s="8">
        <f t="shared" si="201"/>
        <v>-0.18324251640895306</v>
      </c>
      <c r="U721" s="8">
        <f t="shared" si="202"/>
        <v>-13.362608119668273</v>
      </c>
      <c r="V721" s="8">
        <f t="shared" si="203"/>
        <v>108.3732275444019</v>
      </c>
      <c r="W721" s="8">
        <f t="shared" si="187"/>
        <v>1.2591297100481167</v>
      </c>
      <c r="X721" s="3">
        <f t="shared" si="188"/>
        <v>623.01904289570905</v>
      </c>
      <c r="Y721" s="9">
        <f t="shared" si="189"/>
        <v>1.0078301150170004</v>
      </c>
      <c r="Z721" s="18">
        <v>627.89735365936394</v>
      </c>
      <c r="AA721" s="20">
        <v>86.069947106768296</v>
      </c>
    </row>
    <row r="722" spans="1:27" x14ac:dyDescent="0.45">
      <c r="A722">
        <v>721</v>
      </c>
      <c r="B722">
        <v>71.5</v>
      </c>
      <c r="C722" s="13">
        <f t="shared" si="190"/>
        <v>51.5</v>
      </c>
      <c r="D722">
        <v>119.8</v>
      </c>
      <c r="E722" s="15">
        <f t="shared" si="191"/>
        <v>29.799999999999997</v>
      </c>
      <c r="F722" s="4">
        <v>1.9519999999999999E-2</v>
      </c>
      <c r="G722" s="15">
        <v>31.4</v>
      </c>
      <c r="H722" s="15">
        <v>1.3</v>
      </c>
      <c r="I722" s="11">
        <v>9.0589500963687897E-2</v>
      </c>
      <c r="J722" s="6">
        <v>71000</v>
      </c>
      <c r="K722" s="7">
        <f t="shared" si="192"/>
        <v>2.3E-5</v>
      </c>
      <c r="L722" s="8">
        <f t="shared" si="193"/>
        <v>1.3</v>
      </c>
      <c r="M722" s="5">
        <f t="shared" si="194"/>
        <v>0.28166666666666668</v>
      </c>
      <c r="N722" s="5">
        <f t="shared" si="195"/>
        <v>0.18308333333333338</v>
      </c>
      <c r="O722" s="3">
        <f t="shared" si="196"/>
        <v>-109.32935000000001</v>
      </c>
      <c r="P722" s="9">
        <f t="shared" si="197"/>
        <v>0.25885170953475733</v>
      </c>
      <c r="Q722" s="9">
        <f t="shared" si="198"/>
        <v>2.0196881826780069</v>
      </c>
      <c r="R722" s="9">
        <f t="shared" si="199"/>
        <v>-0.12864255940624256</v>
      </c>
      <c r="S722" s="8">
        <f t="shared" si="200"/>
        <v>-83.926713406861737</v>
      </c>
      <c r="T722" s="8">
        <f t="shared" si="201"/>
        <v>-9.8955814927878888E-2</v>
      </c>
      <c r="U722" s="8">
        <f t="shared" si="202"/>
        <v>-7.1704905893893827</v>
      </c>
      <c r="V722" s="8">
        <f t="shared" si="203"/>
        <v>91.097365234646148</v>
      </c>
      <c r="W722" s="8">
        <f t="shared" si="187"/>
        <v>1.2433109394430293</v>
      </c>
      <c r="X722" s="3">
        <f t="shared" si="188"/>
        <v>622.89720794188804</v>
      </c>
      <c r="Y722" s="9">
        <f t="shared" si="189"/>
        <v>1.0113836958694837</v>
      </c>
      <c r="Z722" s="18">
        <v>629.98808031504905</v>
      </c>
      <c r="AA722" s="20">
        <v>73.269978043831401</v>
      </c>
    </row>
    <row r="723" spans="1:27" x14ac:dyDescent="0.45">
      <c r="A723">
        <v>722</v>
      </c>
      <c r="B723">
        <v>57.7</v>
      </c>
      <c r="C723" s="13">
        <f t="shared" si="190"/>
        <v>37.700000000000003</v>
      </c>
      <c r="D723">
        <v>116.5</v>
      </c>
      <c r="E723" s="15">
        <f t="shared" si="191"/>
        <v>26.5</v>
      </c>
      <c r="F723" s="4">
        <v>1.2271000000000001E-2</v>
      </c>
      <c r="G723" s="15">
        <v>25.2</v>
      </c>
      <c r="H723" s="15">
        <v>1.1000000000000001</v>
      </c>
      <c r="I723" s="11">
        <v>6.2172383069992003E-2</v>
      </c>
      <c r="J723" s="6">
        <v>71000</v>
      </c>
      <c r="K723" s="7">
        <f t="shared" si="192"/>
        <v>2.3E-5</v>
      </c>
      <c r="L723" s="8">
        <f t="shared" si="193"/>
        <v>1.1000000000000001</v>
      </c>
      <c r="M723" s="5">
        <f t="shared" si="194"/>
        <v>0.20166666666666669</v>
      </c>
      <c r="N723" s="5">
        <f t="shared" si="195"/>
        <v>0.11091666666666671</v>
      </c>
      <c r="O723" s="3">
        <f t="shared" si="196"/>
        <v>-67.720510000000004</v>
      </c>
      <c r="P723" s="9">
        <f t="shared" si="197"/>
        <v>0.21440848533969012</v>
      </c>
      <c r="Q723" s="9">
        <f t="shared" si="198"/>
        <v>1.2054243256115285</v>
      </c>
      <c r="R723" s="9">
        <f t="shared" si="199"/>
        <v>-9.5668597270756231E-2</v>
      </c>
      <c r="S723" s="8">
        <f t="shared" si="200"/>
        <v>-61.389662253682239</v>
      </c>
      <c r="T723" s="8">
        <f t="shared" si="201"/>
        <v>-8.6971452064323843E-2</v>
      </c>
      <c r="U723" s="8">
        <f t="shared" si="202"/>
        <v>-5.9773107055117087</v>
      </c>
      <c r="V723" s="8">
        <f t="shared" si="203"/>
        <v>67.367141380536481</v>
      </c>
      <c r="W723" s="8">
        <f t="shared" si="187"/>
        <v>1.2658462728526563</v>
      </c>
      <c r="X723" s="3">
        <f t="shared" si="188"/>
        <v>541.06968507899353</v>
      </c>
      <c r="Y723" s="9">
        <f t="shared" si="189"/>
        <v>1.0115534815432541</v>
      </c>
      <c r="Z723" s="18">
        <v>547.32092369916802</v>
      </c>
      <c r="AA723" s="20">
        <v>53.219054181611497</v>
      </c>
    </row>
    <row r="724" spans="1:27" x14ac:dyDescent="0.45">
      <c r="A724">
        <v>723</v>
      </c>
      <c r="B724">
        <v>79.400000000000006</v>
      </c>
      <c r="C724" s="13">
        <f t="shared" si="190"/>
        <v>59.400000000000006</v>
      </c>
      <c r="D724">
        <v>109.8</v>
      </c>
      <c r="E724" s="15">
        <f t="shared" si="191"/>
        <v>19.799999999999997</v>
      </c>
      <c r="F724" s="4">
        <v>1.9990999999999998E-2</v>
      </c>
      <c r="G724" s="15">
        <v>25</v>
      </c>
      <c r="H724" s="15">
        <v>1.9</v>
      </c>
      <c r="I724" s="11">
        <v>0.118487671017646</v>
      </c>
      <c r="J724" s="6">
        <v>71000</v>
      </c>
      <c r="K724" s="7">
        <f t="shared" si="192"/>
        <v>2.3E-5</v>
      </c>
      <c r="L724" s="8">
        <f t="shared" si="193"/>
        <v>1.9</v>
      </c>
      <c r="M724" s="5">
        <f t="shared" si="194"/>
        <v>0.60166666666666668</v>
      </c>
      <c r="N724" s="5">
        <f t="shared" si="195"/>
        <v>0.57158333333333322</v>
      </c>
      <c r="O724" s="3">
        <f t="shared" si="196"/>
        <v>-184.30038000000002</v>
      </c>
      <c r="P724" s="9">
        <f t="shared" si="197"/>
        <v>3.1581070234235891</v>
      </c>
      <c r="Q724" s="9">
        <f t="shared" si="198"/>
        <v>13.372132562831926</v>
      </c>
      <c r="R724" s="9">
        <f t="shared" si="199"/>
        <v>-1.0697706050265541</v>
      </c>
      <c r="S724" s="8">
        <f t="shared" si="200"/>
        <v>-95.436304123874464</v>
      </c>
      <c r="T724" s="8">
        <f t="shared" si="201"/>
        <v>-0.56303716054029163</v>
      </c>
      <c r="U724" s="8">
        <f t="shared" si="202"/>
        <v>-22.22515107395888</v>
      </c>
      <c r="V724" s="8">
        <f t="shared" si="203"/>
        <v>117.66549652215042</v>
      </c>
      <c r="W724" s="8">
        <f t="shared" si="187"/>
        <v>1.1474479005589047</v>
      </c>
      <c r="X724" s="3">
        <f t="shared" si="188"/>
        <v>669.23261347486346</v>
      </c>
      <c r="Y724" s="9">
        <f t="shared" si="189"/>
        <v>1.0073840447554521</v>
      </c>
      <c r="Z724" s="18">
        <v>674.17425704457003</v>
      </c>
      <c r="AA724" s="20">
        <v>102.54539353363</v>
      </c>
    </row>
    <row r="725" spans="1:27" x14ac:dyDescent="0.45">
      <c r="A725">
        <v>724</v>
      </c>
      <c r="B725">
        <v>75.7</v>
      </c>
      <c r="C725" s="13">
        <f t="shared" si="190"/>
        <v>55.7</v>
      </c>
      <c r="D725">
        <v>120.9</v>
      </c>
      <c r="E725" s="15">
        <f t="shared" si="191"/>
        <v>30.900000000000006</v>
      </c>
      <c r="F725" s="4">
        <v>1.9338000000000001E-2</v>
      </c>
      <c r="G725" s="15">
        <v>28.5</v>
      </c>
      <c r="H725" s="15">
        <v>1.3</v>
      </c>
      <c r="I725" s="11">
        <v>8.9654766023158999E-2</v>
      </c>
      <c r="J725" s="6">
        <v>71000</v>
      </c>
      <c r="K725" s="7">
        <f t="shared" si="192"/>
        <v>2.3E-5</v>
      </c>
      <c r="L725" s="8">
        <f t="shared" si="193"/>
        <v>1.3</v>
      </c>
      <c r="M725" s="5">
        <f t="shared" si="194"/>
        <v>0.28166666666666668</v>
      </c>
      <c r="N725" s="5">
        <f t="shared" si="195"/>
        <v>0.18308333333333338</v>
      </c>
      <c r="O725" s="3">
        <f t="shared" si="196"/>
        <v>-118.24553</v>
      </c>
      <c r="P725" s="9">
        <f t="shared" si="197"/>
        <v>0.30461202265892656</v>
      </c>
      <c r="Q725" s="9">
        <f t="shared" si="198"/>
        <v>2.2291394629923751</v>
      </c>
      <c r="R725" s="9">
        <f t="shared" si="199"/>
        <v>-0.15643083950823683</v>
      </c>
      <c r="S725" s="8">
        <f t="shared" si="200"/>
        <v>-90.757040856534516</v>
      </c>
      <c r="T725" s="8">
        <f t="shared" si="201"/>
        <v>-0.12033141500633601</v>
      </c>
      <c r="U725" s="8">
        <f t="shared" si="202"/>
        <v>-7.9141046023397932</v>
      </c>
      <c r="V725" s="8">
        <f t="shared" si="203"/>
        <v>98.671365578442476</v>
      </c>
      <c r="W725" s="8">
        <f t="shared" si="187"/>
        <v>1.2458434841625643</v>
      </c>
      <c r="X725" s="3">
        <f t="shared" si="188"/>
        <v>600.48044287319249</v>
      </c>
      <c r="Y725" s="9">
        <f t="shared" si="189"/>
        <v>1.0123293632392421</v>
      </c>
      <c r="Z725" s="18">
        <v>607.88398437143701</v>
      </c>
      <c r="AA725" s="20">
        <v>79.200450805237196</v>
      </c>
    </row>
    <row r="726" spans="1:27" x14ac:dyDescent="0.45">
      <c r="A726">
        <v>725</v>
      </c>
      <c r="B726">
        <v>47.6</v>
      </c>
      <c r="C726" s="13">
        <f t="shared" si="190"/>
        <v>27.6</v>
      </c>
      <c r="D726">
        <v>125.3</v>
      </c>
      <c r="E726" s="15">
        <f t="shared" si="191"/>
        <v>35.299999999999997</v>
      </c>
      <c r="F726" s="4">
        <v>7.2030000000000002E-3</v>
      </c>
      <c r="G726" s="15">
        <v>20.7</v>
      </c>
      <c r="H726" s="15">
        <v>1.3</v>
      </c>
      <c r="I726" s="11">
        <v>3.3545136451721101E-2</v>
      </c>
      <c r="J726" s="6">
        <v>71000</v>
      </c>
      <c r="K726" s="7">
        <f t="shared" si="192"/>
        <v>2.3E-5</v>
      </c>
      <c r="L726" s="8">
        <f t="shared" si="193"/>
        <v>1.3</v>
      </c>
      <c r="M726" s="5">
        <f t="shared" si="194"/>
        <v>0.28166666666666668</v>
      </c>
      <c r="N726" s="5">
        <f t="shared" si="195"/>
        <v>0.18308333333333338</v>
      </c>
      <c r="O726" s="3">
        <f t="shared" si="196"/>
        <v>-58.592040000000004</v>
      </c>
      <c r="P726" s="9">
        <f t="shared" si="197"/>
        <v>0.18400958754340846</v>
      </c>
      <c r="Q726" s="9">
        <f t="shared" si="198"/>
        <v>1.1005294013087947</v>
      </c>
      <c r="R726" s="9">
        <f t="shared" si="199"/>
        <v>-0.10633134312162267</v>
      </c>
      <c r="S726" s="8">
        <f t="shared" si="200"/>
        <v>-44.955279122054371</v>
      </c>
      <c r="T726" s="8">
        <f t="shared" si="201"/>
        <v>-8.1793340862786668E-2</v>
      </c>
      <c r="U726" s="8">
        <f t="shared" si="202"/>
        <v>-3.9072049750608078</v>
      </c>
      <c r="V726" s="8">
        <f t="shared" si="203"/>
        <v>48.862689473591836</v>
      </c>
      <c r="W726" s="8">
        <f t="shared" si="187"/>
        <v>1.2188545816609688</v>
      </c>
      <c r="X726" s="3">
        <f t="shared" si="188"/>
        <v>540.57442407458257</v>
      </c>
      <c r="Y726" s="9">
        <f t="shared" si="189"/>
        <v>1.0163537808311272</v>
      </c>
      <c r="Z726" s="18">
        <v>549.41485972881105</v>
      </c>
      <c r="AA726" s="20">
        <v>40.089023094949702</v>
      </c>
    </row>
    <row r="727" spans="1:27" x14ac:dyDescent="0.45">
      <c r="A727">
        <v>726</v>
      </c>
      <c r="B727">
        <v>75</v>
      </c>
      <c r="C727" s="13">
        <f t="shared" si="190"/>
        <v>55</v>
      </c>
      <c r="D727">
        <v>121</v>
      </c>
      <c r="E727" s="15">
        <f t="shared" si="191"/>
        <v>31</v>
      </c>
      <c r="F727" s="4">
        <v>1.4671999999999999E-2</v>
      </c>
      <c r="G727" s="15">
        <v>20.3</v>
      </c>
      <c r="H727" s="15">
        <v>1.8</v>
      </c>
      <c r="I727" s="11">
        <v>7.1525998413562705E-2</v>
      </c>
      <c r="J727" s="6">
        <v>71000</v>
      </c>
      <c r="K727" s="7">
        <f t="shared" si="192"/>
        <v>2.3E-5</v>
      </c>
      <c r="L727" s="8">
        <f t="shared" si="193"/>
        <v>1.8</v>
      </c>
      <c r="M727" s="5">
        <f t="shared" si="194"/>
        <v>0.54</v>
      </c>
      <c r="N727" s="5">
        <f t="shared" si="195"/>
        <v>0.48600000000000004</v>
      </c>
      <c r="O727" s="3">
        <f t="shared" si="196"/>
        <v>-161.667</v>
      </c>
      <c r="P727" s="9">
        <f t="shared" si="197"/>
        <v>1.3403765734338899</v>
      </c>
      <c r="Q727" s="9">
        <f t="shared" si="198"/>
        <v>7.0070014458646472</v>
      </c>
      <c r="R727" s="9">
        <f t="shared" si="199"/>
        <v>-0.69034497003592554</v>
      </c>
      <c r="S727" s="8">
        <f t="shared" si="200"/>
        <v>-89.176707239236279</v>
      </c>
      <c r="T727" s="8">
        <f t="shared" si="201"/>
        <v>-0.38352498335329194</v>
      </c>
      <c r="U727" s="8">
        <f t="shared" si="202"/>
        <v>-12.975928603453037</v>
      </c>
      <c r="V727" s="8">
        <f t="shared" si="203"/>
        <v>102.15479569676435</v>
      </c>
      <c r="W727" s="8">
        <f t="shared" si="187"/>
        <v>1.1039720608766463</v>
      </c>
      <c r="X727" s="3">
        <f t="shared" si="188"/>
        <v>604.4392813798512</v>
      </c>
      <c r="Y727" s="9">
        <f t="shared" si="189"/>
        <v>1.0122970679566683</v>
      </c>
      <c r="Z727" s="18">
        <v>611.87211229865898</v>
      </c>
      <c r="AA727" s="20">
        <v>92.533859612031193</v>
      </c>
    </row>
    <row r="728" spans="1:27" x14ac:dyDescent="0.45">
      <c r="A728">
        <v>727</v>
      </c>
      <c r="B728">
        <v>43.8</v>
      </c>
      <c r="C728" s="13">
        <f t="shared" si="190"/>
        <v>23.799999999999997</v>
      </c>
      <c r="D728">
        <v>110.1</v>
      </c>
      <c r="E728" s="15">
        <f t="shared" si="191"/>
        <v>20.099999999999994</v>
      </c>
      <c r="F728" s="4">
        <v>7.7939999999999997E-3</v>
      </c>
      <c r="G728" s="15">
        <v>24.2</v>
      </c>
      <c r="H728" s="15">
        <v>1.9</v>
      </c>
      <c r="I728" s="11">
        <v>4.5926216989755603E-2</v>
      </c>
      <c r="J728" s="6">
        <v>71000</v>
      </c>
      <c r="K728" s="7">
        <f t="shared" si="192"/>
        <v>2.3E-5</v>
      </c>
      <c r="L728" s="8">
        <f t="shared" si="193"/>
        <v>1.9</v>
      </c>
      <c r="M728" s="5">
        <f t="shared" si="194"/>
        <v>0.60166666666666668</v>
      </c>
      <c r="N728" s="5">
        <f t="shared" si="195"/>
        <v>0.57158333333333322</v>
      </c>
      <c r="O728" s="3">
        <f t="shared" si="196"/>
        <v>-73.844259999999991</v>
      </c>
      <c r="P728" s="9">
        <f t="shared" si="197"/>
        <v>1.2923348612748258</v>
      </c>
      <c r="Q728" s="9">
        <f t="shared" si="198"/>
        <v>5.3738931851094147</v>
      </c>
      <c r="R728" s="9">
        <f t="shared" si="199"/>
        <v>-0.44412340372805098</v>
      </c>
      <c r="S728" s="8">
        <f t="shared" si="200"/>
        <v>-38.226650399997467</v>
      </c>
      <c r="T728" s="8">
        <f t="shared" si="201"/>
        <v>-0.23374915985686895</v>
      </c>
      <c r="U728" s="8">
        <f t="shared" si="202"/>
        <v>-8.9316784240045735</v>
      </c>
      <c r="V728" s="8">
        <f t="shared" si="203"/>
        <v>47.160066724739721</v>
      </c>
      <c r="W728" s="8">
        <f t="shared" si="187"/>
        <v>1.1550232197320713</v>
      </c>
      <c r="X728" s="3">
        <f t="shared" si="188"/>
        <v>660.15871318469158</v>
      </c>
      <c r="Y728" s="9">
        <f t="shared" si="189"/>
        <v>1.0075590452422845</v>
      </c>
      <c r="Z728" s="18">
        <v>665.14888276474301</v>
      </c>
      <c r="AA728" s="20">
        <v>40.830405760742501</v>
      </c>
    </row>
    <row r="729" spans="1:27" x14ac:dyDescent="0.45">
      <c r="A729">
        <v>728</v>
      </c>
      <c r="B729">
        <v>67</v>
      </c>
      <c r="C729" s="13">
        <f t="shared" si="190"/>
        <v>47</v>
      </c>
      <c r="D729">
        <v>103.6</v>
      </c>
      <c r="E729" s="15">
        <f t="shared" si="191"/>
        <v>13.599999999999994</v>
      </c>
      <c r="F729" s="4">
        <v>1.9983999999999998E-2</v>
      </c>
      <c r="G729" s="15">
        <v>32.200000000000003</v>
      </c>
      <c r="H729" s="15">
        <v>1.3</v>
      </c>
      <c r="I729" s="11">
        <v>0.15247830748558</v>
      </c>
      <c r="J729" s="6">
        <v>71000</v>
      </c>
      <c r="K729" s="7">
        <f t="shared" si="192"/>
        <v>2.3E-5</v>
      </c>
      <c r="L729" s="8">
        <f t="shared" si="193"/>
        <v>1.3</v>
      </c>
      <c r="M729" s="5">
        <f t="shared" si="194"/>
        <v>0.28166666666666668</v>
      </c>
      <c r="N729" s="5">
        <f t="shared" si="195"/>
        <v>0.18308333333333338</v>
      </c>
      <c r="O729" s="3">
        <f t="shared" si="196"/>
        <v>-99.776300000000006</v>
      </c>
      <c r="P729" s="9">
        <f t="shared" si="197"/>
        <v>1.1384771319738369</v>
      </c>
      <c r="Q729" s="9">
        <f t="shared" si="198"/>
        <v>4.3100330883539968</v>
      </c>
      <c r="R729" s="9">
        <f t="shared" si="199"/>
        <v>-0.26770391853130415</v>
      </c>
      <c r="S729" s="8">
        <f t="shared" si="200"/>
        <v>-75.899803559746857</v>
      </c>
      <c r="T729" s="8">
        <f t="shared" si="201"/>
        <v>-0.20592609117792626</v>
      </c>
      <c r="U729" s="8">
        <f t="shared" si="202"/>
        <v>-15.301892621375137</v>
      </c>
      <c r="V729" s="8">
        <f t="shared" si="203"/>
        <v>91.202393625270403</v>
      </c>
      <c r="W729" s="8">
        <f t="shared" si="187"/>
        <v>1.2841544229938122</v>
      </c>
      <c r="X729" s="3">
        <f t="shared" si="188"/>
        <v>627.21002668904862</v>
      </c>
      <c r="Y729" s="9">
        <f t="shared" si="189"/>
        <v>1.0065783038574858</v>
      </c>
      <c r="Z729" s="18">
        <v>631.33600482707095</v>
      </c>
      <c r="AA729" s="20">
        <v>71.021360042233695</v>
      </c>
    </row>
    <row r="730" spans="1:27" x14ac:dyDescent="0.45">
      <c r="A730">
        <v>729</v>
      </c>
      <c r="B730">
        <v>60.1</v>
      </c>
      <c r="C730" s="13">
        <f t="shared" si="190"/>
        <v>40.1</v>
      </c>
      <c r="D730">
        <v>100.8</v>
      </c>
      <c r="E730" s="15">
        <f t="shared" si="191"/>
        <v>10.799999999999997</v>
      </c>
      <c r="F730" s="4">
        <v>1.4193000000000001E-2</v>
      </c>
      <c r="G730" s="15">
        <v>25.5</v>
      </c>
      <c r="H730" s="15">
        <v>1.6</v>
      </c>
      <c r="I730" s="11">
        <v>0.12587845325469901</v>
      </c>
      <c r="J730" s="6">
        <v>71000</v>
      </c>
      <c r="K730" s="7">
        <f t="shared" si="192"/>
        <v>2.3E-5</v>
      </c>
      <c r="L730" s="8">
        <f t="shared" si="193"/>
        <v>1.6</v>
      </c>
      <c r="M730" s="5">
        <f t="shared" si="194"/>
        <v>0.42666666666666675</v>
      </c>
      <c r="N730" s="5">
        <f t="shared" si="195"/>
        <v>0.34133333333333343</v>
      </c>
      <c r="O730" s="3">
        <f t="shared" si="196"/>
        <v>-104.77328</v>
      </c>
      <c r="P730" s="9">
        <f t="shared" si="197"/>
        <v>4.0157219869750973</v>
      </c>
      <c r="Q730" s="9">
        <f t="shared" si="198"/>
        <v>9.5940086278599459</v>
      </c>
      <c r="R730" s="9">
        <f t="shared" si="199"/>
        <v>-0.75247126493019167</v>
      </c>
      <c r="S730" s="8">
        <f t="shared" si="200"/>
        <v>-63.01792968107717</v>
      </c>
      <c r="T730" s="8">
        <f t="shared" si="201"/>
        <v>-0.47029454058136977</v>
      </c>
      <c r="U730" s="8">
        <f t="shared" si="202"/>
        <v>-22.485957721546736</v>
      </c>
      <c r="V730" s="8">
        <f t="shared" si="203"/>
        <v>85.507767435627088</v>
      </c>
      <c r="W730" s="8">
        <f t="shared" si="187"/>
        <v>1.2020425414183753</v>
      </c>
      <c r="X730" s="3">
        <f t="shared" si="188"/>
        <v>624.34621724526801</v>
      </c>
      <c r="Y730" s="9">
        <f t="shared" si="189"/>
        <v>1.0061927194166167</v>
      </c>
      <c r="Z730" s="18">
        <v>628.21261818749394</v>
      </c>
      <c r="AA730" s="20">
        <v>71.135392042556504</v>
      </c>
    </row>
    <row r="731" spans="1:27" x14ac:dyDescent="0.45">
      <c r="A731">
        <v>730</v>
      </c>
      <c r="B731">
        <v>43.7</v>
      </c>
      <c r="C731" s="13">
        <f t="shared" si="190"/>
        <v>23.700000000000003</v>
      </c>
      <c r="D731">
        <v>102.8</v>
      </c>
      <c r="E731" s="15">
        <f t="shared" si="191"/>
        <v>12.799999999999997</v>
      </c>
      <c r="F731" s="4">
        <v>9.6039999999999997E-3</v>
      </c>
      <c r="G731" s="15">
        <v>30.3</v>
      </c>
      <c r="H731" s="15">
        <v>1.9</v>
      </c>
      <c r="I731" s="11">
        <v>7.4767641723155906E-2</v>
      </c>
      <c r="J731" s="6">
        <v>71000</v>
      </c>
      <c r="K731" s="7">
        <f t="shared" si="192"/>
        <v>2.3E-5</v>
      </c>
      <c r="L731" s="8">
        <f t="shared" si="193"/>
        <v>1.9</v>
      </c>
      <c r="M731" s="5">
        <f t="shared" si="194"/>
        <v>0.60166666666666668</v>
      </c>
      <c r="N731" s="5">
        <f t="shared" si="195"/>
        <v>0.57158333333333322</v>
      </c>
      <c r="O731" s="3">
        <f t="shared" si="196"/>
        <v>-73.533990000000003</v>
      </c>
      <c r="P731" s="9">
        <f t="shared" si="197"/>
        <v>2.1548760507847886</v>
      </c>
      <c r="Q731" s="9">
        <f t="shared" si="198"/>
        <v>7.2327547068542417</v>
      </c>
      <c r="R731" s="9">
        <f t="shared" si="199"/>
        <v>-0.47740955160754073</v>
      </c>
      <c r="S731" s="8">
        <f t="shared" si="200"/>
        <v>-37.596138952878263</v>
      </c>
      <c r="T731" s="8">
        <f t="shared" si="201"/>
        <v>-0.25126818505660037</v>
      </c>
      <c r="U731" s="8">
        <f t="shared" si="202"/>
        <v>-12.021198958760515</v>
      </c>
      <c r="V731" s="8">
        <f t="shared" si="203"/>
        <v>49.61924655353215</v>
      </c>
      <c r="W731" s="8">
        <f t="shared" si="187"/>
        <v>1.1885811773831789</v>
      </c>
      <c r="X731" s="3">
        <f t="shared" si="188"/>
        <v>728.80103378660056</v>
      </c>
      <c r="Y731" s="9">
        <f t="shared" si="189"/>
        <v>1.0055505463224095</v>
      </c>
      <c r="Z731" s="18">
        <v>732.84627768445296</v>
      </c>
      <c r="AA731" s="20">
        <v>41.746619833552799</v>
      </c>
    </row>
    <row r="732" spans="1:27" x14ac:dyDescent="0.45">
      <c r="A732">
        <v>731</v>
      </c>
      <c r="B732">
        <v>49.5</v>
      </c>
      <c r="C732" s="13">
        <f t="shared" si="190"/>
        <v>29.5</v>
      </c>
      <c r="D732">
        <v>106.3</v>
      </c>
      <c r="E732" s="15">
        <f t="shared" si="191"/>
        <v>16.299999999999997</v>
      </c>
      <c r="F732" s="4">
        <v>1.1508000000000001E-2</v>
      </c>
      <c r="G732" s="15">
        <v>29.4</v>
      </c>
      <c r="H732" s="15">
        <v>1.9</v>
      </c>
      <c r="I732" s="11">
        <v>7.6164513826370198E-2</v>
      </c>
      <c r="J732" s="6">
        <v>71000</v>
      </c>
      <c r="K732" s="7">
        <f t="shared" si="192"/>
        <v>2.3E-5</v>
      </c>
      <c r="L732" s="8">
        <f t="shared" si="193"/>
        <v>1.9</v>
      </c>
      <c r="M732" s="5">
        <f t="shared" si="194"/>
        <v>0.60166666666666668</v>
      </c>
      <c r="N732" s="5">
        <f t="shared" si="195"/>
        <v>0.57158333333333322</v>
      </c>
      <c r="O732" s="3">
        <f t="shared" si="196"/>
        <v>-91.529650000000004</v>
      </c>
      <c r="P732" s="9">
        <f t="shared" si="197"/>
        <v>1.7716195269413528</v>
      </c>
      <c r="Q732" s="9">
        <f t="shared" si="198"/>
        <v>7.3093489446705542</v>
      </c>
      <c r="R732" s="9">
        <f t="shared" si="199"/>
        <v>-0.49723462208643238</v>
      </c>
      <c r="S732" s="8">
        <f t="shared" si="200"/>
        <v>-47.278547475092168</v>
      </c>
      <c r="T732" s="8">
        <f t="shared" si="201"/>
        <v>-0.26170243267706966</v>
      </c>
      <c r="U732" s="8">
        <f t="shared" si="202"/>
        <v>-12.1485024011145</v>
      </c>
      <c r="V732" s="8">
        <f t="shared" si="203"/>
        <v>59.428778562906388</v>
      </c>
      <c r="W732" s="8">
        <f t="shared" si="187"/>
        <v>1.1772479339461215</v>
      </c>
      <c r="X732" s="3">
        <f t="shared" si="188"/>
        <v>718.91481797259087</v>
      </c>
      <c r="Y732" s="9">
        <f t="shared" si="189"/>
        <v>1.0061741680999881</v>
      </c>
      <c r="Z732" s="18">
        <v>723.35351890832601</v>
      </c>
      <c r="AA732" s="20">
        <v>50.4811066974667</v>
      </c>
    </row>
    <row r="733" spans="1:27" x14ac:dyDescent="0.45">
      <c r="A733">
        <v>732</v>
      </c>
      <c r="B733">
        <v>51.4</v>
      </c>
      <c r="C733" s="13">
        <f t="shared" si="190"/>
        <v>31.4</v>
      </c>
      <c r="D733">
        <v>112.5</v>
      </c>
      <c r="E733" s="15">
        <f t="shared" si="191"/>
        <v>22.5</v>
      </c>
      <c r="F733" s="4">
        <v>1.1342E-2</v>
      </c>
      <c r="G733" s="15">
        <v>27.8</v>
      </c>
      <c r="H733" s="15">
        <v>1</v>
      </c>
      <c r="I733" s="11">
        <v>6.2117259949445697E-2</v>
      </c>
      <c r="J733" s="6">
        <v>71000</v>
      </c>
      <c r="K733" s="7">
        <f t="shared" si="192"/>
        <v>2.3E-5</v>
      </c>
      <c r="L733" s="8">
        <f t="shared" si="193"/>
        <v>1</v>
      </c>
      <c r="M733" s="5">
        <f t="shared" si="194"/>
        <v>0.16666666666666666</v>
      </c>
      <c r="N733" s="5">
        <f t="shared" si="195"/>
        <v>8.3333333333333329E-2</v>
      </c>
      <c r="O733" s="3">
        <f t="shared" si="196"/>
        <v>-51.276199999999996</v>
      </c>
      <c r="P733" s="9">
        <f t="shared" si="197"/>
        <v>0.16140938686406497</v>
      </c>
      <c r="Q733" s="9">
        <f t="shared" si="198"/>
        <v>0.85858490471708204</v>
      </c>
      <c r="R733" s="9">
        <f t="shared" si="199"/>
        <v>-6.1768698181085019E-2</v>
      </c>
      <c r="S733" s="8">
        <f t="shared" si="200"/>
        <v>-51.127077171121087</v>
      </c>
      <c r="T733" s="8">
        <f t="shared" si="201"/>
        <v>-6.1768698181085019E-2</v>
      </c>
      <c r="U733" s="8">
        <f t="shared" si="202"/>
        <v>-5.1515094283024903</v>
      </c>
      <c r="V733" s="8">
        <f t="shared" si="203"/>
        <v>56.278688290906743</v>
      </c>
      <c r="W733" s="8">
        <f t="shared" si="187"/>
        <v>1.2984434592449428</v>
      </c>
      <c r="X733" s="3">
        <f t="shared" si="188"/>
        <v>539.78870640350874</v>
      </c>
      <c r="Y733" s="9">
        <f t="shared" si="189"/>
        <v>1.0100243708852485</v>
      </c>
      <c r="Z733" s="18">
        <v>545.19974859616605</v>
      </c>
      <c r="AA733" s="20">
        <v>43.343195185128302</v>
      </c>
    </row>
    <row r="734" spans="1:27" x14ac:dyDescent="0.45">
      <c r="A734">
        <v>733</v>
      </c>
      <c r="B734">
        <v>64</v>
      </c>
      <c r="C734" s="13">
        <f t="shared" si="190"/>
        <v>44</v>
      </c>
      <c r="D734">
        <v>101.2</v>
      </c>
      <c r="E734" s="15">
        <f t="shared" si="191"/>
        <v>11.200000000000003</v>
      </c>
      <c r="F734" s="4">
        <v>1.5803000000000001E-2</v>
      </c>
      <c r="G734" s="15">
        <v>26</v>
      </c>
      <c r="H734" s="15">
        <v>1.8</v>
      </c>
      <c r="I734" s="11">
        <v>0.13445110619068101</v>
      </c>
      <c r="J734" s="6">
        <v>71000</v>
      </c>
      <c r="K734" s="7">
        <f t="shared" si="192"/>
        <v>2.3E-5</v>
      </c>
      <c r="L734" s="8">
        <f t="shared" si="193"/>
        <v>1.8</v>
      </c>
      <c r="M734" s="5">
        <f t="shared" si="194"/>
        <v>0.54</v>
      </c>
      <c r="N734" s="5">
        <f t="shared" si="195"/>
        <v>0.48600000000000004</v>
      </c>
      <c r="O734" s="3">
        <f t="shared" si="196"/>
        <v>-129.33359999999999</v>
      </c>
      <c r="P734" s="9">
        <f t="shared" si="197"/>
        <v>5.5687434503430913</v>
      </c>
      <c r="Q734" s="9">
        <f t="shared" si="198"/>
        <v>14.061336525442163</v>
      </c>
      <c r="R734" s="9">
        <f t="shared" si="199"/>
        <v>-1.0816412711878587</v>
      </c>
      <c r="S734" s="8">
        <f t="shared" si="200"/>
        <v>-68.817173557538268</v>
      </c>
      <c r="T734" s="8">
        <f t="shared" si="201"/>
        <v>-0.60091181732658816</v>
      </c>
      <c r="U734" s="8">
        <f t="shared" si="202"/>
        <v>-26.039512084152154</v>
      </c>
      <c r="V734" s="8">
        <f t="shared" si="203"/>
        <v>94.862395584146441</v>
      </c>
      <c r="W734" s="8">
        <f t="shared" si="187"/>
        <v>1.1405572134217077</v>
      </c>
      <c r="X734" s="3">
        <f t="shared" si="188"/>
        <v>662.81935519907734</v>
      </c>
      <c r="Y734" s="9">
        <f t="shared" si="189"/>
        <v>1.0058833218677923</v>
      </c>
      <c r="Z734" s="18">
        <v>666.71893480591598</v>
      </c>
      <c r="AA734" s="20">
        <v>83.171974599639995</v>
      </c>
    </row>
    <row r="735" spans="1:27" x14ac:dyDescent="0.45">
      <c r="A735">
        <v>734</v>
      </c>
      <c r="B735">
        <v>60.9</v>
      </c>
      <c r="C735" s="13">
        <f t="shared" si="190"/>
        <v>40.9</v>
      </c>
      <c r="D735">
        <v>113.1</v>
      </c>
      <c r="E735" s="15">
        <f t="shared" si="191"/>
        <v>23.099999999999994</v>
      </c>
      <c r="F735" s="4">
        <v>1.4506E-2</v>
      </c>
      <c r="G735" s="15">
        <v>27.3</v>
      </c>
      <c r="H735" s="15">
        <v>1.6</v>
      </c>
      <c r="I735" s="11">
        <v>7.8148365020751898E-2</v>
      </c>
      <c r="J735" s="6">
        <v>71000</v>
      </c>
      <c r="K735" s="7">
        <f t="shared" si="192"/>
        <v>2.3E-5</v>
      </c>
      <c r="L735" s="8">
        <f t="shared" si="193"/>
        <v>1.6</v>
      </c>
      <c r="M735" s="5">
        <f t="shared" si="194"/>
        <v>0.42666666666666675</v>
      </c>
      <c r="N735" s="5">
        <f t="shared" si="195"/>
        <v>0.34133333333333343</v>
      </c>
      <c r="O735" s="3">
        <f t="shared" si="196"/>
        <v>-106.86351999999999</v>
      </c>
      <c r="P735" s="9">
        <f t="shared" si="197"/>
        <v>0.83079636824676406</v>
      </c>
      <c r="Q735" s="9">
        <f t="shared" si="198"/>
        <v>4.4492482343761166</v>
      </c>
      <c r="R735" s="9">
        <f t="shared" si="199"/>
        <v>-0.32595225160264596</v>
      </c>
      <c r="S735" s="8">
        <f t="shared" si="200"/>
        <v>-66.312084775368618</v>
      </c>
      <c r="T735" s="8">
        <f t="shared" si="201"/>
        <v>-0.20372015725165371</v>
      </c>
      <c r="U735" s="8">
        <f t="shared" si="202"/>
        <v>-10.427925549319026</v>
      </c>
      <c r="V735" s="8">
        <f t="shared" si="203"/>
        <v>76.740821538087403</v>
      </c>
      <c r="W735" s="8">
        <f t="shared" si="187"/>
        <v>1.1936686671743089</v>
      </c>
      <c r="X735" s="3">
        <f t="shared" si="188"/>
        <v>642.95361521328323</v>
      </c>
      <c r="Y735" s="9">
        <f t="shared" si="189"/>
        <v>1.0085941633603099</v>
      </c>
      <c r="Z735" s="18">
        <v>648.479263615528</v>
      </c>
      <c r="AA735" s="20">
        <v>64.289885165328798</v>
      </c>
    </row>
    <row r="736" spans="1:27" x14ac:dyDescent="0.45">
      <c r="A736">
        <v>735</v>
      </c>
      <c r="B736">
        <v>46.2</v>
      </c>
      <c r="C736" s="13">
        <f t="shared" si="190"/>
        <v>26.200000000000003</v>
      </c>
      <c r="D736">
        <v>124.4</v>
      </c>
      <c r="E736" s="15">
        <f t="shared" si="191"/>
        <v>34.400000000000006</v>
      </c>
      <c r="F736" s="4">
        <v>9.8019999999999999E-3</v>
      </c>
      <c r="G736" s="15">
        <v>32.5</v>
      </c>
      <c r="H736" s="15">
        <v>1.5</v>
      </c>
      <c r="I736" s="11">
        <v>4.2964026331901502E-2</v>
      </c>
      <c r="J736" s="6">
        <v>71000</v>
      </c>
      <c r="K736" s="7">
        <f t="shared" si="192"/>
        <v>2.3E-5</v>
      </c>
      <c r="L736" s="8">
        <f t="shared" si="193"/>
        <v>1.5</v>
      </c>
      <c r="M736" s="5">
        <f t="shared" si="194"/>
        <v>0.375</v>
      </c>
      <c r="N736" s="5">
        <f t="shared" si="195"/>
        <v>0.28125</v>
      </c>
      <c r="O736" s="3">
        <f t="shared" si="196"/>
        <v>-64.176900000000003</v>
      </c>
      <c r="P736" s="9">
        <f t="shared" si="197"/>
        <v>0.13840412932791768</v>
      </c>
      <c r="Q736" s="9">
        <f t="shared" si="198"/>
        <v>1.2706487008805081</v>
      </c>
      <c r="R736" s="9">
        <f t="shared" si="199"/>
        <v>-7.8193766208031229E-2</v>
      </c>
      <c r="S736" s="8">
        <f t="shared" si="200"/>
        <v>-42.708467256449389</v>
      </c>
      <c r="T736" s="8">
        <f t="shared" si="201"/>
        <v>-5.2129177472020817E-2</v>
      </c>
      <c r="U736" s="8">
        <f t="shared" si="202"/>
        <v>-3.3883965356813515</v>
      </c>
      <c r="V736" s="8">
        <f t="shared" si="203"/>
        <v>46.096952218380835</v>
      </c>
      <c r="W736" s="8">
        <f t="shared" si="187"/>
        <v>1.2139488036333923</v>
      </c>
      <c r="X736" s="3">
        <f t="shared" si="188"/>
        <v>674.31518062370731</v>
      </c>
      <c r="Y736" s="9">
        <f t="shared" si="189"/>
        <v>1.0126358372594189</v>
      </c>
      <c r="Z736" s="18">
        <v>682.83571750762405</v>
      </c>
      <c r="AA736" s="20">
        <v>37.972731700390497</v>
      </c>
    </row>
    <row r="737" spans="1:27" x14ac:dyDescent="0.45">
      <c r="A737">
        <v>736</v>
      </c>
      <c r="B737">
        <v>51.9</v>
      </c>
      <c r="C737" s="13">
        <f t="shared" si="190"/>
        <v>31.9</v>
      </c>
      <c r="D737">
        <v>111.9</v>
      </c>
      <c r="E737" s="15">
        <f t="shared" si="191"/>
        <v>21.900000000000006</v>
      </c>
      <c r="F737" s="4">
        <v>9.3010000000000002E-3</v>
      </c>
      <c r="G737" s="15">
        <v>21.1</v>
      </c>
      <c r="H737" s="15">
        <v>1.7</v>
      </c>
      <c r="I737" s="11">
        <v>5.3208876401185899E-2</v>
      </c>
      <c r="J737" s="6">
        <v>71000</v>
      </c>
      <c r="K737" s="7">
        <f t="shared" si="192"/>
        <v>2.3E-5</v>
      </c>
      <c r="L737" s="8">
        <f t="shared" si="193"/>
        <v>1.7</v>
      </c>
      <c r="M737" s="5">
        <f t="shared" si="194"/>
        <v>0.48166666666666663</v>
      </c>
      <c r="N737" s="5">
        <f t="shared" si="195"/>
        <v>0.4094166666666666</v>
      </c>
      <c r="O737" s="3">
        <f t="shared" si="196"/>
        <v>-88.55758999999999</v>
      </c>
      <c r="P737" s="9">
        <f t="shared" si="197"/>
        <v>1.2991640179342563</v>
      </c>
      <c r="Q737" s="9">
        <f t="shared" si="198"/>
        <v>5.1122378309541361</v>
      </c>
      <c r="R737" s="9">
        <f t="shared" si="199"/>
        <v>-0.48457230625157682</v>
      </c>
      <c r="S737" s="8">
        <f t="shared" si="200"/>
        <v>-51.383634426117418</v>
      </c>
      <c r="T737" s="8">
        <f t="shared" si="201"/>
        <v>-0.28504253308916283</v>
      </c>
      <c r="U737" s="8">
        <f t="shared" si="202"/>
        <v>-10.613642555614124</v>
      </c>
      <c r="V737" s="8">
        <f t="shared" si="203"/>
        <v>61.999242744460595</v>
      </c>
      <c r="W737" s="8">
        <f t="shared" si="187"/>
        <v>1.1750456810358278</v>
      </c>
      <c r="X737" s="3">
        <f t="shared" si="188"/>
        <v>597.20663817486741</v>
      </c>
      <c r="Y737" s="9">
        <f t="shared" si="189"/>
        <v>1.0088750897825614</v>
      </c>
      <c r="Z737" s="18">
        <v>602.50690070741098</v>
      </c>
      <c r="AA737" s="20">
        <v>52.763261671501098</v>
      </c>
    </row>
    <row r="738" spans="1:27" x14ac:dyDescent="0.45">
      <c r="A738">
        <v>737</v>
      </c>
      <c r="B738">
        <v>60.8</v>
      </c>
      <c r="C738" s="13">
        <f t="shared" si="190"/>
        <v>40.799999999999997</v>
      </c>
      <c r="D738">
        <v>126.3</v>
      </c>
      <c r="E738" s="15">
        <f t="shared" si="191"/>
        <v>36.299999999999997</v>
      </c>
      <c r="F738" s="4">
        <v>1.4036E-2</v>
      </c>
      <c r="G738" s="15">
        <v>30</v>
      </c>
      <c r="H738" s="15">
        <v>1.9</v>
      </c>
      <c r="I738" s="11">
        <v>6.1440408229827798E-2</v>
      </c>
      <c r="J738" s="6">
        <v>71000</v>
      </c>
      <c r="K738" s="7">
        <f t="shared" si="192"/>
        <v>2.3E-5</v>
      </c>
      <c r="L738" s="8">
        <f t="shared" si="193"/>
        <v>1.9</v>
      </c>
      <c r="M738" s="5">
        <f t="shared" si="194"/>
        <v>0.60166666666666668</v>
      </c>
      <c r="N738" s="5">
        <f t="shared" si="195"/>
        <v>0.57158333333333322</v>
      </c>
      <c r="O738" s="3">
        <f t="shared" si="196"/>
        <v>-126.59016</v>
      </c>
      <c r="P738" s="9">
        <f t="shared" si="197"/>
        <v>0.44199514227012493</v>
      </c>
      <c r="Q738" s="9">
        <f t="shared" si="198"/>
        <v>3.9250042378372489</v>
      </c>
      <c r="R738" s="9">
        <f t="shared" si="199"/>
        <v>-0.26166694918914996</v>
      </c>
      <c r="S738" s="8">
        <f t="shared" si="200"/>
        <v>-66.438917691698975</v>
      </c>
      <c r="T738" s="8">
        <f t="shared" si="201"/>
        <v>-0.13771944694165789</v>
      </c>
      <c r="U738" s="8">
        <f t="shared" si="202"/>
        <v>-6.5235527498680055</v>
      </c>
      <c r="V738" s="8">
        <f t="shared" si="203"/>
        <v>72.962860366591528</v>
      </c>
      <c r="W738" s="8">
        <f t="shared" si="187"/>
        <v>1.1450887483470444</v>
      </c>
      <c r="X738" s="3">
        <f t="shared" si="188"/>
        <v>730.29035846265219</v>
      </c>
      <c r="Y738" s="9">
        <f t="shared" si="189"/>
        <v>1.0126154672267127</v>
      </c>
      <c r="Z738" s="18">
        <v>739.50331254582204</v>
      </c>
      <c r="AA738" s="20">
        <v>63.718083399138003</v>
      </c>
    </row>
    <row r="739" spans="1:27" x14ac:dyDescent="0.45">
      <c r="A739">
        <v>738</v>
      </c>
      <c r="B739">
        <v>50.1</v>
      </c>
      <c r="C739" s="13">
        <f t="shared" si="190"/>
        <v>30.1</v>
      </c>
      <c r="D739">
        <v>129.6</v>
      </c>
      <c r="E739" s="15">
        <f t="shared" si="191"/>
        <v>39.599999999999994</v>
      </c>
      <c r="F739" s="4">
        <v>7.77E-3</v>
      </c>
      <c r="G739" s="15">
        <v>21.6</v>
      </c>
      <c r="H739" s="15">
        <v>1.9</v>
      </c>
      <c r="I739" s="11">
        <v>3.5104840993881198E-2</v>
      </c>
      <c r="J739" s="6">
        <v>71000</v>
      </c>
      <c r="K739" s="7">
        <f t="shared" si="192"/>
        <v>2.3E-5</v>
      </c>
      <c r="L739" s="8">
        <f t="shared" si="193"/>
        <v>1.9</v>
      </c>
      <c r="M739" s="5">
        <f t="shared" si="194"/>
        <v>0.60166666666666668</v>
      </c>
      <c r="N739" s="5">
        <f t="shared" si="195"/>
        <v>0.57158333333333322</v>
      </c>
      <c r="O739" s="3">
        <f t="shared" si="196"/>
        <v>-93.391270000000006</v>
      </c>
      <c r="P739" s="9">
        <f t="shared" si="197"/>
        <v>0.44124762536931433</v>
      </c>
      <c r="Q739" s="9">
        <f t="shared" si="198"/>
        <v>3.0376276757644693</v>
      </c>
      <c r="R739" s="9">
        <f t="shared" si="199"/>
        <v>-0.28126182183004345</v>
      </c>
      <c r="S739" s="8">
        <f t="shared" si="200"/>
        <v>-48.974359400689252</v>
      </c>
      <c r="T739" s="8">
        <f t="shared" si="201"/>
        <v>-0.14803253780528602</v>
      </c>
      <c r="U739" s="8">
        <f t="shared" si="202"/>
        <v>-5.048688657780283</v>
      </c>
      <c r="V739" s="8">
        <f t="shared" si="203"/>
        <v>54.023656507352925</v>
      </c>
      <c r="W739" s="8">
        <f t="shared" si="187"/>
        <v>1.0863479403881429</v>
      </c>
      <c r="X739" s="3">
        <f t="shared" si="188"/>
        <v>635.83066597981178</v>
      </c>
      <c r="Y739" s="9">
        <f t="shared" si="189"/>
        <v>1.0166423222474916</v>
      </c>
      <c r="Z739" s="18">
        <v>646.41236481788496</v>
      </c>
      <c r="AA739" s="20">
        <v>49.729607337452798</v>
      </c>
    </row>
    <row r="740" spans="1:27" x14ac:dyDescent="0.45">
      <c r="A740">
        <v>739</v>
      </c>
      <c r="B740">
        <v>59.7</v>
      </c>
      <c r="C740" s="13">
        <f t="shared" si="190"/>
        <v>39.700000000000003</v>
      </c>
      <c r="D740">
        <v>111.2</v>
      </c>
      <c r="E740" s="15">
        <f t="shared" si="191"/>
        <v>21.200000000000003</v>
      </c>
      <c r="F740" s="4">
        <v>1.5205E-2</v>
      </c>
      <c r="G740" s="15">
        <v>29.6</v>
      </c>
      <c r="H740" s="15">
        <v>1.5</v>
      </c>
      <c r="I740" s="11">
        <v>8.5444398224353693E-2</v>
      </c>
      <c r="J740" s="6">
        <v>71000</v>
      </c>
      <c r="K740" s="7">
        <f t="shared" si="192"/>
        <v>2.3E-5</v>
      </c>
      <c r="L740" s="8">
        <f t="shared" si="193"/>
        <v>1.5</v>
      </c>
      <c r="M740" s="5">
        <f t="shared" si="194"/>
        <v>0.375</v>
      </c>
      <c r="N740" s="5">
        <f t="shared" si="195"/>
        <v>0.28125</v>
      </c>
      <c r="O740" s="3">
        <f t="shared" si="196"/>
        <v>-97.24515000000001</v>
      </c>
      <c r="P740" s="9">
        <f t="shared" si="197"/>
        <v>0.69424629651403591</v>
      </c>
      <c r="Q740" s="9">
        <f t="shared" si="198"/>
        <v>3.7156364739179994</v>
      </c>
      <c r="R740" s="9">
        <f t="shared" si="199"/>
        <v>-0.25105651850797306</v>
      </c>
      <c r="S740" s="8">
        <f t="shared" si="200"/>
        <v>-64.398591769236177</v>
      </c>
      <c r="T740" s="8">
        <f t="shared" si="201"/>
        <v>-0.16737101233864871</v>
      </c>
      <c r="U740" s="8">
        <f t="shared" si="202"/>
        <v>-9.908363930448008</v>
      </c>
      <c r="V740" s="8">
        <f t="shared" si="203"/>
        <v>74.307521184077601</v>
      </c>
      <c r="W740" s="8">
        <f t="shared" si="187"/>
        <v>1.2294721842206688</v>
      </c>
      <c r="X740" s="3">
        <f t="shared" si="188"/>
        <v>645.70659710342329</v>
      </c>
      <c r="Y740" s="9">
        <f t="shared" si="189"/>
        <v>1.0080156511952791</v>
      </c>
      <c r="Z740" s="18">
        <v>650.88235596029494</v>
      </c>
      <c r="AA740" s="20">
        <v>60.438554151738899</v>
      </c>
    </row>
    <row r="741" spans="1:27" x14ac:dyDescent="0.45">
      <c r="A741">
        <v>740</v>
      </c>
      <c r="B741">
        <v>54.8</v>
      </c>
      <c r="C741" s="13">
        <f t="shared" si="190"/>
        <v>34.799999999999997</v>
      </c>
      <c r="D741">
        <v>108.8</v>
      </c>
      <c r="E741" s="15">
        <f t="shared" si="191"/>
        <v>18.799999999999997</v>
      </c>
      <c r="F741" s="4">
        <v>1.406E-2</v>
      </c>
      <c r="G741" s="15">
        <v>31.1</v>
      </c>
      <c r="H741" s="15">
        <v>1.9</v>
      </c>
      <c r="I741" s="11">
        <v>8.4387049078941304E-2</v>
      </c>
      <c r="J741" s="6">
        <v>71000</v>
      </c>
      <c r="K741" s="7">
        <f t="shared" si="192"/>
        <v>2.3E-5</v>
      </c>
      <c r="L741" s="8">
        <f t="shared" si="193"/>
        <v>1.9</v>
      </c>
      <c r="M741" s="5">
        <f t="shared" si="194"/>
        <v>0.60166666666666668</v>
      </c>
      <c r="N741" s="5">
        <f t="shared" si="195"/>
        <v>0.57158333333333322</v>
      </c>
      <c r="O741" s="3">
        <f t="shared" si="196"/>
        <v>-107.97395999999999</v>
      </c>
      <c r="P741" s="9">
        <f t="shared" si="197"/>
        <v>1.435385708821459</v>
      </c>
      <c r="Q741" s="9">
        <f t="shared" si="198"/>
        <v>7.1930501660168158</v>
      </c>
      <c r="R741" s="9">
        <f t="shared" si="199"/>
        <v>-0.46257557337728733</v>
      </c>
      <c r="S741" s="8">
        <f t="shared" si="200"/>
        <v>-56.113238516191323</v>
      </c>
      <c r="T741" s="8">
        <f t="shared" si="201"/>
        <v>-0.24346082809330913</v>
      </c>
      <c r="U741" s="8">
        <f t="shared" si="202"/>
        <v>-11.955208032160918</v>
      </c>
      <c r="V741" s="8">
        <f t="shared" si="203"/>
        <v>68.069752717564171</v>
      </c>
      <c r="W741" s="8">
        <f t="shared" si="187"/>
        <v>1.1742313228855328</v>
      </c>
      <c r="X741" s="3">
        <f t="shared" si="188"/>
        <v>738.62494989708591</v>
      </c>
      <c r="Y741" s="9">
        <f t="shared" si="189"/>
        <v>1.0064798897266398</v>
      </c>
      <c r="Z741" s="18">
        <v>743.41115812176395</v>
      </c>
      <c r="AA741" s="20">
        <v>57.9696277819356</v>
      </c>
    </row>
    <row r="742" spans="1:27" x14ac:dyDescent="0.45">
      <c r="A742">
        <v>741</v>
      </c>
      <c r="B742">
        <v>40.1</v>
      </c>
      <c r="C742" s="13">
        <f t="shared" si="190"/>
        <v>20.100000000000001</v>
      </c>
      <c r="D742">
        <v>120.4</v>
      </c>
      <c r="E742" s="15">
        <f t="shared" si="191"/>
        <v>30.400000000000006</v>
      </c>
      <c r="F742" s="4">
        <v>6.6119999999999998E-3</v>
      </c>
      <c r="G742" s="15">
        <v>26.5</v>
      </c>
      <c r="H742" s="15">
        <v>1.8</v>
      </c>
      <c r="I742" s="11">
        <v>3.1210634857416101E-2</v>
      </c>
      <c r="J742" s="6">
        <v>71000</v>
      </c>
      <c r="K742" s="7">
        <f t="shared" si="192"/>
        <v>2.3E-5</v>
      </c>
      <c r="L742" s="8">
        <f t="shared" si="193"/>
        <v>1.8</v>
      </c>
      <c r="M742" s="5">
        <f t="shared" si="194"/>
        <v>0.54</v>
      </c>
      <c r="N742" s="5">
        <f t="shared" si="195"/>
        <v>0.48600000000000004</v>
      </c>
      <c r="O742" s="3">
        <f t="shared" si="196"/>
        <v>-59.081940000000003</v>
      </c>
      <c r="P742" s="9">
        <f t="shared" si="197"/>
        <v>0.33907877654502561</v>
      </c>
      <c r="Q742" s="9">
        <f t="shared" si="198"/>
        <v>2.273505352579988</v>
      </c>
      <c r="R742" s="9">
        <f t="shared" si="199"/>
        <v>-0.17158530962867832</v>
      </c>
      <c r="S742" s="8">
        <f t="shared" si="200"/>
        <v>-32.660822177939913</v>
      </c>
      <c r="T742" s="8">
        <f t="shared" si="201"/>
        <v>-9.5325172015932394E-2</v>
      </c>
      <c r="U742" s="8">
        <f t="shared" si="202"/>
        <v>-4.2101950973703461</v>
      </c>
      <c r="V742" s="8">
        <f t="shared" si="203"/>
        <v>36.871386949523433</v>
      </c>
      <c r="W742" s="8">
        <f t="shared" si="187"/>
        <v>1.1398463563993271</v>
      </c>
      <c r="X742" s="3">
        <f t="shared" si="188"/>
        <v>671.24308136919467</v>
      </c>
      <c r="Y742" s="9">
        <f t="shared" si="189"/>
        <v>1.0108146743749014</v>
      </c>
      <c r="Z742" s="18">
        <v>678.50235672060796</v>
      </c>
      <c r="AA742" s="20">
        <v>32.347681547184003</v>
      </c>
    </row>
    <row r="743" spans="1:27" x14ac:dyDescent="0.45">
      <c r="A743">
        <v>742</v>
      </c>
      <c r="B743">
        <v>84.9</v>
      </c>
      <c r="C743" s="13">
        <f t="shared" si="190"/>
        <v>64.900000000000006</v>
      </c>
      <c r="D743">
        <v>110.8</v>
      </c>
      <c r="E743" s="15">
        <f t="shared" si="191"/>
        <v>20.799999999999997</v>
      </c>
      <c r="F743" s="4">
        <v>1.9931999999999998E-2</v>
      </c>
      <c r="G743" s="15">
        <v>22.4</v>
      </c>
      <c r="H743" s="15">
        <v>1.4</v>
      </c>
      <c r="I743" s="11">
        <v>0.11737498641014001</v>
      </c>
      <c r="J743" s="6">
        <v>71000</v>
      </c>
      <c r="K743" s="7">
        <f t="shared" si="192"/>
        <v>2.3E-5</v>
      </c>
      <c r="L743" s="8">
        <f t="shared" si="193"/>
        <v>1.4</v>
      </c>
      <c r="M743" s="5">
        <f t="shared" si="194"/>
        <v>0.32666666666666661</v>
      </c>
      <c r="N743" s="5">
        <f t="shared" si="195"/>
        <v>0.2286666666666666</v>
      </c>
      <c r="O743" s="3">
        <f t="shared" si="196"/>
        <v>-148.37438</v>
      </c>
      <c r="P743" s="9">
        <f t="shared" si="197"/>
        <v>1.5157533777455796</v>
      </c>
      <c r="Q743" s="9">
        <f t="shared" si="198"/>
        <v>6.0284512705883895</v>
      </c>
      <c r="R743" s="9">
        <f t="shared" si="199"/>
        <v>-0.53825457773110619</v>
      </c>
      <c r="S743" s="8">
        <f t="shared" si="200"/>
        <v>-104.9695820167139</v>
      </c>
      <c r="T743" s="8">
        <f t="shared" si="201"/>
        <v>-0.38446755552221873</v>
      </c>
      <c r="U743" s="8">
        <f t="shared" si="202"/>
        <v>-18.454442665066502</v>
      </c>
      <c r="V743" s="8">
        <f t="shared" si="203"/>
        <v>123.42582110139062</v>
      </c>
      <c r="W743" s="8">
        <f t="shared" si="187"/>
        <v>1.2355300691105846</v>
      </c>
      <c r="X743" s="3">
        <f t="shared" si="188"/>
        <v>566.13126504351931</v>
      </c>
      <c r="Y743" s="9">
        <f t="shared" si="189"/>
        <v>1.0090206379287374</v>
      </c>
      <c r="Z743" s="18">
        <v>571.23813020561499</v>
      </c>
      <c r="AA743" s="20">
        <v>99.897059721290802</v>
      </c>
    </row>
    <row r="744" spans="1:27" x14ac:dyDescent="0.45">
      <c r="A744">
        <v>743</v>
      </c>
      <c r="B744">
        <v>58.3</v>
      </c>
      <c r="C744" s="13">
        <f t="shared" si="190"/>
        <v>38.299999999999997</v>
      </c>
      <c r="D744">
        <v>114.3</v>
      </c>
      <c r="E744" s="15">
        <f t="shared" si="191"/>
        <v>24.299999999999997</v>
      </c>
      <c r="F744" s="4">
        <v>1.2449E-2</v>
      </c>
      <c r="G744" s="15">
        <v>24.7</v>
      </c>
      <c r="H744" s="15">
        <v>1.8</v>
      </c>
      <c r="I744" s="11">
        <v>6.5937727689743E-2</v>
      </c>
      <c r="J744" s="6">
        <v>71000</v>
      </c>
      <c r="K744" s="7">
        <f t="shared" si="192"/>
        <v>2.3E-5</v>
      </c>
      <c r="L744" s="8">
        <f t="shared" si="193"/>
        <v>1.8</v>
      </c>
      <c r="M744" s="5">
        <f t="shared" si="194"/>
        <v>0.54</v>
      </c>
      <c r="N744" s="5">
        <f t="shared" si="195"/>
        <v>0.48600000000000004</v>
      </c>
      <c r="O744" s="3">
        <f t="shared" si="196"/>
        <v>-112.57901999999999</v>
      </c>
      <c r="P744" s="9">
        <f t="shared" si="197"/>
        <v>1.1673270688635502</v>
      </c>
      <c r="Q744" s="9">
        <f t="shared" si="198"/>
        <v>5.9325923478182023</v>
      </c>
      <c r="R744" s="9">
        <f t="shared" si="199"/>
        <v>-0.48037185002576543</v>
      </c>
      <c r="S744" s="8">
        <f t="shared" si="200"/>
        <v>-61.952841269184724</v>
      </c>
      <c r="T744" s="8">
        <f t="shared" si="201"/>
        <v>-0.26687325001431411</v>
      </c>
      <c r="U744" s="8">
        <f t="shared" si="202"/>
        <v>-10.986282125589266</v>
      </c>
      <c r="V744" s="8">
        <f t="shared" si="203"/>
        <v>72.940588053516436</v>
      </c>
      <c r="W744" s="8">
        <f t="shared" si="187"/>
        <v>1.1634039646565526</v>
      </c>
      <c r="X744" s="3">
        <f t="shared" si="188"/>
        <v>650.45971729719804</v>
      </c>
      <c r="Y744" s="9">
        <f t="shared" si="189"/>
        <v>1.0088654968961193</v>
      </c>
      <c r="Z744" s="18">
        <v>656.22636590194702</v>
      </c>
      <c r="AA744" s="20">
        <v>62.695839338186502</v>
      </c>
    </row>
    <row r="745" spans="1:27" x14ac:dyDescent="0.45">
      <c r="A745">
        <v>744</v>
      </c>
      <c r="B745">
        <v>83.6</v>
      </c>
      <c r="C745" s="13">
        <f t="shared" si="190"/>
        <v>63.599999999999994</v>
      </c>
      <c r="D745">
        <v>108.3</v>
      </c>
      <c r="E745" s="15">
        <f t="shared" si="191"/>
        <v>18.299999999999997</v>
      </c>
      <c r="F745" s="4">
        <v>2.0320000000000001E-2</v>
      </c>
      <c r="G745" s="15">
        <v>23.2</v>
      </c>
      <c r="H745" s="15">
        <v>1.5</v>
      </c>
      <c r="I745" s="11">
        <v>0.12866671383380801</v>
      </c>
      <c r="J745" s="6">
        <v>71000</v>
      </c>
      <c r="K745" s="7">
        <f t="shared" si="192"/>
        <v>2.3E-5</v>
      </c>
      <c r="L745" s="8">
        <f t="shared" si="193"/>
        <v>1.5</v>
      </c>
      <c r="M745" s="5">
        <f t="shared" si="194"/>
        <v>0.375</v>
      </c>
      <c r="N745" s="5">
        <f t="shared" si="195"/>
        <v>0.28125</v>
      </c>
      <c r="O745" s="3">
        <f t="shared" si="196"/>
        <v>-155.78819999999999</v>
      </c>
      <c r="P745" s="9">
        <f t="shared" si="197"/>
        <v>2.2310523867633067</v>
      </c>
      <c r="Q745" s="9">
        <f t="shared" si="198"/>
        <v>8.1261899724163129</v>
      </c>
      <c r="R745" s="9">
        <f t="shared" si="199"/>
        <v>-0.7005336183117512</v>
      </c>
      <c r="S745" s="8">
        <f t="shared" si="200"/>
        <v>-102.44665468136874</v>
      </c>
      <c r="T745" s="8">
        <f t="shared" si="201"/>
        <v>-0.46702241220783414</v>
      </c>
      <c r="U745" s="8">
        <f t="shared" si="202"/>
        <v>-21.669839926443501</v>
      </c>
      <c r="V745" s="8">
        <f t="shared" si="203"/>
        <v>124.11913053003391</v>
      </c>
      <c r="W745" s="8">
        <f t="shared" si="187"/>
        <v>1.2302521128312873</v>
      </c>
      <c r="X745" s="3">
        <f t="shared" si="188"/>
        <v>587.75883397263226</v>
      </c>
      <c r="Y745" s="9">
        <f t="shared" si="189"/>
        <v>1.008017020604582</v>
      </c>
      <c r="Z745" s="18">
        <v>592.47090865511598</v>
      </c>
      <c r="AA745" s="20">
        <v>100.889182985744</v>
      </c>
    </row>
    <row r="746" spans="1:27" x14ac:dyDescent="0.45">
      <c r="A746">
        <v>745</v>
      </c>
      <c r="B746">
        <v>57.5</v>
      </c>
      <c r="C746" s="13">
        <f t="shared" si="190"/>
        <v>37.5</v>
      </c>
      <c r="D746">
        <v>122.2</v>
      </c>
      <c r="E746" s="15">
        <f t="shared" si="191"/>
        <v>32.200000000000003</v>
      </c>
      <c r="F746" s="4">
        <v>1.2801999999999999E-2</v>
      </c>
      <c r="G746" s="15">
        <v>28.3</v>
      </c>
      <c r="H746" s="15">
        <v>1.7</v>
      </c>
      <c r="I746" s="11">
        <v>5.8547612279653501E-2</v>
      </c>
      <c r="J746" s="6">
        <v>71000</v>
      </c>
      <c r="K746" s="7">
        <f t="shared" si="192"/>
        <v>2.3E-5</v>
      </c>
      <c r="L746" s="8">
        <f t="shared" si="193"/>
        <v>1.7</v>
      </c>
      <c r="M746" s="5">
        <f t="shared" si="194"/>
        <v>0.48166666666666663</v>
      </c>
      <c r="N746" s="5">
        <f t="shared" si="195"/>
        <v>0.4094166666666666</v>
      </c>
      <c r="O746" s="3">
        <f t="shared" si="196"/>
        <v>-104.10375000000001</v>
      </c>
      <c r="P746" s="9">
        <f t="shared" si="197"/>
        <v>0.42176254638475213</v>
      </c>
      <c r="Q746" s="9">
        <f t="shared" si="198"/>
        <v>3.1801736597161563</v>
      </c>
      <c r="R746" s="9">
        <f t="shared" si="199"/>
        <v>-0.22474725510361523</v>
      </c>
      <c r="S746" s="8">
        <f t="shared" si="200"/>
        <v>-61.027563185600393</v>
      </c>
      <c r="T746" s="8">
        <f t="shared" si="201"/>
        <v>-0.13220426770800897</v>
      </c>
      <c r="U746" s="8">
        <f t="shared" si="202"/>
        <v>-6.6024366637705656</v>
      </c>
      <c r="V746" s="8">
        <f t="shared" si="203"/>
        <v>67.630387500968212</v>
      </c>
      <c r="W746" s="8">
        <f t="shared" si="187"/>
        <v>1.1671055693247894</v>
      </c>
      <c r="X746" s="3">
        <f t="shared" si="188"/>
        <v>672.76797063436072</v>
      </c>
      <c r="Y746" s="9">
        <f t="shared" si="189"/>
        <v>1.0115878699927634</v>
      </c>
      <c r="Z746" s="18">
        <v>680.56391841336699</v>
      </c>
      <c r="AA746" s="20">
        <v>57.947103739805399</v>
      </c>
    </row>
    <row r="747" spans="1:27" x14ac:dyDescent="0.45">
      <c r="A747">
        <v>746</v>
      </c>
      <c r="B747">
        <v>69</v>
      </c>
      <c r="C747" s="13">
        <f t="shared" si="190"/>
        <v>49</v>
      </c>
      <c r="D747">
        <v>113.6</v>
      </c>
      <c r="E747" s="15">
        <f t="shared" si="191"/>
        <v>23.599999999999994</v>
      </c>
      <c r="F747" s="4">
        <v>2.0601999999999999E-2</v>
      </c>
      <c r="G747" s="15">
        <v>33.700000000000003</v>
      </c>
      <c r="H747" s="15">
        <v>1.2</v>
      </c>
      <c r="I747" s="11">
        <v>0.106832347810268</v>
      </c>
      <c r="J747" s="6">
        <v>71000</v>
      </c>
      <c r="K747" s="7">
        <f t="shared" si="192"/>
        <v>2.3E-5</v>
      </c>
      <c r="L747" s="8">
        <f t="shared" si="193"/>
        <v>1.2</v>
      </c>
      <c r="M747" s="5">
        <f t="shared" si="194"/>
        <v>0.24</v>
      </c>
      <c r="N747" s="5">
        <f t="shared" si="195"/>
        <v>0.14399999999999999</v>
      </c>
      <c r="O747" s="3">
        <f t="shared" si="196"/>
        <v>-96.020399999999995</v>
      </c>
      <c r="P747" s="9">
        <f t="shared" si="197"/>
        <v>0.28215610566058225</v>
      </c>
      <c r="Q747" s="9">
        <f t="shared" si="198"/>
        <v>1.9033915682413125</v>
      </c>
      <c r="R747" s="9">
        <f t="shared" si="199"/>
        <v>-0.11296092393123511</v>
      </c>
      <c r="S747" s="8">
        <f t="shared" si="200"/>
        <v>-79.801535550711847</v>
      </c>
      <c r="T747" s="8">
        <f t="shared" si="201"/>
        <v>-9.4134103276029266E-2</v>
      </c>
      <c r="U747" s="8">
        <f t="shared" si="202"/>
        <v>-7.9307982010054632</v>
      </c>
      <c r="V747" s="8">
        <f t="shared" si="203"/>
        <v>87.732485256094932</v>
      </c>
      <c r="W747" s="8">
        <f t="shared" si="187"/>
        <v>1.2654485245484599</v>
      </c>
      <c r="X747" s="3">
        <f t="shared" si="188"/>
        <v>618.35430126460847</v>
      </c>
      <c r="Y747" s="9">
        <f t="shared" si="189"/>
        <v>1.0090953220214052</v>
      </c>
      <c r="Z747" s="18">
        <v>623.97843275793105</v>
      </c>
      <c r="AA747" s="20">
        <v>69.329161600942896</v>
      </c>
    </row>
    <row r="748" spans="1:27" x14ac:dyDescent="0.45">
      <c r="A748">
        <v>747</v>
      </c>
      <c r="B748">
        <v>47</v>
      </c>
      <c r="C748" s="13">
        <f t="shared" si="190"/>
        <v>27</v>
      </c>
      <c r="D748">
        <v>122.5</v>
      </c>
      <c r="E748" s="15">
        <f t="shared" si="191"/>
        <v>32.5</v>
      </c>
      <c r="F748" s="4">
        <v>9.4529999999999996E-3</v>
      </c>
      <c r="G748" s="15">
        <v>29.3</v>
      </c>
      <c r="H748" s="15">
        <v>1.9</v>
      </c>
      <c r="I748" s="11">
        <v>4.2888123542070299E-2</v>
      </c>
      <c r="J748" s="6">
        <v>71000</v>
      </c>
      <c r="K748" s="7">
        <f t="shared" si="192"/>
        <v>2.3E-5</v>
      </c>
      <c r="L748" s="8">
        <f t="shared" si="193"/>
        <v>1.9</v>
      </c>
      <c r="M748" s="5">
        <f t="shared" si="194"/>
        <v>0.60166666666666668</v>
      </c>
      <c r="N748" s="5">
        <f t="shared" si="195"/>
        <v>0.57158333333333322</v>
      </c>
      <c r="O748" s="3">
        <f t="shared" si="196"/>
        <v>-83.772900000000007</v>
      </c>
      <c r="P748" s="9">
        <f t="shared" si="197"/>
        <v>0.3911339324803299</v>
      </c>
      <c r="Q748" s="9">
        <f t="shared" si="198"/>
        <v>3.0787869929360223</v>
      </c>
      <c r="R748" s="9">
        <f t="shared" si="199"/>
        <v>-0.21015610873283433</v>
      </c>
      <c r="S748" s="8">
        <f t="shared" si="200"/>
        <v>-43.917379466936289</v>
      </c>
      <c r="T748" s="8">
        <f t="shared" si="201"/>
        <v>-0.11060847828043913</v>
      </c>
      <c r="U748" s="8">
        <f t="shared" si="202"/>
        <v>-5.1170974951845256</v>
      </c>
      <c r="V748" s="8">
        <f t="shared" si="203"/>
        <v>49.034851214775387</v>
      </c>
      <c r="W748" s="8">
        <f t="shared" si="187"/>
        <v>1.140859831686406</v>
      </c>
      <c r="X748" s="3">
        <f t="shared" si="188"/>
        <v>721.05371028149887</v>
      </c>
      <c r="Y748" s="9">
        <f t="shared" si="189"/>
        <v>1.0109425503420262</v>
      </c>
      <c r="Z748" s="18">
        <v>728.94387680555894</v>
      </c>
      <c r="AA748" s="20">
        <v>42.980609758424599</v>
      </c>
    </row>
    <row r="749" spans="1:27" x14ac:dyDescent="0.45">
      <c r="A749">
        <v>748</v>
      </c>
      <c r="B749">
        <v>87</v>
      </c>
      <c r="C749" s="13">
        <f t="shared" si="190"/>
        <v>67</v>
      </c>
      <c r="D749">
        <v>100.1</v>
      </c>
      <c r="E749" s="15">
        <f t="shared" si="191"/>
        <v>10.099999999999994</v>
      </c>
      <c r="F749" s="4">
        <v>2.4735E-2</v>
      </c>
      <c r="G749" s="15">
        <v>26.8</v>
      </c>
      <c r="H749" s="15">
        <v>1.8</v>
      </c>
      <c r="I749" s="11">
        <v>0.224903404712677</v>
      </c>
      <c r="J749" s="6">
        <v>71000</v>
      </c>
      <c r="K749" s="7">
        <f t="shared" si="192"/>
        <v>2.3E-5</v>
      </c>
      <c r="L749" s="8">
        <f t="shared" si="193"/>
        <v>1.8</v>
      </c>
      <c r="M749" s="5">
        <f t="shared" si="194"/>
        <v>0.54</v>
      </c>
      <c r="N749" s="5">
        <f t="shared" si="195"/>
        <v>0.48600000000000004</v>
      </c>
      <c r="O749" s="3">
        <f t="shared" si="196"/>
        <v>-196.93979999999999</v>
      </c>
      <c r="P749" s="9">
        <f t="shared" si="197"/>
        <v>9.7519652750158521</v>
      </c>
      <c r="Q749" s="9">
        <f t="shared" si="198"/>
        <v>22.916280991446474</v>
      </c>
      <c r="R749" s="9">
        <f t="shared" si="199"/>
        <v>-1.710170223242274</v>
      </c>
      <c r="S749" s="8">
        <f t="shared" si="200"/>
        <v>-104.07719954208144</v>
      </c>
      <c r="T749" s="8">
        <f t="shared" si="201"/>
        <v>-0.95009456846792995</v>
      </c>
      <c r="U749" s="8">
        <f t="shared" si="202"/>
        <v>-42.43755739156753</v>
      </c>
      <c r="V749" s="8">
        <f t="shared" si="203"/>
        <v>146.52399816546551</v>
      </c>
      <c r="W749" s="8">
        <f t="shared" si="187"/>
        <v>1.0839168804619626</v>
      </c>
      <c r="X749" s="3">
        <f t="shared" si="188"/>
        <v>671.38000023500274</v>
      </c>
      <c r="Y749" s="9">
        <f t="shared" si="189"/>
        <v>1.005676974922098</v>
      </c>
      <c r="Z749" s="18">
        <v>675.191407659535</v>
      </c>
      <c r="AA749" s="20">
        <v>135.180105418247</v>
      </c>
    </row>
    <row r="750" spans="1:27" x14ac:dyDescent="0.45">
      <c r="A750">
        <v>749</v>
      </c>
      <c r="B750">
        <v>49.9</v>
      </c>
      <c r="C750" s="13">
        <f t="shared" si="190"/>
        <v>29.9</v>
      </c>
      <c r="D750">
        <v>120.1</v>
      </c>
      <c r="E750" s="15">
        <f t="shared" si="191"/>
        <v>30.099999999999994</v>
      </c>
      <c r="F750" s="4">
        <v>1.0567999999999999E-2</v>
      </c>
      <c r="G750" s="15">
        <v>28.9</v>
      </c>
      <c r="H750" s="15">
        <v>1.2</v>
      </c>
      <c r="I750" s="11">
        <v>4.9410160630941301E-2</v>
      </c>
      <c r="J750" s="6">
        <v>71000</v>
      </c>
      <c r="K750" s="7">
        <f t="shared" si="192"/>
        <v>2.3E-5</v>
      </c>
      <c r="L750" s="8">
        <f t="shared" si="193"/>
        <v>1.2</v>
      </c>
      <c r="M750" s="5">
        <f t="shared" si="194"/>
        <v>0.24</v>
      </c>
      <c r="N750" s="5">
        <f t="shared" si="195"/>
        <v>0.14399999999999999</v>
      </c>
      <c r="O750" s="3">
        <f t="shared" si="196"/>
        <v>-58.592039999999997</v>
      </c>
      <c r="P750" s="9">
        <f t="shared" si="197"/>
        <v>0.13323190256220346</v>
      </c>
      <c r="Q750" s="9">
        <f t="shared" si="198"/>
        <v>0.96550896868999403</v>
      </c>
      <c r="R750" s="9">
        <f t="shared" si="199"/>
        <v>-6.6817229667127637E-2</v>
      </c>
      <c r="S750" s="8">
        <f t="shared" si="200"/>
        <v>-48.730645191860923</v>
      </c>
      <c r="T750" s="8">
        <f t="shared" si="201"/>
        <v>-5.5681024722606366E-2</v>
      </c>
      <c r="U750" s="8">
        <f t="shared" si="202"/>
        <v>-4.0229540362083114</v>
      </c>
      <c r="V750" s="8">
        <f t="shared" si="203"/>
        <v>52.753687384345838</v>
      </c>
      <c r="W750" s="8">
        <f t="shared" si="187"/>
        <v>1.2535564662825391</v>
      </c>
      <c r="X750" s="3">
        <f t="shared" si="188"/>
        <v>584.72448518216333</v>
      </c>
      <c r="Y750" s="9">
        <f t="shared" si="189"/>
        <v>1.0122697752606402</v>
      </c>
      <c r="Z750" s="18">
        <v>591.898923204742</v>
      </c>
      <c r="AA750" s="20">
        <v>42.083215876815302</v>
      </c>
    </row>
    <row r="751" spans="1:27" x14ac:dyDescent="0.45">
      <c r="A751">
        <v>750</v>
      </c>
      <c r="B751">
        <v>83.8</v>
      </c>
      <c r="C751" s="13">
        <f t="shared" si="190"/>
        <v>63.8</v>
      </c>
      <c r="D751">
        <v>128.30000000000001</v>
      </c>
      <c r="E751" s="15">
        <f t="shared" si="191"/>
        <v>38.300000000000011</v>
      </c>
      <c r="F751" s="4">
        <v>1.8461999999999999E-2</v>
      </c>
      <c r="G751" s="15">
        <v>24.7</v>
      </c>
      <c r="H751" s="15">
        <v>1.7</v>
      </c>
      <c r="I751" s="11">
        <v>8.21578875184059E-2</v>
      </c>
      <c r="J751" s="6">
        <v>71000</v>
      </c>
      <c r="K751" s="7">
        <f t="shared" si="192"/>
        <v>2.3E-5</v>
      </c>
      <c r="L751" s="8">
        <f t="shared" si="193"/>
        <v>1.7</v>
      </c>
      <c r="M751" s="5">
        <f t="shared" si="194"/>
        <v>0.48166666666666663</v>
      </c>
      <c r="N751" s="5">
        <f t="shared" si="195"/>
        <v>0.4094166666666666</v>
      </c>
      <c r="O751" s="3">
        <f t="shared" si="196"/>
        <v>-177.11517999999998</v>
      </c>
      <c r="P751" s="9">
        <f t="shared" si="197"/>
        <v>0.5969997377816284</v>
      </c>
      <c r="Q751" s="9">
        <f t="shared" si="198"/>
        <v>4.5695978053834931</v>
      </c>
      <c r="R751" s="9">
        <f t="shared" si="199"/>
        <v>-0.37000791946425027</v>
      </c>
      <c r="S751" s="8">
        <f t="shared" si="200"/>
        <v>-103.90980512504385</v>
      </c>
      <c r="T751" s="8">
        <f t="shared" si="201"/>
        <v>-0.21765171733191194</v>
      </c>
      <c r="U751" s="8">
        <f t="shared" si="202"/>
        <v>-9.4870542672321552</v>
      </c>
      <c r="V751" s="8">
        <f t="shared" si="203"/>
        <v>113.39748602522803</v>
      </c>
      <c r="W751" s="8">
        <f t="shared" si="187"/>
        <v>1.1573133526980279</v>
      </c>
      <c r="X751" s="3">
        <f t="shared" si="188"/>
        <v>637.93466646293473</v>
      </c>
      <c r="Y751" s="9">
        <f t="shared" si="189"/>
        <v>1.0157000245586296</v>
      </c>
      <c r="Z751" s="18">
        <v>647.95025639320397</v>
      </c>
      <c r="AA751" s="20">
        <v>97.983390376397296</v>
      </c>
    </row>
    <row r="752" spans="1:27" x14ac:dyDescent="0.45">
      <c r="A752">
        <v>751</v>
      </c>
      <c r="B752">
        <v>48.5</v>
      </c>
      <c r="C752" s="13">
        <f t="shared" si="190"/>
        <v>28.5</v>
      </c>
      <c r="D752">
        <v>127.5</v>
      </c>
      <c r="E752" s="15">
        <f t="shared" si="191"/>
        <v>37.5</v>
      </c>
      <c r="F752" s="4">
        <v>1.0662E-2</v>
      </c>
      <c r="G752" s="15">
        <v>33.799999999999997</v>
      </c>
      <c r="H752" s="15">
        <v>1.7</v>
      </c>
      <c r="I752" s="11">
        <v>4.5540202409029E-2</v>
      </c>
      <c r="J752" s="6">
        <v>71000</v>
      </c>
      <c r="K752" s="7">
        <f t="shared" si="192"/>
        <v>2.3E-5</v>
      </c>
      <c r="L752" s="8">
        <f t="shared" si="193"/>
        <v>1.7</v>
      </c>
      <c r="M752" s="5">
        <f t="shared" si="194"/>
        <v>0.48166666666666663</v>
      </c>
      <c r="N752" s="5">
        <f t="shared" si="195"/>
        <v>0.4094166666666666</v>
      </c>
      <c r="O752" s="3">
        <f t="shared" si="196"/>
        <v>-79.118849999999995</v>
      </c>
      <c r="P752" s="9">
        <f t="shared" si="197"/>
        <v>0.16784938640086183</v>
      </c>
      <c r="Q752" s="9">
        <f t="shared" si="198"/>
        <v>1.7268459262692726</v>
      </c>
      <c r="R752" s="9">
        <f t="shared" si="199"/>
        <v>-0.10218023232362557</v>
      </c>
      <c r="S752" s="8">
        <f t="shared" si="200"/>
        <v>-46.462168310960607</v>
      </c>
      <c r="T752" s="8">
        <f t="shared" si="201"/>
        <v>-6.0106019013897394E-2</v>
      </c>
      <c r="U752" s="8">
        <f t="shared" si="202"/>
        <v>-3.5851472517701146</v>
      </c>
      <c r="V752" s="8">
        <f t="shared" si="203"/>
        <v>50.047423842153094</v>
      </c>
      <c r="W752" s="8">
        <f t="shared" si="187"/>
        <v>1.1915617958770974</v>
      </c>
      <c r="X752" s="3">
        <f t="shared" si="188"/>
        <v>730.47363724580941</v>
      </c>
      <c r="Y752" s="9">
        <f t="shared" si="189"/>
        <v>1.0132584761832117</v>
      </c>
      <c r="Z752" s="18">
        <v>740.15860456769701</v>
      </c>
      <c r="AA752" s="20">
        <v>42.001534469568703</v>
      </c>
    </row>
    <row r="753" spans="1:27" x14ac:dyDescent="0.45">
      <c r="A753">
        <v>752</v>
      </c>
      <c r="B753">
        <v>70</v>
      </c>
      <c r="C753" s="13">
        <f t="shared" si="190"/>
        <v>50</v>
      </c>
      <c r="D753">
        <v>130</v>
      </c>
      <c r="E753" s="15">
        <f t="shared" si="191"/>
        <v>40</v>
      </c>
      <c r="F753" s="4">
        <v>1.2459E-2</v>
      </c>
      <c r="G753" s="15">
        <v>20.7</v>
      </c>
      <c r="H753" s="15">
        <v>1.4</v>
      </c>
      <c r="I753" s="11">
        <v>5.6475855410099002E-2</v>
      </c>
      <c r="J753" s="6">
        <v>71000</v>
      </c>
      <c r="K753" s="7">
        <f t="shared" si="192"/>
        <v>2.3E-5</v>
      </c>
      <c r="L753" s="8">
        <f t="shared" si="193"/>
        <v>1.4</v>
      </c>
      <c r="M753" s="5">
        <f t="shared" si="194"/>
        <v>0.32666666666666661</v>
      </c>
      <c r="N753" s="5">
        <f t="shared" si="195"/>
        <v>0.2286666666666666</v>
      </c>
      <c r="O753" s="3">
        <f t="shared" si="196"/>
        <v>-114.31</v>
      </c>
      <c r="P753" s="9">
        <f t="shared" si="197"/>
        <v>0.30511461372620829</v>
      </c>
      <c r="Q753" s="9">
        <f t="shared" si="198"/>
        <v>2.0298822950081363</v>
      </c>
      <c r="R753" s="9">
        <f t="shared" si="199"/>
        <v>-0.19612389323750118</v>
      </c>
      <c r="S753" s="8">
        <f t="shared" si="200"/>
        <v>-81.483049032600476</v>
      </c>
      <c r="T753" s="8">
        <f t="shared" si="201"/>
        <v>-0.1400884951696437</v>
      </c>
      <c r="U753" s="8">
        <f t="shared" si="202"/>
        <v>-6.2139253928820564</v>
      </c>
      <c r="V753" s="8">
        <f t="shared" si="203"/>
        <v>87.697310094113917</v>
      </c>
      <c r="W753" s="8">
        <f t="shared" si="187"/>
        <v>1.1916020180160765</v>
      </c>
      <c r="X753" s="3">
        <f t="shared" si="188"/>
        <v>555.81084246078228</v>
      </c>
      <c r="Y753" s="9">
        <f t="shared" si="189"/>
        <v>1.0193652291523534</v>
      </c>
      <c r="Z753" s="18">
        <v>566.57424679039798</v>
      </c>
      <c r="AA753" s="20">
        <v>73.596140966698798</v>
      </c>
    </row>
    <row r="754" spans="1:27" x14ac:dyDescent="0.45">
      <c r="A754">
        <v>753</v>
      </c>
      <c r="B754">
        <v>45.4</v>
      </c>
      <c r="C754" s="13">
        <f t="shared" si="190"/>
        <v>25.4</v>
      </c>
      <c r="D754">
        <v>127.3</v>
      </c>
      <c r="E754" s="15">
        <f t="shared" si="191"/>
        <v>37.299999999999997</v>
      </c>
      <c r="F754" s="4">
        <v>7.1960000000000001E-3</v>
      </c>
      <c r="G754" s="15">
        <v>23.7</v>
      </c>
      <c r="H754" s="15">
        <v>1</v>
      </c>
      <c r="I754" s="11">
        <v>3.2297935336828197E-2</v>
      </c>
      <c r="J754" s="6">
        <v>71000</v>
      </c>
      <c r="K754" s="7">
        <f t="shared" si="192"/>
        <v>2.3E-5</v>
      </c>
      <c r="L754" s="8">
        <f t="shared" si="193"/>
        <v>1</v>
      </c>
      <c r="M754" s="5">
        <f t="shared" si="194"/>
        <v>0.16666666666666666</v>
      </c>
      <c r="N754" s="5">
        <f t="shared" si="195"/>
        <v>8.3333333333333329E-2</v>
      </c>
      <c r="O754" s="3">
        <f t="shared" si="196"/>
        <v>-41.478200000000001</v>
      </c>
      <c r="P754" s="9">
        <f t="shared" si="197"/>
        <v>5.5279360996922274E-2</v>
      </c>
      <c r="Q754" s="9">
        <f t="shared" si="198"/>
        <v>0.39695902072809247</v>
      </c>
      <c r="R754" s="9">
        <f t="shared" si="199"/>
        <v>-3.3498651538235669E-2</v>
      </c>
      <c r="S754" s="8">
        <f t="shared" si="200"/>
        <v>-41.434226734288345</v>
      </c>
      <c r="T754" s="8">
        <f t="shared" si="201"/>
        <v>-3.3498651538235669E-2</v>
      </c>
      <c r="U754" s="8">
        <f t="shared" si="202"/>
        <v>-2.3817541243685572</v>
      </c>
      <c r="V754" s="8">
        <f t="shared" si="203"/>
        <v>43.816019274748733</v>
      </c>
      <c r="W754" s="8">
        <f t="shared" si="187"/>
        <v>1.2942153169911248</v>
      </c>
      <c r="X754" s="3">
        <f t="shared" si="188"/>
        <v>517.28535518632702</v>
      </c>
      <c r="Y754" s="9">
        <f t="shared" si="189"/>
        <v>1.0185668116485427</v>
      </c>
      <c r="Z754" s="18">
        <v>526.88969494462106</v>
      </c>
      <c r="AA754" s="20">
        <v>33.855277942943097</v>
      </c>
    </row>
    <row r="755" spans="1:27" x14ac:dyDescent="0.45">
      <c r="A755">
        <v>754</v>
      </c>
      <c r="B755">
        <v>40.299999999999997</v>
      </c>
      <c r="C755" s="13">
        <f t="shared" si="190"/>
        <v>20.299999999999997</v>
      </c>
      <c r="D755">
        <v>106.3</v>
      </c>
      <c r="E755" s="15">
        <f t="shared" si="191"/>
        <v>16.299999999999997</v>
      </c>
      <c r="F755" s="4">
        <v>8.3409999999999995E-3</v>
      </c>
      <c r="G755" s="15">
        <v>31.3</v>
      </c>
      <c r="H755" s="15">
        <v>1.7</v>
      </c>
      <c r="I755" s="11">
        <v>5.52948117256164E-2</v>
      </c>
      <c r="J755" s="6">
        <v>71000</v>
      </c>
      <c r="K755" s="7">
        <f t="shared" si="192"/>
        <v>2.3E-5</v>
      </c>
      <c r="L755" s="8">
        <f t="shared" si="193"/>
        <v>1.7</v>
      </c>
      <c r="M755" s="5">
        <f t="shared" si="194"/>
        <v>0.48166666666666663</v>
      </c>
      <c r="N755" s="5">
        <f t="shared" si="195"/>
        <v>0.4094166666666666</v>
      </c>
      <c r="O755" s="3">
        <f t="shared" si="196"/>
        <v>-56.354829999999993</v>
      </c>
      <c r="P755" s="9">
        <f t="shared" si="197"/>
        <v>0.79365971249386214</v>
      </c>
      <c r="Q755" s="9">
        <f t="shared" si="198"/>
        <v>3.4860979013107021</v>
      </c>
      <c r="R755" s="9">
        <f t="shared" si="199"/>
        <v>-0.22275385950867091</v>
      </c>
      <c r="S755" s="8">
        <f t="shared" si="200"/>
        <v>-32.701806592894634</v>
      </c>
      <c r="T755" s="8">
        <f t="shared" si="201"/>
        <v>-0.13103168206392407</v>
      </c>
      <c r="U755" s="8">
        <f t="shared" si="202"/>
        <v>-7.2375734975308603</v>
      </c>
      <c r="V755" s="8">
        <f t="shared" si="203"/>
        <v>39.940024911266519</v>
      </c>
      <c r="W755" s="8">
        <f t="shared" si="187"/>
        <v>1.2066906518103058</v>
      </c>
      <c r="X755" s="3">
        <f t="shared" si="188"/>
        <v>700.5143108175813</v>
      </c>
      <c r="Y755" s="9">
        <f t="shared" si="189"/>
        <v>1.0063363458350412</v>
      </c>
      <c r="Z755" s="18">
        <v>704.95301175331701</v>
      </c>
      <c r="AA755" s="20">
        <v>33.098810247139603</v>
      </c>
    </row>
    <row r="756" spans="1:27" x14ac:dyDescent="0.45">
      <c r="A756">
        <v>755</v>
      </c>
      <c r="B756">
        <v>46.3</v>
      </c>
      <c r="C756" s="13">
        <f t="shared" si="190"/>
        <v>26.299999999999997</v>
      </c>
      <c r="D756">
        <v>123.8</v>
      </c>
      <c r="E756" s="15">
        <f t="shared" si="191"/>
        <v>33.799999999999997</v>
      </c>
      <c r="F756" s="4">
        <v>9.8709999999999996E-3</v>
      </c>
      <c r="G756" s="15">
        <v>32.4</v>
      </c>
      <c r="H756" s="15">
        <v>1.2</v>
      </c>
      <c r="I756" s="11">
        <v>4.3465692549943903E-2</v>
      </c>
      <c r="J756" s="6">
        <v>71000</v>
      </c>
      <c r="K756" s="7">
        <f t="shared" si="192"/>
        <v>2.3E-5</v>
      </c>
      <c r="L756" s="8">
        <f t="shared" si="193"/>
        <v>1.2</v>
      </c>
      <c r="M756" s="5">
        <f t="shared" si="194"/>
        <v>0.24</v>
      </c>
      <c r="N756" s="5">
        <f t="shared" si="195"/>
        <v>0.14399999999999999</v>
      </c>
      <c r="O756" s="3">
        <f t="shared" si="196"/>
        <v>-51.537479999999995</v>
      </c>
      <c r="P756" s="9">
        <f t="shared" si="197"/>
        <v>7.4549219313613344E-2</v>
      </c>
      <c r="Q756" s="9">
        <f t="shared" si="198"/>
        <v>0.67183674225876644</v>
      </c>
      <c r="R756" s="9">
        <f t="shared" si="199"/>
        <v>-4.147140384313374E-2</v>
      </c>
      <c r="S756" s="8">
        <f t="shared" si="200"/>
        <v>-42.896275630461552</v>
      </c>
      <c r="T756" s="8">
        <f t="shared" si="201"/>
        <v>-3.4559503202611454E-2</v>
      </c>
      <c r="U756" s="8">
        <f t="shared" si="202"/>
        <v>-2.799319759411528</v>
      </c>
      <c r="V756" s="8">
        <f t="shared" si="203"/>
        <v>45.695634595798914</v>
      </c>
      <c r="W756" s="8">
        <f t="shared" si="187"/>
        <v>1.2717031776153085</v>
      </c>
      <c r="X756" s="3">
        <f t="shared" si="188"/>
        <v>610.60884371783141</v>
      </c>
      <c r="Y756" s="9">
        <f t="shared" si="189"/>
        <v>1.0136176140708977</v>
      </c>
      <c r="Z756" s="18">
        <v>618.92387929985796</v>
      </c>
      <c r="AA756" s="20">
        <v>35.932625946163903</v>
      </c>
    </row>
    <row r="757" spans="1:27" x14ac:dyDescent="0.45">
      <c r="A757">
        <v>756</v>
      </c>
      <c r="B757">
        <v>77.2</v>
      </c>
      <c r="C757" s="13">
        <f t="shared" si="190"/>
        <v>57.2</v>
      </c>
      <c r="D757">
        <v>110.3</v>
      </c>
      <c r="E757" s="15">
        <f t="shared" si="191"/>
        <v>20.299999999999997</v>
      </c>
      <c r="F757" s="4">
        <v>2.0730999999999999E-2</v>
      </c>
      <c r="G757" s="15">
        <v>27.5</v>
      </c>
      <c r="H757" s="15">
        <v>1.9</v>
      </c>
      <c r="I757" s="11">
        <v>0.119963459670543</v>
      </c>
      <c r="J757" s="6">
        <v>71000</v>
      </c>
      <c r="K757" s="7">
        <f t="shared" si="192"/>
        <v>2.3E-5</v>
      </c>
      <c r="L757" s="8">
        <f t="shared" si="193"/>
        <v>1.9</v>
      </c>
      <c r="M757" s="5">
        <f t="shared" si="194"/>
        <v>0.60166666666666668</v>
      </c>
      <c r="N757" s="5">
        <f t="shared" si="195"/>
        <v>0.57158333333333322</v>
      </c>
      <c r="O757" s="3">
        <f t="shared" si="196"/>
        <v>-177.47444000000002</v>
      </c>
      <c r="P757" s="9">
        <f t="shared" si="197"/>
        <v>2.4816118370848832</v>
      </c>
      <c r="Q757" s="9">
        <f t="shared" si="198"/>
        <v>11.838194770200534</v>
      </c>
      <c r="R757" s="9">
        <f t="shared" si="199"/>
        <v>-0.86095961965094825</v>
      </c>
      <c r="S757" s="8">
        <f t="shared" si="200"/>
        <v>-92.182612483155893</v>
      </c>
      <c r="T757" s="8">
        <f t="shared" si="201"/>
        <v>-0.45313664192155173</v>
      </c>
      <c r="U757" s="8">
        <f t="shared" si="202"/>
        <v>-19.67566997817265</v>
      </c>
      <c r="V757" s="8">
        <f t="shared" si="203"/>
        <v>111.86103590458617</v>
      </c>
      <c r="W757" s="8">
        <f t="shared" si="187"/>
        <v>1.1567454284951166</v>
      </c>
      <c r="X757" s="3">
        <f t="shared" si="188"/>
        <v>697.80991470161098</v>
      </c>
      <c r="Y757" s="9">
        <f t="shared" si="189"/>
        <v>1.0071982543902676</v>
      </c>
      <c r="Z757" s="18">
        <v>702.83292798368404</v>
      </c>
      <c r="AA757" s="20">
        <v>96.7032444209555</v>
      </c>
    </row>
    <row r="758" spans="1:27" x14ac:dyDescent="0.45">
      <c r="A758">
        <v>757</v>
      </c>
      <c r="B758">
        <v>79.8</v>
      </c>
      <c r="C758" s="13">
        <f t="shared" si="190"/>
        <v>59.8</v>
      </c>
      <c r="D758">
        <v>112.6</v>
      </c>
      <c r="E758" s="15">
        <f t="shared" si="191"/>
        <v>22.599999999999994</v>
      </c>
      <c r="F758" s="4">
        <v>2.5867000000000001E-2</v>
      </c>
      <c r="G758" s="15">
        <v>34.6</v>
      </c>
      <c r="H758" s="15">
        <v>1.4</v>
      </c>
      <c r="I758" s="11">
        <v>0.13718114793300601</v>
      </c>
      <c r="J758" s="6">
        <v>71000</v>
      </c>
      <c r="K758" s="7">
        <f t="shared" si="192"/>
        <v>2.3E-5</v>
      </c>
      <c r="L758" s="8">
        <f t="shared" si="193"/>
        <v>1.4</v>
      </c>
      <c r="M758" s="5">
        <f t="shared" si="194"/>
        <v>0.32666666666666661</v>
      </c>
      <c r="N758" s="5">
        <f t="shared" si="195"/>
        <v>0.2286666666666666</v>
      </c>
      <c r="O758" s="3">
        <f t="shared" si="196"/>
        <v>-136.71475999999998</v>
      </c>
      <c r="P758" s="9">
        <f t="shared" si="197"/>
        <v>0.57003014822716103</v>
      </c>
      <c r="Q758" s="9">
        <f t="shared" si="198"/>
        <v>3.7897366114807647</v>
      </c>
      <c r="R758" s="9">
        <f t="shared" si="199"/>
        <v>-0.21905991973877251</v>
      </c>
      <c r="S758" s="8">
        <f t="shared" si="200"/>
        <v>-97.277501673638739</v>
      </c>
      <c r="T758" s="8">
        <f t="shared" si="201"/>
        <v>-0.15647137124198038</v>
      </c>
      <c r="U758" s="8">
        <f t="shared" si="202"/>
        <v>-11.601234524941118</v>
      </c>
      <c r="V758" s="8">
        <f t="shared" si="203"/>
        <v>108.87907349931849</v>
      </c>
      <c r="W758" s="8">
        <f t="shared" si="187"/>
        <v>1.2304210510291202</v>
      </c>
      <c r="X758" s="3">
        <f t="shared" si="188"/>
        <v>668.83737226537221</v>
      </c>
      <c r="Y758" s="9">
        <f t="shared" si="189"/>
        <v>1.0081183793014388</v>
      </c>
      <c r="Z758" s="18">
        <v>674.26724774440004</v>
      </c>
      <c r="AA758" s="20">
        <v>88.489280485125306</v>
      </c>
    </row>
    <row r="759" spans="1:27" x14ac:dyDescent="0.45">
      <c r="A759">
        <v>758</v>
      </c>
      <c r="B759">
        <v>68.099999999999994</v>
      </c>
      <c r="C759" s="13">
        <f t="shared" si="190"/>
        <v>48.099999999999994</v>
      </c>
      <c r="D759">
        <v>111.4</v>
      </c>
      <c r="E759" s="15">
        <f t="shared" si="191"/>
        <v>21.400000000000006</v>
      </c>
      <c r="F759" s="4">
        <v>1.7432E-2</v>
      </c>
      <c r="G759" s="15">
        <v>27.7</v>
      </c>
      <c r="H759" s="15">
        <v>1.8</v>
      </c>
      <c r="I759" s="11">
        <v>9.7815454006194999E-2</v>
      </c>
      <c r="J759" s="6">
        <v>71000</v>
      </c>
      <c r="K759" s="7">
        <f t="shared" si="192"/>
        <v>2.3E-5</v>
      </c>
      <c r="L759" s="8">
        <f t="shared" si="193"/>
        <v>1.8</v>
      </c>
      <c r="M759" s="5">
        <f t="shared" si="194"/>
        <v>0.54</v>
      </c>
      <c r="N759" s="5">
        <f t="shared" si="195"/>
        <v>0.48600000000000004</v>
      </c>
      <c r="O759" s="3">
        <f t="shared" si="196"/>
        <v>-141.38513999999998</v>
      </c>
      <c r="P759" s="9">
        <f t="shared" si="197"/>
        <v>1.5808031501528936</v>
      </c>
      <c r="Q759" s="9">
        <f t="shared" si="198"/>
        <v>7.9886574258651546</v>
      </c>
      <c r="R759" s="9">
        <f t="shared" si="199"/>
        <v>-0.57679837009856727</v>
      </c>
      <c r="S759" s="8">
        <f t="shared" si="200"/>
        <v>-77.72962446295351</v>
      </c>
      <c r="T759" s="8">
        <f t="shared" si="201"/>
        <v>-0.32044353894364846</v>
      </c>
      <c r="U759" s="8">
        <f t="shared" si="202"/>
        <v>-14.793810047898436</v>
      </c>
      <c r="V759" s="8">
        <f t="shared" si="203"/>
        <v>92.525099221070064</v>
      </c>
      <c r="W759" s="8">
        <f t="shared" si="187"/>
        <v>1.1709128983359016</v>
      </c>
      <c r="X759" s="3">
        <f t="shared" si="188"/>
        <v>682.35946842283533</v>
      </c>
      <c r="Y759" s="9">
        <f t="shared" si="189"/>
        <v>1.0076364684059689</v>
      </c>
      <c r="Z759" s="18">
        <v>687.57028494496001</v>
      </c>
      <c r="AA759" s="20">
        <v>79.019625928253504</v>
      </c>
    </row>
    <row r="760" spans="1:27" x14ac:dyDescent="0.45">
      <c r="A760">
        <v>759</v>
      </c>
      <c r="B760">
        <v>55.7</v>
      </c>
      <c r="C760" s="13">
        <f t="shared" si="190"/>
        <v>35.700000000000003</v>
      </c>
      <c r="D760">
        <v>128.30000000000001</v>
      </c>
      <c r="E760" s="15">
        <f t="shared" si="191"/>
        <v>38.300000000000011</v>
      </c>
      <c r="F760" s="4">
        <v>1.1001E-2</v>
      </c>
      <c r="G760" s="15">
        <v>26.8</v>
      </c>
      <c r="H760" s="15">
        <v>1</v>
      </c>
      <c r="I760" s="11">
        <v>4.8197735100984497E-2</v>
      </c>
      <c r="J760" s="6">
        <v>71000</v>
      </c>
      <c r="K760" s="7">
        <f t="shared" si="192"/>
        <v>2.3E-5</v>
      </c>
      <c r="L760" s="8">
        <f t="shared" si="193"/>
        <v>1</v>
      </c>
      <c r="M760" s="5">
        <f t="shared" si="194"/>
        <v>0.16666666666666666</v>
      </c>
      <c r="N760" s="5">
        <f t="shared" si="195"/>
        <v>8.3333333333333329E-2</v>
      </c>
      <c r="O760" s="3">
        <f t="shared" si="196"/>
        <v>-58.298100000000005</v>
      </c>
      <c r="P760" s="9">
        <f t="shared" si="197"/>
        <v>6.0057491537169397E-2</v>
      </c>
      <c r="Q760" s="9">
        <f t="shared" si="198"/>
        <v>0.49877981102315266</v>
      </c>
      <c r="R760" s="9">
        <f t="shared" si="199"/>
        <v>-3.7222373956951681E-2</v>
      </c>
      <c r="S760" s="8">
        <f t="shared" si="200"/>
        <v>-58.250968299768147</v>
      </c>
      <c r="T760" s="8">
        <f t="shared" si="201"/>
        <v>-3.7222373956951681E-2</v>
      </c>
      <c r="U760" s="8">
        <f t="shared" si="202"/>
        <v>-2.992678866138915</v>
      </c>
      <c r="V760" s="8">
        <f t="shared" si="203"/>
        <v>61.243681100155015</v>
      </c>
      <c r="W760" s="8">
        <f t="shared" si="187"/>
        <v>1.3196522080762849</v>
      </c>
      <c r="X760" s="3">
        <f t="shared" si="188"/>
        <v>536.09098027231448</v>
      </c>
      <c r="Y760" s="9">
        <f t="shared" si="189"/>
        <v>1.0186826309317532</v>
      </c>
      <c r="Z760" s="18">
        <v>546.10657020258395</v>
      </c>
      <c r="AA760" s="20">
        <v>46.408955878937697</v>
      </c>
    </row>
    <row r="761" spans="1:27" x14ac:dyDescent="0.45">
      <c r="A761">
        <v>760</v>
      </c>
      <c r="B761">
        <v>80.599999999999994</v>
      </c>
      <c r="C761" s="13">
        <f t="shared" si="190"/>
        <v>60.599999999999994</v>
      </c>
      <c r="D761">
        <v>106.2</v>
      </c>
      <c r="E761" s="15">
        <f t="shared" si="191"/>
        <v>16.200000000000003</v>
      </c>
      <c r="F761" s="4">
        <v>2.4976000000000002E-2</v>
      </c>
      <c r="G761" s="15">
        <v>31.4</v>
      </c>
      <c r="H761" s="15">
        <v>2</v>
      </c>
      <c r="I761" s="11">
        <v>0.16487227380275701</v>
      </c>
      <c r="J761" s="6">
        <v>71000</v>
      </c>
      <c r="K761" s="7">
        <f t="shared" si="192"/>
        <v>2.3E-5</v>
      </c>
      <c r="L761" s="8">
        <f t="shared" si="193"/>
        <v>2</v>
      </c>
      <c r="M761" s="5">
        <f t="shared" si="194"/>
        <v>0.66666666666666663</v>
      </c>
      <c r="N761" s="5">
        <f t="shared" si="195"/>
        <v>0.66666666666666663</v>
      </c>
      <c r="O761" s="3">
        <f t="shared" si="196"/>
        <v>-197.91959999999997</v>
      </c>
      <c r="P761" s="9">
        <f t="shared" si="197"/>
        <v>3.8349051149894855</v>
      </c>
      <c r="Q761" s="9">
        <f t="shared" si="198"/>
        <v>16.797499387506711</v>
      </c>
      <c r="R761" s="9">
        <f t="shared" si="199"/>
        <v>-1.0699044195864145</v>
      </c>
      <c r="S761" s="8">
        <f t="shared" si="200"/>
        <v>-97.118482416452679</v>
      </c>
      <c r="T761" s="8">
        <f t="shared" si="201"/>
        <v>-0.53495220979320723</v>
      </c>
      <c r="U761" s="8">
        <f t="shared" si="202"/>
        <v>-25.196249081260046</v>
      </c>
      <c r="V761" s="8">
        <f t="shared" si="203"/>
        <v>122.31824092488351</v>
      </c>
      <c r="W761" s="8">
        <f t="shared" si="187"/>
        <v>1.1641850715786657</v>
      </c>
      <c r="X761" s="3">
        <f t="shared" si="188"/>
        <v>761.79235427449635</v>
      </c>
      <c r="Y761" s="9">
        <f t="shared" si="189"/>
        <v>1.0058099607265707</v>
      </c>
      <c r="Z761" s="18">
        <v>766.21833793463304</v>
      </c>
      <c r="AA761" s="20">
        <v>105.06769405573699</v>
      </c>
    </row>
    <row r="762" spans="1:27" x14ac:dyDescent="0.45">
      <c r="A762">
        <v>761</v>
      </c>
      <c r="B762">
        <v>46</v>
      </c>
      <c r="C762" s="13">
        <f t="shared" si="190"/>
        <v>26</v>
      </c>
      <c r="D762">
        <v>107.2</v>
      </c>
      <c r="E762" s="15">
        <f t="shared" si="191"/>
        <v>17.200000000000003</v>
      </c>
      <c r="F762" s="4">
        <v>8.0359999999999997E-3</v>
      </c>
      <c r="G762" s="15">
        <v>22.1</v>
      </c>
      <c r="H762" s="15">
        <v>2</v>
      </c>
      <c r="I762" s="11">
        <v>5.1920589059591203E-2</v>
      </c>
      <c r="J762" s="6">
        <v>71000</v>
      </c>
      <c r="K762" s="7">
        <f t="shared" si="192"/>
        <v>2.3E-5</v>
      </c>
      <c r="L762" s="8">
        <f t="shared" si="193"/>
        <v>2</v>
      </c>
      <c r="M762" s="5">
        <f t="shared" si="194"/>
        <v>0.66666666666666663</v>
      </c>
      <c r="N762" s="5">
        <f t="shared" si="195"/>
        <v>0.66666666666666663</v>
      </c>
      <c r="O762" s="3">
        <f t="shared" si="196"/>
        <v>-84.915999999999997</v>
      </c>
      <c r="P762" s="9">
        <f t="shared" si="197"/>
        <v>2.544039457247933</v>
      </c>
      <c r="Q762" s="9">
        <f t="shared" si="198"/>
        <v>8.3128370658738095</v>
      </c>
      <c r="R762" s="9">
        <f t="shared" si="199"/>
        <v>-0.75229294713790118</v>
      </c>
      <c r="S762" s="8">
        <f t="shared" si="200"/>
        <v>-41.242867077052786</v>
      </c>
      <c r="T762" s="8">
        <f t="shared" si="201"/>
        <v>-0.37614647356895059</v>
      </c>
      <c r="U762" s="8">
        <f t="shared" si="202"/>
        <v>-12.469255598810715</v>
      </c>
      <c r="V762" s="8">
        <f t="shared" si="203"/>
        <v>53.716073766199116</v>
      </c>
      <c r="W762" s="8">
        <f t="shared" si="187"/>
        <v>1.1242775845520792</v>
      </c>
      <c r="X762" s="3">
        <f t="shared" si="188"/>
        <v>650.32356706863868</v>
      </c>
      <c r="Y762" s="9">
        <f t="shared" si="189"/>
        <v>1.0070075831248437</v>
      </c>
      <c r="Z762" s="18">
        <v>654.88076352291705</v>
      </c>
      <c r="AA762" s="20">
        <v>47.778301821787203</v>
      </c>
    </row>
    <row r="763" spans="1:27" x14ac:dyDescent="0.45">
      <c r="A763">
        <v>762</v>
      </c>
      <c r="B763">
        <v>52.6</v>
      </c>
      <c r="C763" s="13">
        <f t="shared" si="190"/>
        <v>32.6</v>
      </c>
      <c r="D763">
        <v>109.2</v>
      </c>
      <c r="E763" s="15">
        <f t="shared" si="191"/>
        <v>19.200000000000003</v>
      </c>
      <c r="F763" s="4">
        <v>1.1355000000000001E-2</v>
      </c>
      <c r="G763" s="15">
        <v>26</v>
      </c>
      <c r="H763" s="15">
        <v>1.8</v>
      </c>
      <c r="I763" s="11">
        <v>6.8491131067276001E-2</v>
      </c>
      <c r="J763" s="6">
        <v>71000</v>
      </c>
      <c r="K763" s="7">
        <f t="shared" si="192"/>
        <v>2.3E-5</v>
      </c>
      <c r="L763" s="8">
        <f t="shared" si="193"/>
        <v>1.8</v>
      </c>
      <c r="M763" s="5">
        <f t="shared" si="194"/>
        <v>0.54</v>
      </c>
      <c r="N763" s="5">
        <f t="shared" si="195"/>
        <v>0.48600000000000004</v>
      </c>
      <c r="O763" s="3">
        <f t="shared" si="196"/>
        <v>-95.82444000000001</v>
      </c>
      <c r="P763" s="9">
        <f t="shared" si="197"/>
        <v>1.4784460757814868</v>
      </c>
      <c r="Q763" s="9">
        <f t="shared" si="198"/>
        <v>6.320750843238975</v>
      </c>
      <c r="R763" s="9">
        <f t="shared" si="199"/>
        <v>-0.48621160332607488</v>
      </c>
      <c r="S763" s="8">
        <f t="shared" si="200"/>
        <v>-52.460128034089799</v>
      </c>
      <c r="T763" s="8">
        <f t="shared" si="201"/>
        <v>-0.27011755740337495</v>
      </c>
      <c r="U763" s="8">
        <f t="shared" si="202"/>
        <v>-11.705094154146245</v>
      </c>
      <c r="V763" s="8">
        <f t="shared" si="203"/>
        <v>64.166927844101679</v>
      </c>
      <c r="W763" s="8">
        <f t="shared" si="187"/>
        <v>1.1777797540498753</v>
      </c>
      <c r="X763" s="3">
        <f t="shared" si="188"/>
        <v>663.67223683346538</v>
      </c>
      <c r="Y763" s="9">
        <f t="shared" si="189"/>
        <v>1.0073036441759231</v>
      </c>
      <c r="Z763" s="18">
        <v>668.51946270073597</v>
      </c>
      <c r="AA763" s="20">
        <v>54.481262412143998</v>
      </c>
    </row>
    <row r="764" spans="1:27" x14ac:dyDescent="0.45">
      <c r="A764">
        <v>763</v>
      </c>
      <c r="B764">
        <v>81.599999999999994</v>
      </c>
      <c r="C764" s="13">
        <f t="shared" si="190"/>
        <v>61.599999999999994</v>
      </c>
      <c r="D764">
        <v>129.9</v>
      </c>
      <c r="E764" s="15">
        <f t="shared" si="191"/>
        <v>39.900000000000006</v>
      </c>
      <c r="F764" s="4">
        <v>2.2853999999999999E-2</v>
      </c>
      <c r="G764" s="15">
        <v>34.6</v>
      </c>
      <c r="H764" s="15">
        <v>2</v>
      </c>
      <c r="I764" s="11">
        <v>9.6531555056571905E-2</v>
      </c>
      <c r="J764" s="6">
        <v>71000</v>
      </c>
      <c r="K764" s="7">
        <f t="shared" si="192"/>
        <v>2.3E-5</v>
      </c>
      <c r="L764" s="8">
        <f t="shared" si="193"/>
        <v>2</v>
      </c>
      <c r="M764" s="5">
        <f t="shared" si="194"/>
        <v>0.66666666666666663</v>
      </c>
      <c r="N764" s="5">
        <f t="shared" si="195"/>
        <v>0.66666666666666663</v>
      </c>
      <c r="O764" s="3">
        <f t="shared" si="196"/>
        <v>-201.18559999999999</v>
      </c>
      <c r="P764" s="9">
        <f t="shared" si="197"/>
        <v>0.48934696282311907</v>
      </c>
      <c r="Q764" s="9">
        <f t="shared" si="198"/>
        <v>5.4303217219141073</v>
      </c>
      <c r="R764" s="9">
        <f t="shared" si="199"/>
        <v>-0.31389142901237616</v>
      </c>
      <c r="S764" s="8">
        <f t="shared" si="200"/>
        <v>-100.40509503148772</v>
      </c>
      <c r="T764" s="8">
        <f t="shared" si="201"/>
        <v>-0.15694571450618808</v>
      </c>
      <c r="U764" s="8">
        <f t="shared" si="202"/>
        <v>-8.1454825828711623</v>
      </c>
      <c r="V764" s="8">
        <f t="shared" si="203"/>
        <v>108.55091798913014</v>
      </c>
      <c r="W764" s="8">
        <f t="shared" si="187"/>
        <v>1.1519282630942154</v>
      </c>
      <c r="X764" s="3">
        <f t="shared" si="188"/>
        <v>806.48400702666197</v>
      </c>
      <c r="Y764" s="9">
        <f t="shared" si="189"/>
        <v>1.0132893353357579</v>
      </c>
      <c r="Z764" s="18">
        <v>817.20164343896499</v>
      </c>
      <c r="AA764" s="20">
        <v>94.234095530870604</v>
      </c>
    </row>
    <row r="765" spans="1:27" x14ac:dyDescent="0.45">
      <c r="A765">
        <v>764</v>
      </c>
      <c r="B765">
        <v>75.599999999999994</v>
      </c>
      <c r="C765" s="13">
        <f t="shared" si="190"/>
        <v>55.599999999999994</v>
      </c>
      <c r="D765">
        <v>109.8</v>
      </c>
      <c r="E765" s="15">
        <f t="shared" si="191"/>
        <v>19.799999999999997</v>
      </c>
      <c r="F765" s="4">
        <v>2.1217E-2</v>
      </c>
      <c r="G765" s="15">
        <v>29.2</v>
      </c>
      <c r="H765" s="15">
        <v>1</v>
      </c>
      <c r="I765" s="11">
        <v>0.125296831130981</v>
      </c>
      <c r="J765" s="6">
        <v>71000</v>
      </c>
      <c r="K765" s="7">
        <f t="shared" si="192"/>
        <v>2.3E-5</v>
      </c>
      <c r="L765" s="8">
        <f t="shared" si="193"/>
        <v>1</v>
      </c>
      <c r="M765" s="5">
        <f t="shared" si="194"/>
        <v>0.16666666666666666</v>
      </c>
      <c r="N765" s="5">
        <f t="shared" si="195"/>
        <v>8.3333333333333329E-2</v>
      </c>
      <c r="O765" s="3">
        <f t="shared" si="196"/>
        <v>-90.794799999999995</v>
      </c>
      <c r="P765" s="9">
        <f t="shared" si="197"/>
        <v>0.34276522438609752</v>
      </c>
      <c r="Q765" s="9">
        <f t="shared" si="198"/>
        <v>1.6951706569179763</v>
      </c>
      <c r="R765" s="9">
        <f t="shared" si="199"/>
        <v>-0.11610757924095728</v>
      </c>
      <c r="S765" s="8">
        <f t="shared" si="200"/>
        <v>-90.47229879210883</v>
      </c>
      <c r="T765" s="8">
        <f t="shared" si="201"/>
        <v>-0.11610757924095728</v>
      </c>
      <c r="U765" s="8">
        <f t="shared" si="202"/>
        <v>-10.171023941507858</v>
      </c>
      <c r="V765" s="8">
        <f t="shared" si="203"/>
        <v>100.64352365538875</v>
      </c>
      <c r="W765" s="8">
        <f t="shared" si="187"/>
        <v>1.3046175498127899</v>
      </c>
      <c r="X765" s="3">
        <f t="shared" si="188"/>
        <v>547.95400709203341</v>
      </c>
      <c r="Y765" s="9">
        <f t="shared" si="189"/>
        <v>1.0090183546533982</v>
      </c>
      <c r="Z765" s="18">
        <v>552.89565066173998</v>
      </c>
      <c r="AA765" s="20">
        <v>77.144082317328099</v>
      </c>
    </row>
    <row r="766" spans="1:27" x14ac:dyDescent="0.45">
      <c r="A766">
        <v>765</v>
      </c>
      <c r="B766">
        <v>76.599999999999994</v>
      </c>
      <c r="C766" s="13">
        <f t="shared" si="190"/>
        <v>56.599999999999994</v>
      </c>
      <c r="D766">
        <v>115.8</v>
      </c>
      <c r="E766" s="15">
        <f t="shared" si="191"/>
        <v>25.799999999999997</v>
      </c>
      <c r="F766" s="4">
        <v>2.0601999999999999E-2</v>
      </c>
      <c r="G766" s="15">
        <v>28.8</v>
      </c>
      <c r="H766" s="15">
        <v>1.2</v>
      </c>
      <c r="I766" s="11">
        <v>0.10379172861576</v>
      </c>
      <c r="J766" s="6">
        <v>71000</v>
      </c>
      <c r="K766" s="7">
        <f t="shared" si="192"/>
        <v>2.3E-5</v>
      </c>
      <c r="L766" s="8">
        <f t="shared" si="193"/>
        <v>1.2</v>
      </c>
      <c r="M766" s="5">
        <f t="shared" si="194"/>
        <v>0.24</v>
      </c>
      <c r="N766" s="5">
        <f t="shared" si="195"/>
        <v>0.14399999999999999</v>
      </c>
      <c r="O766" s="3">
        <f t="shared" si="196"/>
        <v>-110.91335999999998</v>
      </c>
      <c r="P766" s="9">
        <f t="shared" si="197"/>
        <v>0.35398282398114161</v>
      </c>
      <c r="Q766" s="9">
        <f t="shared" si="198"/>
        <v>2.2185264044193609</v>
      </c>
      <c r="R766" s="9">
        <f t="shared" si="199"/>
        <v>-0.15406433364023334</v>
      </c>
      <c r="S766" s="8">
        <f t="shared" si="200"/>
        <v>-92.162218849013172</v>
      </c>
      <c r="T766" s="8">
        <f t="shared" si="201"/>
        <v>-0.12838694470019446</v>
      </c>
      <c r="U766" s="8">
        <f t="shared" si="202"/>
        <v>-9.2438600184139972</v>
      </c>
      <c r="V766" s="8">
        <f t="shared" si="203"/>
        <v>101.4063226869487</v>
      </c>
      <c r="W766" s="8">
        <f t="shared" si="187"/>
        <v>1.2593780557354954</v>
      </c>
      <c r="X766" s="3">
        <f t="shared" si="188"/>
        <v>583.3543349593532</v>
      </c>
      <c r="Y766" s="9">
        <f t="shared" si="189"/>
        <v>1.0104410886366693</v>
      </c>
      <c r="Z766" s="18">
        <v>589.44518927724903</v>
      </c>
      <c r="AA766" s="20">
        <v>80.520954152822597</v>
      </c>
    </row>
    <row r="767" spans="1:27" x14ac:dyDescent="0.45">
      <c r="A767">
        <v>766</v>
      </c>
      <c r="B767">
        <v>64.7</v>
      </c>
      <c r="C767" s="13">
        <f t="shared" si="190"/>
        <v>44.7</v>
      </c>
      <c r="D767">
        <v>102.9</v>
      </c>
      <c r="E767" s="15">
        <f t="shared" si="191"/>
        <v>12.900000000000006</v>
      </c>
      <c r="F767" s="4">
        <v>1.9747000000000001E-2</v>
      </c>
      <c r="G767" s="15">
        <v>33.6</v>
      </c>
      <c r="H767" s="15">
        <v>1.2</v>
      </c>
      <c r="I767" s="11">
        <v>0.15694475173950101</v>
      </c>
      <c r="J767" s="6">
        <v>71000</v>
      </c>
      <c r="K767" s="7">
        <f t="shared" si="192"/>
        <v>2.3E-5</v>
      </c>
      <c r="L767" s="8">
        <f t="shared" si="193"/>
        <v>1.2</v>
      </c>
      <c r="M767" s="5">
        <f t="shared" si="194"/>
        <v>0.24</v>
      </c>
      <c r="N767" s="5">
        <f t="shared" si="195"/>
        <v>0.14399999999999999</v>
      </c>
      <c r="O767" s="3">
        <f t="shared" si="196"/>
        <v>-87.594120000000004</v>
      </c>
      <c r="P767" s="9">
        <f t="shared" si="197"/>
        <v>0.88220916164347618</v>
      </c>
      <c r="Q767" s="9">
        <f t="shared" si="198"/>
        <v>3.3088154010715498</v>
      </c>
      <c r="R767" s="9">
        <f t="shared" si="199"/>
        <v>-0.19695329768283029</v>
      </c>
      <c r="S767" s="8">
        <f t="shared" si="200"/>
        <v>-72.278480620058318</v>
      </c>
      <c r="T767" s="8">
        <f t="shared" si="201"/>
        <v>-0.16412774806902525</v>
      </c>
      <c r="U767" s="8">
        <f t="shared" si="202"/>
        <v>-13.786730837798117</v>
      </c>
      <c r="V767" s="8">
        <f t="shared" si="203"/>
        <v>86.065680947974855</v>
      </c>
      <c r="W767" s="8">
        <f t="shared" si="187"/>
        <v>1.2979669048440108</v>
      </c>
      <c r="X767" s="3">
        <f t="shared" si="188"/>
        <v>616.6928490688922</v>
      </c>
      <c r="Y767" s="9">
        <f t="shared" si="189"/>
        <v>1.0065754686576669</v>
      </c>
      <c r="Z767" s="18">
        <v>620.74789356935196</v>
      </c>
      <c r="AA767" s="20">
        <v>66.308070434444701</v>
      </c>
    </row>
    <row r="768" spans="1:27" x14ac:dyDescent="0.45">
      <c r="A768">
        <v>767</v>
      </c>
      <c r="B768">
        <v>77.8</v>
      </c>
      <c r="C768" s="13">
        <f t="shared" si="190"/>
        <v>57.8</v>
      </c>
      <c r="D768">
        <v>105.5</v>
      </c>
      <c r="E768" s="15">
        <f t="shared" si="191"/>
        <v>15.5</v>
      </c>
      <c r="F768" s="4">
        <v>2.0399E-2</v>
      </c>
      <c r="G768" s="15">
        <v>25.9</v>
      </c>
      <c r="H768" s="15">
        <v>1.1000000000000001</v>
      </c>
      <c r="I768" s="11">
        <v>0.14465832710266099</v>
      </c>
      <c r="J768" s="6">
        <v>71000</v>
      </c>
      <c r="K768" s="7">
        <f t="shared" si="192"/>
        <v>2.3E-5</v>
      </c>
      <c r="L768" s="8">
        <f t="shared" si="193"/>
        <v>1.1000000000000001</v>
      </c>
      <c r="M768" s="5">
        <f t="shared" si="194"/>
        <v>0.20166666666666669</v>
      </c>
      <c r="N768" s="5">
        <f t="shared" si="195"/>
        <v>0.11091666666666671</v>
      </c>
      <c r="O768" s="3">
        <f t="shared" si="196"/>
        <v>-103.82614</v>
      </c>
      <c r="P768" s="9">
        <f t="shared" si="197"/>
        <v>0.95106254486091479</v>
      </c>
      <c r="Q768" s="9">
        <f t="shared" si="198"/>
        <v>3.2913773099854335</v>
      </c>
      <c r="R768" s="9">
        <f t="shared" si="199"/>
        <v>-0.25416041003748518</v>
      </c>
      <c r="S768" s="8">
        <f t="shared" si="200"/>
        <v>-93.5542428807872</v>
      </c>
      <c r="T768" s="8">
        <f t="shared" si="201"/>
        <v>-0.2310549182158956</v>
      </c>
      <c r="U768" s="8">
        <f t="shared" si="202"/>
        <v>-16.320879223068253</v>
      </c>
      <c r="V768" s="8">
        <f t="shared" si="203"/>
        <v>109.87585092486357</v>
      </c>
      <c r="W768" s="8">
        <f t="shared" si="187"/>
        <v>1.2998938625708016</v>
      </c>
      <c r="X768" s="3">
        <f t="shared" si="188"/>
        <v>544.63819722492963</v>
      </c>
      <c r="Y768" s="9">
        <f t="shared" si="189"/>
        <v>1.0079675691936167</v>
      </c>
      <c r="Z768" s="18">
        <v>548.97763974680595</v>
      </c>
      <c r="AA768" s="20">
        <v>84.526786446673398</v>
      </c>
    </row>
    <row r="769" spans="1:27" x14ac:dyDescent="0.45">
      <c r="A769">
        <v>768</v>
      </c>
      <c r="B769">
        <v>69.599999999999994</v>
      </c>
      <c r="C769" s="13">
        <f t="shared" si="190"/>
        <v>49.599999999999994</v>
      </c>
      <c r="D769">
        <v>109.7</v>
      </c>
      <c r="E769" s="15">
        <f t="shared" si="191"/>
        <v>19.700000000000003</v>
      </c>
      <c r="F769" s="4">
        <v>1.4678E-2</v>
      </c>
      <c r="G769" s="15">
        <v>21.2</v>
      </c>
      <c r="H769" s="15">
        <v>1.7</v>
      </c>
      <c r="I769" s="11">
        <v>8.90804007649421E-2</v>
      </c>
      <c r="J769" s="6">
        <v>71000</v>
      </c>
      <c r="K769" s="7">
        <f t="shared" si="192"/>
        <v>2.3E-5</v>
      </c>
      <c r="L769" s="8">
        <f t="shared" si="193"/>
        <v>1.7</v>
      </c>
      <c r="M769" s="5">
        <f t="shared" si="194"/>
        <v>0.48166666666666663</v>
      </c>
      <c r="N769" s="5">
        <f t="shared" si="195"/>
        <v>0.4094166666666666</v>
      </c>
      <c r="O769" s="3">
        <f t="shared" si="196"/>
        <v>-137.69456</v>
      </c>
      <c r="P769" s="9">
        <f t="shared" si="197"/>
        <v>2.4823500556358735</v>
      </c>
      <c r="Q769" s="9">
        <f t="shared" si="198"/>
        <v>8.8699573951119479</v>
      </c>
      <c r="R769" s="9">
        <f t="shared" si="199"/>
        <v>-0.83678843350112708</v>
      </c>
      <c r="S769" s="8">
        <f t="shared" si="200"/>
        <v>-79.622059141591947</v>
      </c>
      <c r="T769" s="8">
        <f t="shared" si="201"/>
        <v>-0.49222849029478066</v>
      </c>
      <c r="U769" s="8">
        <f t="shared" si="202"/>
        <v>-18.415136460440031</v>
      </c>
      <c r="V769" s="8">
        <f t="shared" si="203"/>
        <v>98.040902628296166</v>
      </c>
      <c r="W769" s="8">
        <f t="shared" si="187"/>
        <v>1.1646715976062556</v>
      </c>
      <c r="X769" s="3">
        <f t="shared" si="188"/>
        <v>597.90822967793724</v>
      </c>
      <c r="Y769" s="9">
        <f t="shared" si="189"/>
        <v>1.0082381610694904</v>
      </c>
      <c r="Z769" s="18">
        <v>602.83389397879796</v>
      </c>
      <c r="AA769" s="20">
        <v>84.1790104865605</v>
      </c>
    </row>
    <row r="770" spans="1:27" x14ac:dyDescent="0.45">
      <c r="A770">
        <v>769</v>
      </c>
      <c r="B770">
        <v>43.5</v>
      </c>
      <c r="C770" s="13">
        <f t="shared" si="190"/>
        <v>23.5</v>
      </c>
      <c r="D770">
        <v>124.4</v>
      </c>
      <c r="E770" s="15">
        <f t="shared" si="191"/>
        <v>34.400000000000006</v>
      </c>
      <c r="F770" s="4">
        <v>7.8410000000000007E-3</v>
      </c>
      <c r="G770" s="15">
        <v>28.2</v>
      </c>
      <c r="H770" s="15">
        <v>1.4</v>
      </c>
      <c r="I770" s="11">
        <v>3.5071089863777098E-2</v>
      </c>
      <c r="J770" s="6">
        <v>71000</v>
      </c>
      <c r="K770" s="7">
        <f t="shared" si="192"/>
        <v>2.3E-5</v>
      </c>
      <c r="L770" s="8">
        <f t="shared" si="193"/>
        <v>1.4</v>
      </c>
      <c r="M770" s="5">
        <f t="shared" si="194"/>
        <v>0.32666666666666661</v>
      </c>
      <c r="N770" s="5">
        <f t="shared" si="195"/>
        <v>0.2286666666666666</v>
      </c>
      <c r="O770" s="3">
        <f t="shared" si="196"/>
        <v>-53.725700000000003</v>
      </c>
      <c r="P770" s="9">
        <f t="shared" si="197"/>
        <v>0.12821364555600992</v>
      </c>
      <c r="Q770" s="9">
        <f t="shared" si="198"/>
        <v>1.0213543557043212</v>
      </c>
      <c r="R770" s="9">
        <f t="shared" si="199"/>
        <v>-7.2436479127966039E-2</v>
      </c>
      <c r="S770" s="8">
        <f t="shared" si="200"/>
        <v>-38.299935135991625</v>
      </c>
      <c r="T770" s="8">
        <f t="shared" si="201"/>
        <v>-5.1740342234261459E-2</v>
      </c>
      <c r="U770" s="8">
        <f t="shared" si="202"/>
        <v>-3.1265949664418002</v>
      </c>
      <c r="V770" s="8">
        <f t="shared" si="203"/>
        <v>41.426627035239861</v>
      </c>
      <c r="W770" s="8">
        <f t="shared" ref="W770:W833" si="204">V770/AA770</f>
        <v>1.2178973578561996</v>
      </c>
      <c r="X770" s="3">
        <f t="shared" ref="X770:X833" si="205">((3*10+H770/COS(RADIANS(E770)))*(3+3)+3*G770*H770)*2</f>
        <v>617.24083524879347</v>
      </c>
      <c r="Y770" s="9">
        <f t="shared" ref="Y770:Y833" si="206">Z770/X770</f>
        <v>1.0138042339348499</v>
      </c>
      <c r="Z770" s="18">
        <v>625.76137213270999</v>
      </c>
      <c r="AA770" s="20">
        <v>34.014875529544597</v>
      </c>
    </row>
    <row r="771" spans="1:27" x14ac:dyDescent="0.45">
      <c r="A771">
        <v>770</v>
      </c>
      <c r="B771">
        <v>56.6</v>
      </c>
      <c r="C771" s="13">
        <f t="shared" ref="C771:C834" si="207">B771-20</f>
        <v>36.6</v>
      </c>
      <c r="D771">
        <v>127.1</v>
      </c>
      <c r="E771" s="15">
        <f t="shared" ref="E771:E834" si="208">D771-90</f>
        <v>37.099999999999994</v>
      </c>
      <c r="F771" s="4">
        <v>1.4083999999999999E-2</v>
      </c>
      <c r="G771" s="15">
        <v>34.799999999999997</v>
      </c>
      <c r="H771" s="15">
        <v>1.7</v>
      </c>
      <c r="I771" s="11">
        <v>6.0052532702684402E-2</v>
      </c>
      <c r="J771" s="6">
        <v>71000</v>
      </c>
      <c r="K771" s="7">
        <f t="shared" si="192"/>
        <v>2.3E-5</v>
      </c>
      <c r="L771" s="8">
        <f t="shared" si="193"/>
        <v>1.7</v>
      </c>
      <c r="M771" s="5">
        <f t="shared" si="194"/>
        <v>0.48166666666666663</v>
      </c>
      <c r="N771" s="5">
        <f t="shared" si="195"/>
        <v>0.4094166666666666</v>
      </c>
      <c r="O771" s="3">
        <f t="shared" si="196"/>
        <v>-101.60526</v>
      </c>
      <c r="P771" s="9">
        <f t="shared" si="197"/>
        <v>0.21024067210546765</v>
      </c>
      <c r="Q771" s="9">
        <f t="shared" si="198"/>
        <v>2.2066480380754152</v>
      </c>
      <c r="R771" s="9">
        <f t="shared" si="199"/>
        <v>-0.12681885276295488</v>
      </c>
      <c r="S771" s="8">
        <f t="shared" si="200"/>
        <v>-59.669162011025449</v>
      </c>
      <c r="T771" s="8">
        <f t="shared" si="201"/>
        <v>-7.4599325154679347E-2</v>
      </c>
      <c r="U771" s="8">
        <f t="shared" si="202"/>
        <v>-4.5812762036167758</v>
      </c>
      <c r="V771" s="8">
        <f t="shared" si="203"/>
        <v>64.25056813718848</v>
      </c>
      <c r="W771" s="8">
        <f t="shared" si="204"/>
        <v>1.1889955409330084</v>
      </c>
      <c r="X771" s="3">
        <f t="shared" si="205"/>
        <v>740.53724555715087</v>
      </c>
      <c r="Y771" s="9">
        <f t="shared" si="206"/>
        <v>1.0128616171149316</v>
      </c>
      <c r="Z771" s="18">
        <v>750.06175206885302</v>
      </c>
      <c r="AA771" s="20">
        <v>54.037686370775504</v>
      </c>
    </row>
    <row r="772" spans="1:27" x14ac:dyDescent="0.45">
      <c r="A772">
        <v>771</v>
      </c>
      <c r="B772">
        <v>76.5</v>
      </c>
      <c r="C772" s="13">
        <f t="shared" si="207"/>
        <v>56.5</v>
      </c>
      <c r="D772">
        <v>111</v>
      </c>
      <c r="E772" s="15">
        <f t="shared" si="208"/>
        <v>21</v>
      </c>
      <c r="F772" s="4">
        <v>1.6132000000000001E-2</v>
      </c>
      <c r="G772" s="15">
        <v>20.399999999999999</v>
      </c>
      <c r="H772" s="15">
        <v>1.7</v>
      </c>
      <c r="I772" s="11">
        <v>9.4776101410388905E-2</v>
      </c>
      <c r="J772" s="6">
        <v>71000</v>
      </c>
      <c r="K772" s="7">
        <f t="shared" si="192"/>
        <v>2.3E-5</v>
      </c>
      <c r="L772" s="8">
        <f t="shared" si="193"/>
        <v>1.7</v>
      </c>
      <c r="M772" s="5">
        <f t="shared" si="194"/>
        <v>0.48166666666666663</v>
      </c>
      <c r="N772" s="5">
        <f t="shared" si="195"/>
        <v>0.4094166666666666</v>
      </c>
      <c r="O772" s="3">
        <f t="shared" si="196"/>
        <v>-156.84965</v>
      </c>
      <c r="P772" s="9">
        <f t="shared" si="197"/>
        <v>2.6327763893958358</v>
      </c>
      <c r="Q772" s="9">
        <f t="shared" si="198"/>
        <v>9.6237272980464574</v>
      </c>
      <c r="R772" s="9">
        <f t="shared" si="199"/>
        <v>-0.9435026762790647</v>
      </c>
      <c r="S772" s="8">
        <f t="shared" si="200"/>
        <v>-90.818671467950637</v>
      </c>
      <c r="T772" s="8">
        <f t="shared" si="201"/>
        <v>-0.55500157428180275</v>
      </c>
      <c r="U772" s="8">
        <f t="shared" si="202"/>
        <v>-19.980056674144905</v>
      </c>
      <c r="V772" s="8">
        <f t="shared" si="203"/>
        <v>110.80289814868725</v>
      </c>
      <c r="W772" s="8">
        <f t="shared" si="204"/>
        <v>1.1620907089868284</v>
      </c>
      <c r="X772" s="3">
        <f t="shared" si="205"/>
        <v>589.93135787019537</v>
      </c>
      <c r="Y772" s="9">
        <f t="shared" si="206"/>
        <v>1.0087147583601732</v>
      </c>
      <c r="Z772" s="18">
        <v>595.07246710312302</v>
      </c>
      <c r="AA772" s="20">
        <v>95.347890910590806</v>
      </c>
    </row>
    <row r="773" spans="1:27" x14ac:dyDescent="0.45">
      <c r="A773">
        <v>772</v>
      </c>
      <c r="B773">
        <v>60.3</v>
      </c>
      <c r="C773" s="13">
        <f t="shared" si="207"/>
        <v>40.299999999999997</v>
      </c>
      <c r="D773">
        <v>123.5</v>
      </c>
      <c r="E773" s="15">
        <f t="shared" si="208"/>
        <v>33.5</v>
      </c>
      <c r="F773" s="4">
        <v>1.5859000000000002E-2</v>
      </c>
      <c r="G773" s="15">
        <v>34.200000000000003</v>
      </c>
      <c r="H773" s="15">
        <v>1.3</v>
      </c>
      <c r="I773" s="11">
        <v>6.9535233080387102E-2</v>
      </c>
      <c r="J773" s="6">
        <v>71000</v>
      </c>
      <c r="K773" s="7">
        <f t="shared" ref="K773:K836" si="209">23*10^-6</f>
        <v>2.3E-5</v>
      </c>
      <c r="L773" s="8">
        <f t="shared" ref="L773:L836" si="210">H773</f>
        <v>1.3</v>
      </c>
      <c r="M773" s="5">
        <f t="shared" ref="M773:M836" si="211">H773^2/6</f>
        <v>0.28166666666666668</v>
      </c>
      <c r="N773" s="5">
        <f t="shared" ref="N773:N836" si="212">H773^3/12</f>
        <v>0.18308333333333338</v>
      </c>
      <c r="O773" s="3">
        <f t="shared" ref="O773:O836" si="213">-J773*L773*K773*C773</f>
        <v>-85.552869999999999</v>
      </c>
      <c r="P773" s="9">
        <f t="shared" ref="P773:P836" si="214">-(12*F773*J773*L773*N773+12*O773*N773*G773*COS(RADIANS(E773)))/(12*N773*G773*COS(RADIANS(E773))^2+L773*G773^3*SIN(RADIANS(E773))^2)</f>
        <v>0.13492368491712803</v>
      </c>
      <c r="Q773" s="9">
        <f t="shared" ref="Q773:Q836" si="215">-(6*F773*J773*L773*N773*SIN(RADIANS(E773))+6*O773*N773*G773*SIN(RADIANS(E773))*COS(RADIANS(E773)))/(12*N773*COS(RADIANS(E773))^2+L773*G773^2*SIN(RADIANS(E773))^2)</f>
        <v>1.2734262594960473</v>
      </c>
      <c r="R773" s="9">
        <f t="shared" ref="R773:R836" si="216">-P773*SIN(RADIANS(E773))</f>
        <v>-7.4469371900353659E-2</v>
      </c>
      <c r="S773" s="8">
        <f t="shared" ref="S773:S836" si="217">(O773+P773*COS(RADIANS(E773)))/L773</f>
        <v>-65.723353116989657</v>
      </c>
      <c r="T773" s="8">
        <f t="shared" ref="T773:T836" si="218">R773/L773</f>
        <v>-5.7284132231041271E-2</v>
      </c>
      <c r="U773" s="8">
        <f t="shared" ref="U773:U836" si="219">(Q773-P773*G773*SIN(RADIANS(E773)))/M773</f>
        <v>-4.5210399745421812</v>
      </c>
      <c r="V773" s="8">
        <f t="shared" ref="V773:V836" si="220">SQRT((S773+U773)^2+3*T773^2)</f>
        <v>70.24446316410328</v>
      </c>
      <c r="W773" s="8">
        <f t="shared" si="204"/>
        <v>1.2490853960784163</v>
      </c>
      <c r="X773" s="3">
        <f t="shared" si="205"/>
        <v>645.46759711602749</v>
      </c>
      <c r="Y773" s="9">
        <f t="shared" si="206"/>
        <v>1.0127265072056111</v>
      </c>
      <c r="Z773" s="18">
        <v>653.68214514171302</v>
      </c>
      <c r="AA773" s="20">
        <v>56.236717989530803</v>
      </c>
    </row>
    <row r="774" spans="1:27" x14ac:dyDescent="0.45">
      <c r="A774">
        <v>773</v>
      </c>
      <c r="B774">
        <v>45.2</v>
      </c>
      <c r="C774" s="13">
        <f t="shared" si="207"/>
        <v>25.200000000000003</v>
      </c>
      <c r="D774">
        <v>118.6</v>
      </c>
      <c r="E774" s="15">
        <f t="shared" si="208"/>
        <v>28.599999999999994</v>
      </c>
      <c r="F774" s="4">
        <v>7.8530000000000006E-3</v>
      </c>
      <c r="G774" s="15">
        <v>24.3</v>
      </c>
      <c r="H774" s="15">
        <v>1.6</v>
      </c>
      <c r="I774" s="11">
        <v>3.8539197295904097E-2</v>
      </c>
      <c r="J774" s="6">
        <v>71000</v>
      </c>
      <c r="K774" s="7">
        <f t="shared" si="209"/>
        <v>2.3E-5</v>
      </c>
      <c r="L774" s="8">
        <f t="shared" si="210"/>
        <v>1.6</v>
      </c>
      <c r="M774" s="5">
        <f t="shared" si="211"/>
        <v>0.42666666666666675</v>
      </c>
      <c r="N774" s="5">
        <f t="shared" si="212"/>
        <v>0.34133333333333343</v>
      </c>
      <c r="O774" s="3">
        <f t="shared" si="213"/>
        <v>-65.842560000000006</v>
      </c>
      <c r="P774" s="9">
        <f t="shared" si="214"/>
        <v>0.39340627227096853</v>
      </c>
      <c r="Q774" s="9">
        <f t="shared" si="215"/>
        <v>2.2880926096963687</v>
      </c>
      <c r="R774" s="9">
        <f t="shared" si="216"/>
        <v>-0.18832037939887811</v>
      </c>
      <c r="S774" s="8">
        <f t="shared" si="217"/>
        <v>-40.935722494074696</v>
      </c>
      <c r="T774" s="8">
        <f t="shared" si="218"/>
        <v>-0.11770023712429881</v>
      </c>
      <c r="U774" s="8">
        <f t="shared" si="219"/>
        <v>-5.3627170539758655</v>
      </c>
      <c r="V774" s="8">
        <f t="shared" si="220"/>
        <v>46.298888373501462</v>
      </c>
      <c r="W774" s="8">
        <f t="shared" si="204"/>
        <v>1.1843342668754115</v>
      </c>
      <c r="X774" s="3">
        <f t="shared" si="205"/>
        <v>615.14830557920652</v>
      </c>
      <c r="Y774" s="9">
        <f t="shared" si="206"/>
        <v>1.0110038689829015</v>
      </c>
      <c r="Z774" s="18">
        <v>621.91731693885401</v>
      </c>
      <c r="AA774" s="20">
        <v>39.092754189786497</v>
      </c>
    </row>
    <row r="775" spans="1:27" x14ac:dyDescent="0.45">
      <c r="A775">
        <v>774</v>
      </c>
      <c r="B775">
        <v>81</v>
      </c>
      <c r="C775" s="13">
        <f t="shared" si="207"/>
        <v>61</v>
      </c>
      <c r="D775">
        <v>128.5</v>
      </c>
      <c r="E775" s="15">
        <f t="shared" si="208"/>
        <v>38.5</v>
      </c>
      <c r="F775" s="4">
        <v>1.6145E-2</v>
      </c>
      <c r="G775" s="15">
        <v>22</v>
      </c>
      <c r="H775" s="15">
        <v>1.2</v>
      </c>
      <c r="I775" s="11">
        <v>7.2907581925392095E-2</v>
      </c>
      <c r="J775" s="6">
        <v>71000</v>
      </c>
      <c r="K775" s="7">
        <f t="shared" si="209"/>
        <v>2.3E-5</v>
      </c>
      <c r="L775" s="8">
        <f t="shared" si="210"/>
        <v>1.2</v>
      </c>
      <c r="M775" s="5">
        <f t="shared" si="211"/>
        <v>0.24</v>
      </c>
      <c r="N775" s="5">
        <f t="shared" si="212"/>
        <v>0.14399999999999999</v>
      </c>
      <c r="O775" s="3">
        <f t="shared" si="213"/>
        <v>-119.5356</v>
      </c>
      <c r="P775" s="9">
        <f t="shared" si="214"/>
        <v>0.2370736907223864</v>
      </c>
      <c r="Q775" s="9">
        <f t="shared" si="215"/>
        <v>1.6234002668002436</v>
      </c>
      <c r="R775" s="9">
        <f t="shared" si="216"/>
        <v>-0.14758184243638575</v>
      </c>
      <c r="S775" s="8">
        <f t="shared" si="217"/>
        <v>-99.458386829887971</v>
      </c>
      <c r="T775" s="8">
        <f t="shared" si="218"/>
        <v>-0.12298486869698813</v>
      </c>
      <c r="U775" s="8">
        <f t="shared" si="219"/>
        <v>-6.7641677783343468</v>
      </c>
      <c r="V775" s="8">
        <f t="shared" si="220"/>
        <v>106.22276819651499</v>
      </c>
      <c r="W775" s="8">
        <f t="shared" si="204"/>
        <v>1.2444395570279472</v>
      </c>
      <c r="X775" s="3">
        <f t="shared" si="205"/>
        <v>536.8000126677897</v>
      </c>
      <c r="Y775" s="9">
        <f t="shared" si="206"/>
        <v>1.0188157915926526</v>
      </c>
      <c r="Z775" s="18">
        <v>546.90032983308004</v>
      </c>
      <c r="AA775" s="20">
        <v>85.3579168201654</v>
      </c>
    </row>
    <row r="776" spans="1:27" x14ac:dyDescent="0.45">
      <c r="A776">
        <v>775</v>
      </c>
      <c r="B776">
        <v>52.3</v>
      </c>
      <c r="C776" s="13">
        <f t="shared" si="207"/>
        <v>32.299999999999997</v>
      </c>
      <c r="D776">
        <v>118.6</v>
      </c>
      <c r="E776" s="15">
        <f t="shared" si="208"/>
        <v>28.599999999999994</v>
      </c>
      <c r="F776" s="4">
        <v>1.0421E-2</v>
      </c>
      <c r="G776" s="15">
        <v>25.4</v>
      </c>
      <c r="H776" s="15">
        <v>1.3</v>
      </c>
      <c r="I776" s="11">
        <v>5.0821803510189001E-2</v>
      </c>
      <c r="J776" s="6">
        <v>71000</v>
      </c>
      <c r="K776" s="7">
        <f t="shared" si="209"/>
        <v>2.3E-5</v>
      </c>
      <c r="L776" s="8">
        <f t="shared" si="210"/>
        <v>1.3</v>
      </c>
      <c r="M776" s="5">
        <f t="shared" si="211"/>
        <v>0.28166666666666668</v>
      </c>
      <c r="N776" s="5">
        <f t="shared" si="212"/>
        <v>0.18308333333333338</v>
      </c>
      <c r="O776" s="3">
        <f t="shared" si="213"/>
        <v>-68.569669999999988</v>
      </c>
      <c r="P776" s="9">
        <f t="shared" si="214"/>
        <v>0.25308967217138589</v>
      </c>
      <c r="Q776" s="9">
        <f t="shared" si="215"/>
        <v>1.5386299605457072</v>
      </c>
      <c r="R776" s="9">
        <f t="shared" si="216"/>
        <v>-0.12115196539729978</v>
      </c>
      <c r="S776" s="8">
        <f t="shared" si="217"/>
        <v>-52.574970443520662</v>
      </c>
      <c r="T776" s="8">
        <f t="shared" si="218"/>
        <v>-9.3193819536384434E-2</v>
      </c>
      <c r="U776" s="8">
        <f t="shared" si="219"/>
        <v>-5.4625915759019188</v>
      </c>
      <c r="V776" s="8">
        <f t="shared" si="220"/>
        <v>58.037786487962492</v>
      </c>
      <c r="W776" s="8">
        <f t="shared" si="204"/>
        <v>1.2311877538905402</v>
      </c>
      <c r="X776" s="3">
        <f t="shared" si="205"/>
        <v>575.88799828310528</v>
      </c>
      <c r="Y776" s="9">
        <f t="shared" si="206"/>
        <v>1.0117540413758044</v>
      </c>
      <c r="Z776" s="18">
        <v>582.65700964275402</v>
      </c>
      <c r="AA776" s="20">
        <v>47.139671674416597</v>
      </c>
    </row>
    <row r="777" spans="1:27" x14ac:dyDescent="0.45">
      <c r="A777">
        <v>776</v>
      </c>
      <c r="B777">
        <v>83</v>
      </c>
      <c r="C777" s="13">
        <f t="shared" si="207"/>
        <v>63</v>
      </c>
      <c r="D777">
        <v>128.80000000000001</v>
      </c>
      <c r="E777" s="15">
        <f t="shared" si="208"/>
        <v>38.800000000000011</v>
      </c>
      <c r="F777" s="4">
        <v>1.9980999999999999E-2</v>
      </c>
      <c r="G777" s="15">
        <v>28</v>
      </c>
      <c r="H777" s="15">
        <v>1.2</v>
      </c>
      <c r="I777" s="11">
        <v>8.6881585419177995E-2</v>
      </c>
      <c r="J777" s="6">
        <v>71000</v>
      </c>
      <c r="K777" s="7">
        <f t="shared" si="209"/>
        <v>2.3E-5</v>
      </c>
      <c r="L777" s="8">
        <f t="shared" si="210"/>
        <v>1.2</v>
      </c>
      <c r="M777" s="5">
        <f t="shared" si="211"/>
        <v>0.24</v>
      </c>
      <c r="N777" s="5">
        <f t="shared" si="212"/>
        <v>0.14399999999999999</v>
      </c>
      <c r="O777" s="3">
        <f t="shared" si="213"/>
        <v>-123.45480000000001</v>
      </c>
      <c r="P777" s="9">
        <f t="shared" si="214"/>
        <v>0.165195904491234</v>
      </c>
      <c r="Q777" s="9">
        <f t="shared" si="215"/>
        <v>1.4491733672640932</v>
      </c>
      <c r="R777" s="9">
        <f t="shared" si="216"/>
        <v>-0.10351238337600664</v>
      </c>
      <c r="S777" s="8">
        <f t="shared" si="217"/>
        <v>-102.77171379998234</v>
      </c>
      <c r="T777" s="8">
        <f t="shared" si="218"/>
        <v>-8.6260319480005537E-2</v>
      </c>
      <c r="U777" s="8">
        <f t="shared" si="219"/>
        <v>-6.0382223636003864</v>
      </c>
      <c r="V777" s="8">
        <f t="shared" si="220"/>
        <v>108.81003873931438</v>
      </c>
      <c r="W777" s="8">
        <f t="shared" si="204"/>
        <v>1.2874694544975895</v>
      </c>
      <c r="X777" s="3">
        <f t="shared" si="205"/>
        <v>580.07722124157794</v>
      </c>
      <c r="Y777" s="9">
        <f t="shared" si="206"/>
        <v>1.0176338558850997</v>
      </c>
      <c r="Z777" s="18">
        <v>590.30621936318096</v>
      </c>
      <c r="AA777" s="20">
        <v>84.514656529676998</v>
      </c>
    </row>
    <row r="778" spans="1:27" x14ac:dyDescent="0.45">
      <c r="A778">
        <v>777</v>
      </c>
      <c r="B778">
        <v>65.7</v>
      </c>
      <c r="C778" s="13">
        <f t="shared" si="207"/>
        <v>45.7</v>
      </c>
      <c r="D778">
        <v>122.3</v>
      </c>
      <c r="E778" s="15">
        <f t="shared" si="208"/>
        <v>32.299999999999997</v>
      </c>
      <c r="F778" s="4">
        <v>1.5764E-2</v>
      </c>
      <c r="G778" s="15">
        <v>28.7</v>
      </c>
      <c r="H778" s="15">
        <v>2</v>
      </c>
      <c r="I778" s="11">
        <v>7.1897640824317904E-2</v>
      </c>
      <c r="J778" s="6">
        <v>71000</v>
      </c>
      <c r="K778" s="7">
        <f t="shared" si="209"/>
        <v>2.3E-5</v>
      </c>
      <c r="L778" s="8">
        <f t="shared" si="210"/>
        <v>2</v>
      </c>
      <c r="M778" s="5">
        <f t="shared" si="211"/>
        <v>0.66666666666666663</v>
      </c>
      <c r="N778" s="5">
        <f t="shared" si="212"/>
        <v>0.66666666666666663</v>
      </c>
      <c r="O778" s="3">
        <f t="shared" si="213"/>
        <v>-149.25620000000001</v>
      </c>
      <c r="P778" s="9">
        <f t="shared" si="214"/>
        <v>0.80932342105160038</v>
      </c>
      <c r="Q778" s="9">
        <f t="shared" si="215"/>
        <v>6.2058565553811764</v>
      </c>
      <c r="R778" s="9">
        <f t="shared" si="216"/>
        <v>-0.43246387145513421</v>
      </c>
      <c r="S778" s="8">
        <f t="shared" si="217"/>
        <v>-74.28605490072627</v>
      </c>
      <c r="T778" s="8">
        <f t="shared" si="218"/>
        <v>-0.2162319357275671</v>
      </c>
      <c r="U778" s="8">
        <f t="shared" si="219"/>
        <v>-9.3087848330717655</v>
      </c>
      <c r="V778" s="8">
        <f t="shared" si="220"/>
        <v>83.595678709305702</v>
      </c>
      <c r="W778" s="8">
        <f t="shared" si="204"/>
        <v>1.1180458627445384</v>
      </c>
      <c r="X778" s="3">
        <f t="shared" si="205"/>
        <v>732.79356878154545</v>
      </c>
      <c r="Y778" s="9">
        <f t="shared" si="206"/>
        <v>1.010681313947938</v>
      </c>
      <c r="Z778" s="18">
        <v>740.62076694873099</v>
      </c>
      <c r="AA778" s="20">
        <v>74.769454004416303</v>
      </c>
    </row>
    <row r="779" spans="1:27" x14ac:dyDescent="0.45">
      <c r="A779">
        <v>778</v>
      </c>
      <c r="B779">
        <v>47</v>
      </c>
      <c r="C779" s="13">
        <f t="shared" si="207"/>
        <v>27</v>
      </c>
      <c r="D779">
        <v>123.9</v>
      </c>
      <c r="E779" s="15">
        <f t="shared" si="208"/>
        <v>33.900000000000006</v>
      </c>
      <c r="F779" s="4">
        <v>8.5400000000000007E-3</v>
      </c>
      <c r="G779" s="15">
        <v>26.2</v>
      </c>
      <c r="H779" s="15">
        <v>1.9</v>
      </c>
      <c r="I779" s="11">
        <v>3.8848243653774199E-2</v>
      </c>
      <c r="J779" s="6">
        <v>71000</v>
      </c>
      <c r="K779" s="7">
        <f t="shared" si="209"/>
        <v>2.3E-5</v>
      </c>
      <c r="L779" s="8">
        <f t="shared" si="210"/>
        <v>1.9</v>
      </c>
      <c r="M779" s="5">
        <f t="shared" si="211"/>
        <v>0.60166666666666668</v>
      </c>
      <c r="N779" s="5">
        <f t="shared" si="212"/>
        <v>0.57158333333333322</v>
      </c>
      <c r="O779" s="3">
        <f t="shared" si="213"/>
        <v>-83.772900000000007</v>
      </c>
      <c r="P779" s="9">
        <f t="shared" si="214"/>
        <v>0.4271568807942408</v>
      </c>
      <c r="Q779" s="9">
        <f t="shared" si="215"/>
        <v>3.1210050594931102</v>
      </c>
      <c r="R779" s="9">
        <f t="shared" si="216"/>
        <v>-0.23824466103000838</v>
      </c>
      <c r="S779" s="8">
        <f t="shared" si="217"/>
        <v>-43.9043971269883</v>
      </c>
      <c r="T779" s="8">
        <f t="shared" si="218"/>
        <v>-0.12539192685789916</v>
      </c>
      <c r="U779" s="8">
        <f t="shared" si="219"/>
        <v>-5.1872660268583521</v>
      </c>
      <c r="V779" s="8">
        <f t="shared" si="220"/>
        <v>49.092143573251192</v>
      </c>
      <c r="W779" s="8">
        <f t="shared" si="204"/>
        <v>1.1209635214236122</v>
      </c>
      <c r="X779" s="3">
        <f t="shared" si="205"/>
        <v>686.14947293362081</v>
      </c>
      <c r="Y779" s="9">
        <f t="shared" si="206"/>
        <v>1.0121677045336999</v>
      </c>
      <c r="Z779" s="18">
        <v>694.49833698623104</v>
      </c>
      <c r="AA779" s="20">
        <v>43.794595127328201</v>
      </c>
    </row>
    <row r="780" spans="1:27" x14ac:dyDescent="0.45">
      <c r="A780">
        <v>779</v>
      </c>
      <c r="B780">
        <v>63</v>
      </c>
      <c r="C780" s="13">
        <f t="shared" si="207"/>
        <v>43</v>
      </c>
      <c r="D780">
        <v>114.7</v>
      </c>
      <c r="E780" s="15">
        <f t="shared" si="208"/>
        <v>24.700000000000003</v>
      </c>
      <c r="F780" s="4">
        <v>1.2873000000000001E-2</v>
      </c>
      <c r="G780" s="15">
        <v>22.3</v>
      </c>
      <c r="H780" s="15">
        <v>1.1000000000000001</v>
      </c>
      <c r="I780" s="11">
        <v>6.8957440555095603E-2</v>
      </c>
      <c r="J780" s="6">
        <v>71000</v>
      </c>
      <c r="K780" s="7">
        <f t="shared" si="209"/>
        <v>2.3E-5</v>
      </c>
      <c r="L780" s="8">
        <f t="shared" si="210"/>
        <v>1.1000000000000001</v>
      </c>
      <c r="M780" s="5">
        <f t="shared" si="211"/>
        <v>0.20166666666666669</v>
      </c>
      <c r="N780" s="5">
        <f t="shared" si="212"/>
        <v>0.11091666666666671</v>
      </c>
      <c r="O780" s="3">
        <f t="shared" si="213"/>
        <v>-77.240899999999996</v>
      </c>
      <c r="P780" s="9">
        <f t="shared" si="214"/>
        <v>0.34564236577481267</v>
      </c>
      <c r="Q780" s="9">
        <f t="shared" si="215"/>
        <v>1.6104230882432262</v>
      </c>
      <c r="R780" s="9">
        <f t="shared" si="216"/>
        <v>-0.14443256396800241</v>
      </c>
      <c r="S780" s="8">
        <f t="shared" si="217"/>
        <v>-69.933528258358081</v>
      </c>
      <c r="T780" s="8">
        <f t="shared" si="218"/>
        <v>-0.13130233088000218</v>
      </c>
      <c r="U780" s="8">
        <f t="shared" si="219"/>
        <v>-7.9855690326110471</v>
      </c>
      <c r="V780" s="8">
        <f t="shared" si="220"/>
        <v>77.919429178772845</v>
      </c>
      <c r="W780" s="8">
        <f t="shared" si="204"/>
        <v>1.2669979706064147</v>
      </c>
      <c r="X780" s="3">
        <f t="shared" si="205"/>
        <v>521.70931335845</v>
      </c>
      <c r="Y780" s="9">
        <f t="shared" si="206"/>
        <v>1.0112142195181002</v>
      </c>
      <c r="Z780" s="18">
        <v>527.559876123089</v>
      </c>
      <c r="AA780" s="20">
        <v>61.499253342512297</v>
      </c>
    </row>
    <row r="781" spans="1:27" x14ac:dyDescent="0.45">
      <c r="A781">
        <v>780</v>
      </c>
      <c r="B781">
        <v>72</v>
      </c>
      <c r="C781" s="13">
        <f t="shared" si="207"/>
        <v>52</v>
      </c>
      <c r="D781">
        <v>119.4</v>
      </c>
      <c r="E781" s="15">
        <f t="shared" si="208"/>
        <v>29.400000000000006</v>
      </c>
      <c r="F781" s="4">
        <v>1.4350999999999999E-2</v>
      </c>
      <c r="G781" s="15">
        <v>20.9</v>
      </c>
      <c r="H781" s="15">
        <v>1.2</v>
      </c>
      <c r="I781" s="11">
        <v>7.1282610297202995E-2</v>
      </c>
      <c r="J781" s="6">
        <v>71000</v>
      </c>
      <c r="K781" s="7">
        <f t="shared" si="209"/>
        <v>2.3E-5</v>
      </c>
      <c r="L781" s="8">
        <f t="shared" si="210"/>
        <v>1.2</v>
      </c>
      <c r="M781" s="5">
        <f t="shared" si="211"/>
        <v>0.24</v>
      </c>
      <c r="N781" s="5">
        <f t="shared" si="212"/>
        <v>0.14399999999999999</v>
      </c>
      <c r="O781" s="3">
        <f t="shared" si="213"/>
        <v>-101.89920000000001</v>
      </c>
      <c r="P781" s="9">
        <f t="shared" si="214"/>
        <v>0.40987517480960844</v>
      </c>
      <c r="Q781" s="9">
        <f t="shared" si="215"/>
        <v>2.1026367860994521</v>
      </c>
      <c r="R781" s="9">
        <f t="shared" si="216"/>
        <v>-0.20120926182769883</v>
      </c>
      <c r="S781" s="8">
        <f t="shared" si="217"/>
        <v>-84.618425905725488</v>
      </c>
      <c r="T781" s="8">
        <f t="shared" si="218"/>
        <v>-0.1676743848564157</v>
      </c>
      <c r="U781" s="8">
        <f t="shared" si="219"/>
        <v>-8.760986608747718</v>
      </c>
      <c r="V781" s="8">
        <f t="shared" si="220"/>
        <v>93.379864133795806</v>
      </c>
      <c r="W781" s="8">
        <f t="shared" si="204"/>
        <v>1.2315777578132923</v>
      </c>
      <c r="X781" s="3">
        <f t="shared" si="205"/>
        <v>527.00866359118527</v>
      </c>
      <c r="Y781" s="9">
        <f t="shared" si="206"/>
        <v>1.013247224419503</v>
      </c>
      <c r="Z781" s="18">
        <v>533.99006562880004</v>
      </c>
      <c r="AA781" s="20">
        <v>75.821330436816993</v>
      </c>
    </row>
    <row r="782" spans="1:27" x14ac:dyDescent="0.45">
      <c r="A782">
        <v>781</v>
      </c>
      <c r="B782">
        <v>54.4</v>
      </c>
      <c r="C782" s="13">
        <f t="shared" si="207"/>
        <v>34.4</v>
      </c>
      <c r="D782">
        <v>117.5</v>
      </c>
      <c r="E782" s="15">
        <f t="shared" si="208"/>
        <v>27.5</v>
      </c>
      <c r="F782" s="4">
        <v>1.2928E-2</v>
      </c>
      <c r="G782" s="15">
        <v>30.4</v>
      </c>
      <c r="H782" s="15">
        <v>1.5</v>
      </c>
      <c r="I782" s="11">
        <v>6.2566682696342399E-2</v>
      </c>
      <c r="J782" s="6">
        <v>71000</v>
      </c>
      <c r="K782" s="7">
        <f t="shared" si="209"/>
        <v>2.3E-5</v>
      </c>
      <c r="L782" s="8">
        <f t="shared" si="210"/>
        <v>1.5</v>
      </c>
      <c r="M782" s="5">
        <f t="shared" si="211"/>
        <v>0.375</v>
      </c>
      <c r="N782" s="5">
        <f t="shared" si="212"/>
        <v>0.28125</v>
      </c>
      <c r="O782" s="3">
        <f t="shared" si="213"/>
        <v>-84.262799999999999</v>
      </c>
      <c r="P782" s="9">
        <f t="shared" si="214"/>
        <v>0.33330899630644534</v>
      </c>
      <c r="Q782" s="9">
        <f t="shared" si="215"/>
        <v>2.3393554957135851</v>
      </c>
      <c r="R782" s="9">
        <f t="shared" si="216"/>
        <v>-0.15390496682326218</v>
      </c>
      <c r="S782" s="8">
        <f t="shared" si="217"/>
        <v>-55.97810087298695</v>
      </c>
      <c r="T782" s="8">
        <f t="shared" si="218"/>
        <v>-0.10260331121550813</v>
      </c>
      <c r="U782" s="8">
        <f t="shared" si="219"/>
        <v>-6.2382813219028916</v>
      </c>
      <c r="V782" s="8">
        <f t="shared" si="220"/>
        <v>62.21663600468144</v>
      </c>
      <c r="W782" s="8">
        <f t="shared" si="204"/>
        <v>1.2200591178506959</v>
      </c>
      <c r="X782" s="3">
        <f t="shared" si="205"/>
        <v>653.89287504359413</v>
      </c>
      <c r="Y782" s="9">
        <f t="shared" si="206"/>
        <v>1.00992639063394</v>
      </c>
      <c r="Z782" s="18">
        <v>660.38367115402696</v>
      </c>
      <c r="AA782" s="20">
        <v>50.994771560155797</v>
      </c>
    </row>
    <row r="783" spans="1:27" x14ac:dyDescent="0.45">
      <c r="A783">
        <v>782</v>
      </c>
      <c r="B783">
        <v>44.6</v>
      </c>
      <c r="C783" s="13">
        <f t="shared" si="207"/>
        <v>24.6</v>
      </c>
      <c r="D783">
        <v>100.4</v>
      </c>
      <c r="E783" s="15">
        <f t="shared" si="208"/>
        <v>10.400000000000006</v>
      </c>
      <c r="F783" s="4">
        <v>7.6680000000000003E-3</v>
      </c>
      <c r="G783" s="15">
        <v>21.7</v>
      </c>
      <c r="H783" s="15">
        <v>1.1000000000000001</v>
      </c>
      <c r="I783" s="11">
        <v>7.3103398084640503E-2</v>
      </c>
      <c r="J783" s="6">
        <v>71000</v>
      </c>
      <c r="K783" s="7">
        <f t="shared" si="209"/>
        <v>2.3E-5</v>
      </c>
      <c r="L783" s="8">
        <f t="shared" si="210"/>
        <v>1.1000000000000001</v>
      </c>
      <c r="M783" s="5">
        <f t="shared" si="211"/>
        <v>0.20166666666666669</v>
      </c>
      <c r="N783" s="5">
        <f t="shared" si="212"/>
        <v>0.11091666666666671</v>
      </c>
      <c r="O783" s="3">
        <f t="shared" si="213"/>
        <v>-44.188980000000001</v>
      </c>
      <c r="P783" s="9">
        <f t="shared" si="214"/>
        <v>1.162359802818528</v>
      </c>
      <c r="Q783" s="9">
        <f t="shared" si="215"/>
        <v>2.2766359491507511</v>
      </c>
      <c r="R783" s="9">
        <f t="shared" si="216"/>
        <v>-0.20982819807841022</v>
      </c>
      <c r="S783" s="8">
        <f t="shared" si="217"/>
        <v>-39.132469144661286</v>
      </c>
      <c r="T783" s="8">
        <f t="shared" si="218"/>
        <v>-0.19075290734400926</v>
      </c>
      <c r="U783" s="8">
        <f t="shared" si="219"/>
        <v>-11.289103880086367</v>
      </c>
      <c r="V783" s="8">
        <f t="shared" si="220"/>
        <v>50.422655486447169</v>
      </c>
      <c r="W783" s="8">
        <f t="shared" si="204"/>
        <v>1.3042108889843913</v>
      </c>
      <c r="X783" s="3">
        <f t="shared" si="205"/>
        <v>516.64047872645597</v>
      </c>
      <c r="Y783" s="9">
        <f t="shared" si="206"/>
        <v>1.0074219887044666</v>
      </c>
      <c r="Z783" s="18">
        <v>520.47497852383401</v>
      </c>
      <c r="AA783" s="20">
        <v>38.661428080632</v>
      </c>
    </row>
    <row r="784" spans="1:27" x14ac:dyDescent="0.45">
      <c r="A784">
        <v>783</v>
      </c>
      <c r="B784">
        <v>73.2</v>
      </c>
      <c r="C784" s="13">
        <f t="shared" si="207"/>
        <v>53.2</v>
      </c>
      <c r="D784">
        <v>108.4</v>
      </c>
      <c r="E784" s="15">
        <f t="shared" si="208"/>
        <v>18.400000000000006</v>
      </c>
      <c r="F784" s="4">
        <v>2.0039999999999999E-2</v>
      </c>
      <c r="G784" s="15">
        <v>28.5</v>
      </c>
      <c r="H784" s="15">
        <v>1.8</v>
      </c>
      <c r="I784" s="11">
        <v>0.12314139306545201</v>
      </c>
      <c r="J784" s="6">
        <v>71000</v>
      </c>
      <c r="K784" s="7">
        <f t="shared" si="209"/>
        <v>2.3E-5</v>
      </c>
      <c r="L784" s="8">
        <f t="shared" si="210"/>
        <v>1.8</v>
      </c>
      <c r="M784" s="5">
        <f t="shared" si="211"/>
        <v>0.54</v>
      </c>
      <c r="N784" s="5">
        <f t="shared" si="212"/>
        <v>0.48600000000000004</v>
      </c>
      <c r="O784" s="3">
        <f t="shared" si="213"/>
        <v>-156.37608</v>
      </c>
      <c r="P784" s="9">
        <f t="shared" si="214"/>
        <v>2.2612886354565354</v>
      </c>
      <c r="Q784" s="9">
        <f t="shared" si="215"/>
        <v>10.171273515588281</v>
      </c>
      <c r="R784" s="9">
        <f t="shared" si="216"/>
        <v>-0.71377358004128311</v>
      </c>
      <c r="S784" s="8">
        <f t="shared" si="217"/>
        <v>-85.683554143561651</v>
      </c>
      <c r="T784" s="8">
        <f t="shared" si="218"/>
        <v>-0.39654087780071284</v>
      </c>
      <c r="U784" s="8">
        <f t="shared" si="219"/>
        <v>-18.835691695533864</v>
      </c>
      <c r="V784" s="8">
        <f t="shared" si="220"/>
        <v>104.52150249961289</v>
      </c>
      <c r="W784" s="8">
        <f t="shared" si="204"/>
        <v>1.1872878263841691</v>
      </c>
      <c r="X784" s="3">
        <f t="shared" si="205"/>
        <v>690.56377496630466</v>
      </c>
      <c r="Y784" s="9">
        <f t="shared" si="206"/>
        <v>1.0068447156553586</v>
      </c>
      <c r="Z784" s="18">
        <v>695.29048764784</v>
      </c>
      <c r="AA784" s="20">
        <v>88.033836595401098</v>
      </c>
    </row>
    <row r="785" spans="1:27" x14ac:dyDescent="0.45">
      <c r="A785">
        <v>784</v>
      </c>
      <c r="B785">
        <v>69.900000000000006</v>
      </c>
      <c r="C785" s="13">
        <f t="shared" si="207"/>
        <v>49.900000000000006</v>
      </c>
      <c r="D785">
        <v>123.9</v>
      </c>
      <c r="E785" s="15">
        <f t="shared" si="208"/>
        <v>33.900000000000006</v>
      </c>
      <c r="F785" s="4">
        <v>1.9892E-2</v>
      </c>
      <c r="G785" s="15">
        <v>34.9</v>
      </c>
      <c r="H785" s="15">
        <v>1.7</v>
      </c>
      <c r="I785" s="11">
        <v>8.6795784533023806E-2</v>
      </c>
      <c r="J785" s="6">
        <v>71000</v>
      </c>
      <c r="K785" s="7">
        <f t="shared" si="209"/>
        <v>2.3E-5</v>
      </c>
      <c r="L785" s="8">
        <f t="shared" si="210"/>
        <v>1.7</v>
      </c>
      <c r="M785" s="5">
        <f t="shared" si="211"/>
        <v>0.48166666666666663</v>
      </c>
      <c r="N785" s="5">
        <f t="shared" si="212"/>
        <v>0.4094166666666666</v>
      </c>
      <c r="O785" s="3">
        <f t="shared" si="213"/>
        <v>-138.52739000000003</v>
      </c>
      <c r="P785" s="9">
        <f t="shared" si="214"/>
        <v>0.35042081950284382</v>
      </c>
      <c r="Q785" s="9">
        <f t="shared" si="215"/>
        <v>3.4105239429332852</v>
      </c>
      <c r="R785" s="9">
        <f t="shared" si="216"/>
        <v>-0.19544549816236598</v>
      </c>
      <c r="S785" s="8">
        <f t="shared" si="217"/>
        <v>-81.31560965579969</v>
      </c>
      <c r="T785" s="8">
        <f t="shared" si="218"/>
        <v>-0.1149679400955094</v>
      </c>
      <c r="U785" s="8">
        <f t="shared" si="219"/>
        <v>-7.0806725458822575</v>
      </c>
      <c r="V785" s="8">
        <f t="shared" si="220"/>
        <v>88.396506491835638</v>
      </c>
      <c r="W785" s="8">
        <f t="shared" si="204"/>
        <v>1.1786271308105765</v>
      </c>
      <c r="X785" s="3">
        <f t="shared" si="205"/>
        <v>740.5579494669239</v>
      </c>
      <c r="Y785" s="9">
        <f t="shared" si="206"/>
        <v>1.0112737484738648</v>
      </c>
      <c r="Z785" s="18">
        <v>748.90681351953504</v>
      </c>
      <c r="AA785" s="20">
        <v>74.999551750554701</v>
      </c>
    </row>
    <row r="786" spans="1:27" x14ac:dyDescent="0.45">
      <c r="A786">
        <v>785</v>
      </c>
      <c r="B786">
        <v>43</v>
      </c>
      <c r="C786" s="13">
        <f t="shared" si="207"/>
        <v>23</v>
      </c>
      <c r="D786">
        <v>106.5</v>
      </c>
      <c r="E786" s="15">
        <f t="shared" si="208"/>
        <v>16.5</v>
      </c>
      <c r="F786" s="4">
        <v>9.3419999999999996E-3</v>
      </c>
      <c r="G786" s="15">
        <v>30.9</v>
      </c>
      <c r="H786" s="15">
        <v>1.8</v>
      </c>
      <c r="I786" s="11">
        <v>6.1312004923820398E-2</v>
      </c>
      <c r="J786" s="6">
        <v>71000</v>
      </c>
      <c r="K786" s="7">
        <f t="shared" si="209"/>
        <v>2.3E-5</v>
      </c>
      <c r="L786" s="8">
        <f t="shared" si="210"/>
        <v>1.8</v>
      </c>
      <c r="M786" s="5">
        <f t="shared" si="211"/>
        <v>0.54</v>
      </c>
      <c r="N786" s="5">
        <f t="shared" si="212"/>
        <v>0.48600000000000004</v>
      </c>
      <c r="O786" s="3">
        <f t="shared" si="213"/>
        <v>-67.606200000000001</v>
      </c>
      <c r="P786" s="9">
        <f t="shared" si="214"/>
        <v>1.0604919510316522</v>
      </c>
      <c r="Q786" s="9">
        <f t="shared" si="215"/>
        <v>4.6534779995824485</v>
      </c>
      <c r="R786" s="9">
        <f t="shared" si="216"/>
        <v>-0.30119598702799016</v>
      </c>
      <c r="S786" s="8">
        <f t="shared" si="217"/>
        <v>-36.994099660378872</v>
      </c>
      <c r="T786" s="8">
        <f t="shared" si="218"/>
        <v>-0.16733110390443898</v>
      </c>
      <c r="U786" s="8">
        <f t="shared" si="219"/>
        <v>-8.6175518510786038</v>
      </c>
      <c r="V786" s="8">
        <f t="shared" si="220"/>
        <v>45.612572309590725</v>
      </c>
      <c r="W786" s="8">
        <f t="shared" si="204"/>
        <v>1.1917404201537078</v>
      </c>
      <c r="X786" s="3">
        <f t="shared" si="205"/>
        <v>716.24769651530937</v>
      </c>
      <c r="Y786" s="9">
        <f t="shared" si="206"/>
        <v>1.0062330438384108</v>
      </c>
      <c r="Z786" s="18">
        <v>720.71209980685001</v>
      </c>
      <c r="AA786" s="20">
        <v>38.273915643230197</v>
      </c>
    </row>
    <row r="787" spans="1:27" x14ac:dyDescent="0.45">
      <c r="A787">
        <v>786</v>
      </c>
      <c r="B787">
        <v>57.9</v>
      </c>
      <c r="C787" s="13">
        <f t="shared" si="207"/>
        <v>37.9</v>
      </c>
      <c r="D787">
        <v>101.1</v>
      </c>
      <c r="E787" s="15">
        <f t="shared" si="208"/>
        <v>11.099999999999994</v>
      </c>
      <c r="F787" s="4">
        <v>1.1835E-2</v>
      </c>
      <c r="G787" s="15">
        <v>21.8</v>
      </c>
      <c r="H787" s="15">
        <v>1.9</v>
      </c>
      <c r="I787" s="11">
        <v>9.7985148429870605E-2</v>
      </c>
      <c r="J787" s="6">
        <v>71000</v>
      </c>
      <c r="K787" s="7">
        <f t="shared" si="209"/>
        <v>2.3E-5</v>
      </c>
      <c r="L787" s="8">
        <f t="shared" si="210"/>
        <v>1.9</v>
      </c>
      <c r="M787" s="5">
        <f t="shared" si="211"/>
        <v>0.60166666666666668</v>
      </c>
      <c r="N787" s="5">
        <f t="shared" si="212"/>
        <v>0.57158333333333322</v>
      </c>
      <c r="O787" s="3">
        <f t="shared" si="213"/>
        <v>-117.59232999999999</v>
      </c>
      <c r="P787" s="9">
        <f t="shared" si="214"/>
        <v>7.2157185028400095</v>
      </c>
      <c r="Q787" s="9">
        <f t="shared" si="215"/>
        <v>15.142109045099065</v>
      </c>
      <c r="R787" s="9">
        <f t="shared" si="216"/>
        <v>-1.3891843160641344</v>
      </c>
      <c r="S787" s="8">
        <f t="shared" si="217"/>
        <v>-58.163999140910519</v>
      </c>
      <c r="T787" s="8">
        <f t="shared" si="218"/>
        <v>-0.73114964003375493</v>
      </c>
      <c r="U787" s="8">
        <f t="shared" si="219"/>
        <v>-25.166940241161882</v>
      </c>
      <c r="V787" s="8">
        <f t="shared" si="220"/>
        <v>83.340561539306833</v>
      </c>
      <c r="W787" s="8">
        <f t="shared" si="204"/>
        <v>0.89456953521873839</v>
      </c>
      <c r="X787" s="3">
        <f t="shared" si="205"/>
        <v>631.75465856479718</v>
      </c>
      <c r="Y787" s="9">
        <f t="shared" si="206"/>
        <v>1.0061592972275735</v>
      </c>
      <c r="Z787" s="18">
        <v>635.645823281802</v>
      </c>
      <c r="AA787" s="20">
        <v>93.162753993101902</v>
      </c>
    </row>
    <row r="788" spans="1:27" x14ac:dyDescent="0.45">
      <c r="A788">
        <v>787</v>
      </c>
      <c r="B788">
        <v>62.1</v>
      </c>
      <c r="C788" s="13">
        <f t="shared" si="207"/>
        <v>42.1</v>
      </c>
      <c r="D788">
        <v>109.5</v>
      </c>
      <c r="E788" s="15">
        <f t="shared" si="208"/>
        <v>19.5</v>
      </c>
      <c r="F788" s="4">
        <v>1.2199E-2</v>
      </c>
      <c r="G788" s="15">
        <v>20.6</v>
      </c>
      <c r="H788" s="15">
        <v>1.7</v>
      </c>
      <c r="I788" s="11">
        <v>7.4656069278716999E-2</v>
      </c>
      <c r="J788" s="6">
        <v>71000</v>
      </c>
      <c r="K788" s="7">
        <f t="shared" si="209"/>
        <v>2.3E-5</v>
      </c>
      <c r="L788" s="8">
        <f t="shared" si="210"/>
        <v>1.7</v>
      </c>
      <c r="M788" s="5">
        <f t="shared" si="211"/>
        <v>0.48166666666666663</v>
      </c>
      <c r="N788" s="5">
        <f t="shared" si="212"/>
        <v>0.4094166666666666</v>
      </c>
      <c r="O788" s="3">
        <f t="shared" si="213"/>
        <v>-116.87381000000001</v>
      </c>
      <c r="P788" s="9">
        <f t="shared" si="214"/>
        <v>2.2430687671461227</v>
      </c>
      <c r="Q788" s="9">
        <f t="shared" si="215"/>
        <v>7.7121429241260619</v>
      </c>
      <c r="R788" s="9">
        <f t="shared" si="216"/>
        <v>-0.74875174020641377</v>
      </c>
      <c r="S788" s="8">
        <f t="shared" si="217"/>
        <v>-67.505529595714762</v>
      </c>
      <c r="T788" s="8">
        <f t="shared" si="218"/>
        <v>-0.44044220012141988</v>
      </c>
      <c r="U788" s="8">
        <f t="shared" si="219"/>
        <v>-16.011369392649268</v>
      </c>
      <c r="V788" s="8">
        <f t="shared" si="220"/>
        <v>83.520383048855479</v>
      </c>
      <c r="W788" s="8">
        <f t="shared" si="204"/>
        <v>1.1648758003376354</v>
      </c>
      <c r="X788" s="3">
        <f t="shared" si="205"/>
        <v>591.76131347153387</v>
      </c>
      <c r="Y788" s="9">
        <f t="shared" si="206"/>
        <v>1.0082702232543217</v>
      </c>
      <c r="Z788" s="18">
        <v>596.65531164721403</v>
      </c>
      <c r="AA788" s="20">
        <v>71.698959687073398</v>
      </c>
    </row>
    <row r="789" spans="1:27" x14ac:dyDescent="0.45">
      <c r="A789">
        <v>788</v>
      </c>
      <c r="B789">
        <v>84.6</v>
      </c>
      <c r="C789" s="13">
        <f t="shared" si="207"/>
        <v>64.599999999999994</v>
      </c>
      <c r="D789">
        <v>123.5</v>
      </c>
      <c r="E789" s="15">
        <f t="shared" si="208"/>
        <v>33.5</v>
      </c>
      <c r="F789" s="4">
        <v>2.2719E-2</v>
      </c>
      <c r="G789" s="15">
        <v>29.8</v>
      </c>
      <c r="H789" s="15">
        <v>1.7</v>
      </c>
      <c r="I789" s="11">
        <v>0.10173922777175901</v>
      </c>
      <c r="J789" s="6">
        <v>71000</v>
      </c>
      <c r="K789" s="7">
        <f t="shared" si="209"/>
        <v>2.3E-5</v>
      </c>
      <c r="L789" s="8">
        <f t="shared" si="210"/>
        <v>1.7</v>
      </c>
      <c r="M789" s="5">
        <f t="shared" si="211"/>
        <v>0.48166666666666663</v>
      </c>
      <c r="N789" s="5">
        <f t="shared" si="212"/>
        <v>0.4094166666666666</v>
      </c>
      <c r="O789" s="3">
        <f t="shared" si="213"/>
        <v>-179.33605999999997</v>
      </c>
      <c r="P789" s="9">
        <f t="shared" si="214"/>
        <v>0.61001142284155252</v>
      </c>
      <c r="Q789" s="9">
        <f t="shared" si="215"/>
        <v>5.0166491993633748</v>
      </c>
      <c r="R789" s="9">
        <f t="shared" si="216"/>
        <v>-0.33668786572908566</v>
      </c>
      <c r="S789" s="8">
        <f t="shared" si="217"/>
        <v>-105.19257654305494</v>
      </c>
      <c r="T789" s="8">
        <f t="shared" si="218"/>
        <v>-0.19805168572299156</v>
      </c>
      <c r="U789" s="8">
        <f t="shared" si="219"/>
        <v>-10.415188649197326</v>
      </c>
      <c r="V789" s="8">
        <f t="shared" si="220"/>
        <v>115.60827412498462</v>
      </c>
      <c r="W789" s="8">
        <f t="shared" si="204"/>
        <v>1.1665818801352834</v>
      </c>
      <c r="X789" s="3">
        <f t="shared" si="205"/>
        <v>688.42378084403606</v>
      </c>
      <c r="Y789" s="9">
        <f t="shared" si="206"/>
        <v>1.0119324001498184</v>
      </c>
      <c r="Z789" s="18">
        <v>696.63832886971795</v>
      </c>
      <c r="AA789" s="20">
        <v>99.100008403677606</v>
      </c>
    </row>
    <row r="790" spans="1:27" x14ac:dyDescent="0.45">
      <c r="A790">
        <v>789</v>
      </c>
      <c r="B790">
        <v>77.099999999999994</v>
      </c>
      <c r="C790" s="13">
        <f t="shared" si="207"/>
        <v>57.099999999999994</v>
      </c>
      <c r="D790">
        <v>103.8</v>
      </c>
      <c r="E790" s="15">
        <f t="shared" si="208"/>
        <v>13.799999999999997</v>
      </c>
      <c r="F790" s="4">
        <v>1.8003000000000002E-2</v>
      </c>
      <c r="G790" s="15">
        <v>22.3</v>
      </c>
      <c r="H790" s="15">
        <v>1.2</v>
      </c>
      <c r="I790" s="11">
        <v>0.13967859745025599</v>
      </c>
      <c r="J790" s="6">
        <v>71000</v>
      </c>
      <c r="K790" s="7">
        <f t="shared" si="209"/>
        <v>2.3E-5</v>
      </c>
      <c r="L790" s="8">
        <f t="shared" si="210"/>
        <v>1.2</v>
      </c>
      <c r="M790" s="5">
        <f t="shared" si="211"/>
        <v>0.24</v>
      </c>
      <c r="N790" s="5">
        <f t="shared" si="212"/>
        <v>0.14399999999999999</v>
      </c>
      <c r="O790" s="3">
        <f t="shared" si="213"/>
        <v>-111.89315999999999</v>
      </c>
      <c r="P790" s="9">
        <f t="shared" si="214"/>
        <v>1.9366672387219477</v>
      </c>
      <c r="Q790" s="9">
        <f t="shared" si="215"/>
        <v>5.1508532488413259</v>
      </c>
      <c r="R790" s="9">
        <f t="shared" si="216"/>
        <v>-0.46195993263150897</v>
      </c>
      <c r="S790" s="8">
        <f t="shared" si="217"/>
        <v>-91.676996713082644</v>
      </c>
      <c r="T790" s="8">
        <f t="shared" si="218"/>
        <v>-0.38496661052625747</v>
      </c>
      <c r="U790" s="8">
        <f t="shared" si="219"/>
        <v>-21.461888536838853</v>
      </c>
      <c r="V790" s="8">
        <f t="shared" si="220"/>
        <v>113.14085006516684</v>
      </c>
      <c r="W790" s="8">
        <f t="shared" si="204"/>
        <v>1.2983198400228935</v>
      </c>
      <c r="X790" s="3">
        <f t="shared" si="205"/>
        <v>535.38802151865127</v>
      </c>
      <c r="Y790" s="9">
        <f t="shared" si="206"/>
        <v>1.0077457814084625</v>
      </c>
      <c r="Z790" s="18">
        <v>539.53502010204397</v>
      </c>
      <c r="AA790" s="20">
        <v>87.144050778097807</v>
      </c>
    </row>
    <row r="791" spans="1:27" x14ac:dyDescent="0.45">
      <c r="A791">
        <v>790</v>
      </c>
      <c r="B791">
        <v>60.8</v>
      </c>
      <c r="C791" s="13">
        <f t="shared" si="207"/>
        <v>40.799999999999997</v>
      </c>
      <c r="D791">
        <v>119.4</v>
      </c>
      <c r="E791" s="15">
        <f t="shared" si="208"/>
        <v>29.400000000000006</v>
      </c>
      <c r="F791" s="4">
        <v>1.1584000000000001E-2</v>
      </c>
      <c r="G791" s="15">
        <v>21.7</v>
      </c>
      <c r="H791" s="15">
        <v>1.7</v>
      </c>
      <c r="I791" s="11">
        <v>5.7118188589811297E-2</v>
      </c>
      <c r="J791" s="6">
        <v>71000</v>
      </c>
      <c r="K791" s="7">
        <f t="shared" si="209"/>
        <v>2.3E-5</v>
      </c>
      <c r="L791" s="8">
        <f t="shared" si="210"/>
        <v>1.7</v>
      </c>
      <c r="M791" s="5">
        <f t="shared" si="211"/>
        <v>0.48166666666666663</v>
      </c>
      <c r="N791" s="5">
        <f t="shared" si="212"/>
        <v>0.4094166666666666</v>
      </c>
      <c r="O791" s="3">
        <f t="shared" si="213"/>
        <v>-113.26487999999999</v>
      </c>
      <c r="P791" s="9">
        <f t="shared" si="214"/>
        <v>0.85560107396379792</v>
      </c>
      <c r="Q791" s="9">
        <f t="shared" si="215"/>
        <v>4.5571929000448188</v>
      </c>
      <c r="R791" s="9">
        <f t="shared" si="216"/>
        <v>-0.42001777880597418</v>
      </c>
      <c r="S791" s="8">
        <f t="shared" si="217"/>
        <v>-66.187922663266747</v>
      </c>
      <c r="T791" s="8">
        <f t="shared" si="218"/>
        <v>-0.24706928165057307</v>
      </c>
      <c r="U791" s="8">
        <f t="shared" si="219"/>
        <v>-9.4613001385013575</v>
      </c>
      <c r="V791" s="8">
        <f t="shared" si="220"/>
        <v>75.650433179204981</v>
      </c>
      <c r="W791" s="8">
        <f t="shared" si="204"/>
        <v>1.1455236048450907</v>
      </c>
      <c r="X791" s="3">
        <f t="shared" si="205"/>
        <v>604.7556067541791</v>
      </c>
      <c r="Y791" s="9">
        <f t="shared" si="206"/>
        <v>1.0115441708347033</v>
      </c>
      <c r="Z791" s="18">
        <v>611.73700879179398</v>
      </c>
      <c r="AA791" s="20">
        <v>66.040047415203802</v>
      </c>
    </row>
    <row r="792" spans="1:27" x14ac:dyDescent="0.45">
      <c r="A792">
        <v>791</v>
      </c>
      <c r="B792">
        <v>83.2</v>
      </c>
      <c r="C792" s="13">
        <f t="shared" si="207"/>
        <v>63.2</v>
      </c>
      <c r="D792">
        <v>125.8</v>
      </c>
      <c r="E792" s="15">
        <f t="shared" si="208"/>
        <v>35.799999999999997</v>
      </c>
      <c r="F792" s="4">
        <v>1.8114000000000002E-2</v>
      </c>
      <c r="G792" s="15">
        <v>23.6</v>
      </c>
      <c r="H792" s="15">
        <v>1.6</v>
      </c>
      <c r="I792" s="11">
        <v>8.2371406257152502E-2</v>
      </c>
      <c r="J792" s="6">
        <v>71000</v>
      </c>
      <c r="K792" s="7">
        <f t="shared" si="209"/>
        <v>2.3E-5</v>
      </c>
      <c r="L792" s="8">
        <f t="shared" si="210"/>
        <v>1.6</v>
      </c>
      <c r="M792" s="5">
        <f t="shared" si="211"/>
        <v>0.42666666666666675</v>
      </c>
      <c r="N792" s="5">
        <f t="shared" si="212"/>
        <v>0.34133333333333343</v>
      </c>
      <c r="O792" s="3">
        <f t="shared" si="213"/>
        <v>-165.12896000000001</v>
      </c>
      <c r="P792" s="9">
        <f t="shared" si="214"/>
        <v>0.62231466944311609</v>
      </c>
      <c r="Q792" s="9">
        <f t="shared" si="215"/>
        <v>4.2955273573450157</v>
      </c>
      <c r="R792" s="9">
        <f t="shared" si="216"/>
        <v>-0.36402774214788269</v>
      </c>
      <c r="S792" s="8">
        <f t="shared" si="217"/>
        <v>-102.89013942974275</v>
      </c>
      <c r="T792" s="8">
        <f t="shared" si="218"/>
        <v>-0.22751733884242667</v>
      </c>
      <c r="U792" s="8">
        <f t="shared" si="219"/>
        <v>-10.067642243777378</v>
      </c>
      <c r="V792" s="8">
        <f t="shared" si="220"/>
        <v>112.95846906284211</v>
      </c>
      <c r="W792" s="8">
        <f t="shared" si="204"/>
        <v>1.1589477257306811</v>
      </c>
      <c r="X792" s="3">
        <f t="shared" si="205"/>
        <v>610.23261311683882</v>
      </c>
      <c r="Y792" s="9">
        <f t="shared" si="206"/>
        <v>1.0147884521208987</v>
      </c>
      <c r="Z792" s="18">
        <v>619.25700889852806</v>
      </c>
      <c r="AA792" s="20">
        <v>97.466405563396094</v>
      </c>
    </row>
    <row r="793" spans="1:27" x14ac:dyDescent="0.45">
      <c r="A793">
        <v>792</v>
      </c>
      <c r="B793">
        <v>65</v>
      </c>
      <c r="C793" s="13">
        <f t="shared" si="207"/>
        <v>45</v>
      </c>
      <c r="D793">
        <v>118.1</v>
      </c>
      <c r="E793" s="15">
        <f t="shared" si="208"/>
        <v>28.099999999999994</v>
      </c>
      <c r="F793" s="4">
        <v>1.3034E-2</v>
      </c>
      <c r="G793" s="15">
        <v>22</v>
      </c>
      <c r="H793" s="15">
        <v>1.7</v>
      </c>
      <c r="I793" s="11">
        <v>6.5398216247558594E-2</v>
      </c>
      <c r="J793" s="6">
        <v>71000</v>
      </c>
      <c r="K793" s="7">
        <f t="shared" si="209"/>
        <v>2.3E-5</v>
      </c>
      <c r="L793" s="8">
        <f t="shared" si="210"/>
        <v>1.7</v>
      </c>
      <c r="M793" s="5">
        <f t="shared" si="211"/>
        <v>0.48166666666666663</v>
      </c>
      <c r="N793" s="5">
        <f t="shared" si="212"/>
        <v>0.4094166666666666</v>
      </c>
      <c r="O793" s="3">
        <f t="shared" si="213"/>
        <v>-124.92449999999999</v>
      </c>
      <c r="P793" s="9">
        <f t="shared" si="214"/>
        <v>1.0199659603298674</v>
      </c>
      <c r="Q793" s="9">
        <f t="shared" si="215"/>
        <v>5.2845769433020635</v>
      </c>
      <c r="R793" s="9">
        <f t="shared" si="216"/>
        <v>-0.48041608575473288</v>
      </c>
      <c r="S793" s="8">
        <f t="shared" si="217"/>
        <v>-72.955741543511479</v>
      </c>
      <c r="T793" s="8">
        <f t="shared" si="218"/>
        <v>-0.28259769750278407</v>
      </c>
      <c r="U793" s="8">
        <f t="shared" si="219"/>
        <v>-10.971440020696319</v>
      </c>
      <c r="V793" s="8">
        <f t="shared" si="220"/>
        <v>83.928608886883154</v>
      </c>
      <c r="W793" s="8">
        <f t="shared" si="204"/>
        <v>1.1479820102465512</v>
      </c>
      <c r="X793" s="3">
        <f t="shared" si="205"/>
        <v>607.52592529019671</v>
      </c>
      <c r="Y793" s="9">
        <f t="shared" si="206"/>
        <v>1.0109305628597023</v>
      </c>
      <c r="Z793" s="18">
        <v>614.16652560548005</v>
      </c>
      <c r="AA793" s="20">
        <v>73.109689993188894</v>
      </c>
    </row>
    <row r="794" spans="1:27" x14ac:dyDescent="0.45">
      <c r="A794">
        <v>793</v>
      </c>
      <c r="B794">
        <v>72.2</v>
      </c>
      <c r="C794" s="13">
        <f t="shared" si="207"/>
        <v>52.2</v>
      </c>
      <c r="D794">
        <v>102.9</v>
      </c>
      <c r="E794" s="15">
        <f t="shared" si="208"/>
        <v>12.900000000000006</v>
      </c>
      <c r="F794" s="4">
        <v>1.7201999999999999E-2</v>
      </c>
      <c r="G794" s="15">
        <v>23.5</v>
      </c>
      <c r="H794" s="15">
        <v>1.1000000000000001</v>
      </c>
      <c r="I794" s="11">
        <v>0.14039154350757599</v>
      </c>
      <c r="J794" s="6">
        <v>71000</v>
      </c>
      <c r="K794" s="7">
        <f t="shared" si="209"/>
        <v>2.3E-5</v>
      </c>
      <c r="L794" s="8">
        <f t="shared" si="210"/>
        <v>1.1000000000000001</v>
      </c>
      <c r="M794" s="5">
        <f t="shared" si="211"/>
        <v>0.20166666666666669</v>
      </c>
      <c r="N794" s="5">
        <f t="shared" si="212"/>
        <v>0.11091666666666671</v>
      </c>
      <c r="O794" s="3">
        <f t="shared" si="213"/>
        <v>-93.766860000000008</v>
      </c>
      <c r="P794" s="9">
        <f t="shared" si="214"/>
        <v>1.4444925046175903</v>
      </c>
      <c r="Q794" s="9">
        <f t="shared" si="215"/>
        <v>3.7891766509857163</v>
      </c>
      <c r="R794" s="9">
        <f t="shared" si="216"/>
        <v>-0.32248311923282685</v>
      </c>
      <c r="S794" s="8">
        <f t="shared" si="217"/>
        <v>-83.962567964726077</v>
      </c>
      <c r="T794" s="8">
        <f t="shared" si="218"/>
        <v>-0.29316647202984258</v>
      </c>
      <c r="U794" s="8">
        <f t="shared" si="219"/>
        <v>-18.789305707367177</v>
      </c>
      <c r="V794" s="8">
        <f t="shared" si="220"/>
        <v>102.75312833615713</v>
      </c>
      <c r="W794" s="8">
        <f t="shared" si="204"/>
        <v>1.322392366682555</v>
      </c>
      <c r="X794" s="3">
        <f t="shared" si="205"/>
        <v>528.64177831315124</v>
      </c>
      <c r="Y794" s="9">
        <f t="shared" si="206"/>
        <v>1.0076706848887351</v>
      </c>
      <c r="Z794" s="18">
        <v>532.69682281361202</v>
      </c>
      <c r="AA794" s="20">
        <v>77.702451197544903</v>
      </c>
    </row>
    <row r="795" spans="1:27" x14ac:dyDescent="0.45">
      <c r="A795">
        <v>794</v>
      </c>
      <c r="B795">
        <v>73.8</v>
      </c>
      <c r="C795" s="13">
        <f t="shared" si="207"/>
        <v>53.8</v>
      </c>
      <c r="D795">
        <v>113.2</v>
      </c>
      <c r="E795" s="15">
        <f t="shared" si="208"/>
        <v>23.200000000000003</v>
      </c>
      <c r="F795" s="4">
        <v>1.6983999999999999E-2</v>
      </c>
      <c r="G795" s="15">
        <v>23.6</v>
      </c>
      <c r="H795" s="15">
        <v>1.1000000000000001</v>
      </c>
      <c r="I795" s="11">
        <v>9.3447811901569297E-2</v>
      </c>
      <c r="J795" s="6">
        <v>71000</v>
      </c>
      <c r="K795" s="7">
        <f t="shared" si="209"/>
        <v>2.3E-5</v>
      </c>
      <c r="L795" s="8">
        <f t="shared" si="210"/>
        <v>1.1000000000000001</v>
      </c>
      <c r="M795" s="5">
        <f t="shared" si="211"/>
        <v>0.20166666666666669</v>
      </c>
      <c r="N795" s="5">
        <f t="shared" si="212"/>
        <v>0.11091666666666671</v>
      </c>
      <c r="O795" s="3">
        <f t="shared" si="213"/>
        <v>-96.640940000000001</v>
      </c>
      <c r="P795" s="9">
        <f t="shared" si="214"/>
        <v>0.45131793840297119</v>
      </c>
      <c r="Q795" s="9">
        <f t="shared" si="215"/>
        <v>2.0979579957479895</v>
      </c>
      <c r="R795" s="9">
        <f t="shared" si="216"/>
        <v>-0.17779305048711774</v>
      </c>
      <c r="S795" s="8">
        <f t="shared" si="217"/>
        <v>-87.478288848703642</v>
      </c>
      <c r="T795" s="8">
        <f t="shared" si="218"/>
        <v>-0.16163004589737975</v>
      </c>
      <c r="U795" s="8">
        <f t="shared" si="219"/>
        <v>-10.403097499576806</v>
      </c>
      <c r="V795" s="8">
        <f t="shared" si="220"/>
        <v>97.881786693319782</v>
      </c>
      <c r="W795" s="8">
        <f t="shared" si="204"/>
        <v>1.2803092268966207</v>
      </c>
      <c r="X795" s="3">
        <f t="shared" si="205"/>
        <v>530.12132355730751</v>
      </c>
      <c r="Y795" s="9">
        <f t="shared" si="206"/>
        <v>1.0104601088772522</v>
      </c>
      <c r="Z795" s="18">
        <v>535.66645031987002</v>
      </c>
      <c r="AA795" s="20">
        <v>76.451676389600294</v>
      </c>
    </row>
    <row r="796" spans="1:27" x14ac:dyDescent="0.45">
      <c r="A796">
        <v>795</v>
      </c>
      <c r="B796">
        <v>66.099999999999994</v>
      </c>
      <c r="C796" s="13">
        <f t="shared" si="207"/>
        <v>46.099999999999994</v>
      </c>
      <c r="D796">
        <v>126.7</v>
      </c>
      <c r="E796" s="15">
        <f t="shared" si="208"/>
        <v>36.700000000000003</v>
      </c>
      <c r="F796" s="4">
        <v>1.5626000000000001E-2</v>
      </c>
      <c r="G796" s="15">
        <v>29.6</v>
      </c>
      <c r="H796" s="15">
        <v>1</v>
      </c>
      <c r="I796" s="11">
        <v>6.8061314523220007E-2</v>
      </c>
      <c r="J796" s="6">
        <v>71000</v>
      </c>
      <c r="K796" s="7">
        <f t="shared" si="209"/>
        <v>2.3E-5</v>
      </c>
      <c r="L796" s="8">
        <f t="shared" si="210"/>
        <v>1</v>
      </c>
      <c r="M796" s="5">
        <f t="shared" si="211"/>
        <v>0.16666666666666666</v>
      </c>
      <c r="N796" s="5">
        <f t="shared" si="212"/>
        <v>8.3333333333333329E-2</v>
      </c>
      <c r="O796" s="3">
        <f t="shared" si="213"/>
        <v>-75.281299999999987</v>
      </c>
      <c r="P796" s="9">
        <f t="shared" si="214"/>
        <v>7.2958317486056648E-2</v>
      </c>
      <c r="Q796" s="9">
        <f t="shared" si="215"/>
        <v>0.64530553311823202</v>
      </c>
      <c r="R796" s="9">
        <f t="shared" si="216"/>
        <v>-4.360172521069134E-2</v>
      </c>
      <c r="S796" s="8">
        <f t="shared" si="217"/>
        <v>-75.222803797994658</v>
      </c>
      <c r="T796" s="8">
        <f t="shared" si="218"/>
        <v>-4.360172521069134E-2</v>
      </c>
      <c r="U796" s="8">
        <f t="shared" si="219"/>
        <v>-3.8718331987093908</v>
      </c>
      <c r="V796" s="8">
        <f t="shared" si="220"/>
        <v>79.094673050539313</v>
      </c>
      <c r="W796" s="8">
        <f t="shared" si="204"/>
        <v>1.3248049775675119</v>
      </c>
      <c r="X796" s="3">
        <f t="shared" si="205"/>
        <v>552.56678040316206</v>
      </c>
      <c r="Y796" s="9">
        <f t="shared" si="206"/>
        <v>1.016952141395707</v>
      </c>
      <c r="Z796" s="18">
        <v>561.93397059512699</v>
      </c>
      <c r="AA796" s="20">
        <v>59.7028803407471</v>
      </c>
    </row>
    <row r="797" spans="1:27" x14ac:dyDescent="0.45">
      <c r="A797">
        <v>796</v>
      </c>
      <c r="B797">
        <v>86.4</v>
      </c>
      <c r="C797" s="13">
        <f t="shared" si="207"/>
        <v>66.400000000000006</v>
      </c>
      <c r="D797">
        <v>113.3</v>
      </c>
      <c r="E797" s="15">
        <f t="shared" si="208"/>
        <v>23.299999999999997</v>
      </c>
      <c r="F797" s="4">
        <v>2.0254000000000001E-2</v>
      </c>
      <c r="G797" s="15">
        <v>22.6</v>
      </c>
      <c r="H797" s="15">
        <v>1.2</v>
      </c>
      <c r="I797" s="11">
        <v>0.111783191561698</v>
      </c>
      <c r="J797" s="6">
        <v>71000</v>
      </c>
      <c r="K797" s="7">
        <f t="shared" si="209"/>
        <v>2.3E-5</v>
      </c>
      <c r="L797" s="8">
        <f t="shared" si="210"/>
        <v>1.2</v>
      </c>
      <c r="M797" s="5">
        <f t="shared" si="211"/>
        <v>0.24</v>
      </c>
      <c r="N797" s="5">
        <f t="shared" si="212"/>
        <v>0.14399999999999999</v>
      </c>
      <c r="O797" s="3">
        <f t="shared" si="213"/>
        <v>-130.11744000000002</v>
      </c>
      <c r="P797" s="9">
        <f t="shared" si="214"/>
        <v>0.76591875157324951</v>
      </c>
      <c r="Q797" s="9">
        <f t="shared" si="215"/>
        <v>3.4233996079018683</v>
      </c>
      <c r="R797" s="9">
        <f t="shared" si="216"/>
        <v>-0.30295571751343964</v>
      </c>
      <c r="S797" s="8">
        <f t="shared" si="217"/>
        <v>-107.84498724517896</v>
      </c>
      <c r="T797" s="8">
        <f t="shared" si="218"/>
        <v>-0.25246309792786636</v>
      </c>
      <c r="U797" s="8">
        <f t="shared" si="219"/>
        <v>-14.264165032924447</v>
      </c>
      <c r="V797" s="8">
        <f t="shared" si="220"/>
        <v>122.10993523429818</v>
      </c>
      <c r="W797" s="8">
        <f t="shared" si="204"/>
        <v>1.2608886750222132</v>
      </c>
      <c r="X797" s="3">
        <f t="shared" si="205"/>
        <v>538.3986507002644</v>
      </c>
      <c r="Y797" s="9">
        <f t="shared" si="206"/>
        <v>1.01033567576524</v>
      </c>
      <c r="Z797" s="18">
        <v>543.96336458634505</v>
      </c>
      <c r="AA797" s="20">
        <v>96.844342925157093</v>
      </c>
    </row>
    <row r="798" spans="1:27" x14ac:dyDescent="0.45">
      <c r="A798">
        <v>797</v>
      </c>
      <c r="B798">
        <v>60.4</v>
      </c>
      <c r="C798" s="13">
        <f t="shared" si="207"/>
        <v>40.4</v>
      </c>
      <c r="D798">
        <v>124</v>
      </c>
      <c r="E798" s="15">
        <f t="shared" si="208"/>
        <v>34</v>
      </c>
      <c r="F798" s="4">
        <v>1.5249E-2</v>
      </c>
      <c r="G798" s="15">
        <v>32.700000000000003</v>
      </c>
      <c r="H798" s="15">
        <v>1.4</v>
      </c>
      <c r="I798" s="11">
        <v>6.6995620727538993E-2</v>
      </c>
      <c r="J798" s="6">
        <v>71000</v>
      </c>
      <c r="K798" s="7">
        <f t="shared" si="209"/>
        <v>2.3E-5</v>
      </c>
      <c r="L798" s="8">
        <f t="shared" si="210"/>
        <v>1.4</v>
      </c>
      <c r="M798" s="5">
        <f t="shared" si="211"/>
        <v>0.32666666666666661</v>
      </c>
      <c r="N798" s="5">
        <f t="shared" si="212"/>
        <v>0.2286666666666666</v>
      </c>
      <c r="O798" s="3">
        <f t="shared" si="213"/>
        <v>-92.362479999999991</v>
      </c>
      <c r="P798" s="9">
        <f t="shared" si="214"/>
        <v>0.17642793859224218</v>
      </c>
      <c r="Q798" s="9">
        <f t="shared" si="215"/>
        <v>1.6130460576882373</v>
      </c>
      <c r="R798" s="9">
        <f t="shared" si="216"/>
        <v>-9.8657251234754537E-2</v>
      </c>
      <c r="S798" s="8">
        <f t="shared" si="217"/>
        <v>-65.868724721470429</v>
      </c>
      <c r="T798" s="8">
        <f t="shared" si="218"/>
        <v>-7.0469465167681822E-2</v>
      </c>
      <c r="U798" s="8">
        <f t="shared" si="219"/>
        <v>-4.9378960949639916</v>
      </c>
      <c r="V798" s="8">
        <f t="shared" si="220"/>
        <v>70.806726017228669</v>
      </c>
      <c r="W798" s="8">
        <f t="shared" si="204"/>
        <v>1.2519433936883742</v>
      </c>
      <c r="X798" s="3">
        <f t="shared" si="205"/>
        <v>654.9444615348657</v>
      </c>
      <c r="Y798" s="9">
        <f t="shared" si="206"/>
        <v>1.01279934504689</v>
      </c>
      <c r="Z798" s="18">
        <v>663.32732168459995</v>
      </c>
      <c r="AA798" s="20">
        <v>56.557450100538198</v>
      </c>
    </row>
    <row r="799" spans="1:27" x14ac:dyDescent="0.45">
      <c r="A799">
        <v>798</v>
      </c>
      <c r="B799">
        <v>45.1</v>
      </c>
      <c r="C799" s="13">
        <f t="shared" si="207"/>
        <v>25.1</v>
      </c>
      <c r="D799">
        <v>121.2</v>
      </c>
      <c r="E799" s="15">
        <f t="shared" si="208"/>
        <v>31.200000000000003</v>
      </c>
      <c r="F799" s="4">
        <v>8.9859999999999992E-3</v>
      </c>
      <c r="G799" s="15">
        <v>29.7</v>
      </c>
      <c r="H799" s="15">
        <v>1.2</v>
      </c>
      <c r="I799" s="11">
        <v>4.1235417127609197E-2</v>
      </c>
      <c r="J799" s="6">
        <v>71000</v>
      </c>
      <c r="K799" s="7">
        <f t="shared" si="209"/>
        <v>2.3E-5</v>
      </c>
      <c r="L799" s="8">
        <f t="shared" si="210"/>
        <v>1.2</v>
      </c>
      <c r="M799" s="5">
        <f t="shared" si="211"/>
        <v>0.24</v>
      </c>
      <c r="N799" s="5">
        <f t="shared" si="212"/>
        <v>0.14399999999999999</v>
      </c>
      <c r="O799" s="3">
        <f t="shared" si="213"/>
        <v>-49.185960000000001</v>
      </c>
      <c r="P799" s="9">
        <f t="shared" si="214"/>
        <v>9.8682674817176907E-2</v>
      </c>
      <c r="Q799" s="9">
        <f t="shared" si="215"/>
        <v>0.75913632005037679</v>
      </c>
      <c r="R799" s="9">
        <f t="shared" si="216"/>
        <v>-5.1120290912483268E-2</v>
      </c>
      <c r="S799" s="8">
        <f t="shared" si="217"/>
        <v>-40.917958639053623</v>
      </c>
      <c r="T799" s="8">
        <f t="shared" si="218"/>
        <v>-4.260024242706939E-2</v>
      </c>
      <c r="U799" s="8">
        <f t="shared" si="219"/>
        <v>-3.1630680002099014</v>
      </c>
      <c r="V799" s="8">
        <f t="shared" si="220"/>
        <v>44.081088393022071</v>
      </c>
      <c r="W799" s="8">
        <f t="shared" si="204"/>
        <v>1.261948346365233</v>
      </c>
      <c r="X799" s="3">
        <f t="shared" si="205"/>
        <v>590.6749329878453</v>
      </c>
      <c r="Y799" s="9">
        <f t="shared" si="206"/>
        <v>1.012683543203962</v>
      </c>
      <c r="Z799" s="18">
        <v>598.16678401989395</v>
      </c>
      <c r="AA799" s="20">
        <v>34.930976786797999</v>
      </c>
    </row>
    <row r="800" spans="1:27" x14ac:dyDescent="0.45">
      <c r="A800">
        <v>799</v>
      </c>
      <c r="B800">
        <v>89.9</v>
      </c>
      <c r="C800" s="13">
        <f t="shared" si="207"/>
        <v>69.900000000000006</v>
      </c>
      <c r="D800">
        <v>114.4</v>
      </c>
      <c r="E800" s="15">
        <f t="shared" si="208"/>
        <v>24.400000000000006</v>
      </c>
      <c r="F800" s="4">
        <v>2.7713000000000002E-2</v>
      </c>
      <c r="G800" s="15">
        <v>31.6</v>
      </c>
      <c r="H800" s="15">
        <v>1.9</v>
      </c>
      <c r="I800" s="11">
        <v>0.14186137914657501</v>
      </c>
      <c r="J800" s="6">
        <v>71000</v>
      </c>
      <c r="K800" s="7">
        <f t="shared" si="209"/>
        <v>2.3E-5</v>
      </c>
      <c r="L800" s="8">
        <f t="shared" si="210"/>
        <v>1.9</v>
      </c>
      <c r="M800" s="5">
        <f t="shared" si="211"/>
        <v>0.60166666666666668</v>
      </c>
      <c r="N800" s="5">
        <f t="shared" si="212"/>
        <v>0.57158333333333322</v>
      </c>
      <c r="O800" s="3">
        <f t="shared" si="213"/>
        <v>-216.87873000000002</v>
      </c>
      <c r="P800" s="9">
        <f t="shared" si="214"/>
        <v>1.6488558177385473</v>
      </c>
      <c r="Q800" s="9">
        <f t="shared" si="215"/>
        <v>10.762164350706227</v>
      </c>
      <c r="R800" s="9">
        <f t="shared" si="216"/>
        <v>-0.68114964244976117</v>
      </c>
      <c r="S800" s="8">
        <f t="shared" si="217"/>
        <v>-113.3563915514528</v>
      </c>
      <c r="T800" s="8">
        <f t="shared" si="218"/>
        <v>-0.35849981181566382</v>
      </c>
      <c r="U800" s="8">
        <f t="shared" si="219"/>
        <v>-17.887253768486808</v>
      </c>
      <c r="V800" s="8">
        <f t="shared" si="220"/>
        <v>131.24511420701086</v>
      </c>
      <c r="W800" s="8">
        <f t="shared" si="204"/>
        <v>1.1552983313872314</v>
      </c>
      <c r="X800" s="3">
        <f t="shared" si="205"/>
        <v>745.27613601655753</v>
      </c>
      <c r="Y800" s="9">
        <f t="shared" si="206"/>
        <v>1.0077655200425764</v>
      </c>
      <c r="Z800" s="18">
        <v>751.06359278804803</v>
      </c>
      <c r="AA800" s="20">
        <v>113.602790414678</v>
      </c>
    </row>
    <row r="801" spans="1:27" x14ac:dyDescent="0.45">
      <c r="A801">
        <v>800</v>
      </c>
      <c r="B801">
        <v>58.2</v>
      </c>
      <c r="C801" s="13">
        <f t="shared" si="207"/>
        <v>38.200000000000003</v>
      </c>
      <c r="D801">
        <v>116.4</v>
      </c>
      <c r="E801" s="15">
        <f t="shared" si="208"/>
        <v>26.400000000000006</v>
      </c>
      <c r="F801" s="4">
        <v>1.2364E-2</v>
      </c>
      <c r="G801" s="15">
        <v>25</v>
      </c>
      <c r="H801" s="15">
        <v>1.3</v>
      </c>
      <c r="I801" s="11">
        <v>6.2826305627822807E-2</v>
      </c>
      <c r="J801" s="6">
        <v>71000</v>
      </c>
      <c r="K801" s="7">
        <f t="shared" si="209"/>
        <v>2.3E-5</v>
      </c>
      <c r="L801" s="8">
        <f t="shared" si="210"/>
        <v>1.3</v>
      </c>
      <c r="M801" s="5">
        <f t="shared" si="211"/>
        <v>0.28166666666666668</v>
      </c>
      <c r="N801" s="5">
        <f t="shared" si="212"/>
        <v>0.18308333333333338</v>
      </c>
      <c r="O801" s="3">
        <f t="shared" si="213"/>
        <v>-81.09478</v>
      </c>
      <c r="P801" s="9">
        <f t="shared" si="214"/>
        <v>0.36513779921463785</v>
      </c>
      <c r="Q801" s="9">
        <f t="shared" si="215"/>
        <v>2.0294138847623828</v>
      </c>
      <c r="R801" s="9">
        <f t="shared" si="216"/>
        <v>-0.1623531107809906</v>
      </c>
      <c r="S801" s="8">
        <f t="shared" si="217"/>
        <v>-62.129016753181162</v>
      </c>
      <c r="T801" s="8">
        <f t="shared" si="218"/>
        <v>-0.12488700829306969</v>
      </c>
      <c r="U801" s="8">
        <f t="shared" si="219"/>
        <v>-7.2050197092155601</v>
      </c>
      <c r="V801" s="8">
        <f t="shared" si="220"/>
        <v>69.334373888162276</v>
      </c>
      <c r="W801" s="8">
        <f t="shared" si="204"/>
        <v>1.2308040382112955</v>
      </c>
      <c r="X801" s="3">
        <f t="shared" si="205"/>
        <v>572.41631704805377</v>
      </c>
      <c r="Y801" s="9">
        <f t="shared" si="206"/>
        <v>1.0108801288856348</v>
      </c>
      <c r="Z801" s="18">
        <v>578.64428035377705</v>
      </c>
      <c r="AA801" s="20">
        <v>56.332585639647903</v>
      </c>
    </row>
    <row r="802" spans="1:27" x14ac:dyDescent="0.45">
      <c r="A802">
        <v>801</v>
      </c>
      <c r="B802">
        <v>42.3</v>
      </c>
      <c r="C802" s="13">
        <f t="shared" si="207"/>
        <v>22.299999999999997</v>
      </c>
      <c r="D802">
        <v>104.6</v>
      </c>
      <c r="E802" s="15">
        <f t="shared" si="208"/>
        <v>14.599999999999994</v>
      </c>
      <c r="F802" s="4">
        <v>9.3240000000000007E-3</v>
      </c>
      <c r="G802" s="15">
        <v>31.7</v>
      </c>
      <c r="H802" s="15">
        <v>1.2</v>
      </c>
      <c r="I802" s="11">
        <v>6.7691437900066306E-2</v>
      </c>
      <c r="J802" s="6">
        <v>71000</v>
      </c>
      <c r="K802" s="7">
        <f t="shared" si="209"/>
        <v>2.3E-5</v>
      </c>
      <c r="L802" s="8">
        <f t="shared" si="210"/>
        <v>1.2</v>
      </c>
      <c r="M802" s="5">
        <f t="shared" si="211"/>
        <v>0.24</v>
      </c>
      <c r="N802" s="5">
        <f t="shared" si="212"/>
        <v>0.14399999999999999</v>
      </c>
      <c r="O802" s="3">
        <f t="shared" si="213"/>
        <v>-43.699079999999995</v>
      </c>
      <c r="P802" s="9">
        <f t="shared" si="214"/>
        <v>0.38050444006436457</v>
      </c>
      <c r="Q802" s="9">
        <f t="shared" si="215"/>
        <v>1.5202291337485228</v>
      </c>
      <c r="R802" s="9">
        <f t="shared" si="216"/>
        <v>-9.5913510015679646E-2</v>
      </c>
      <c r="S802" s="8">
        <f t="shared" si="217"/>
        <v>-36.109051969950507</v>
      </c>
      <c r="T802" s="8">
        <f t="shared" si="218"/>
        <v>-7.9927925013066378E-2</v>
      </c>
      <c r="U802" s="8">
        <f t="shared" si="219"/>
        <v>-6.3342880572855078</v>
      </c>
      <c r="V802" s="8">
        <f t="shared" si="220"/>
        <v>42.443565803159913</v>
      </c>
      <c r="W802" s="8">
        <f t="shared" si="204"/>
        <v>1.2827751472155524</v>
      </c>
      <c r="X802" s="3">
        <f t="shared" si="205"/>
        <v>603.12050381172685</v>
      </c>
      <c r="Y802" s="9">
        <f t="shared" si="206"/>
        <v>1.0070209337024529</v>
      </c>
      <c r="Z802" s="18">
        <v>607.35497288357897</v>
      </c>
      <c r="AA802" s="20">
        <v>33.087299746405101</v>
      </c>
    </row>
    <row r="803" spans="1:27" x14ac:dyDescent="0.45">
      <c r="A803">
        <v>802</v>
      </c>
      <c r="B803">
        <v>59.7</v>
      </c>
      <c r="C803" s="13">
        <f t="shared" si="207"/>
        <v>39.700000000000003</v>
      </c>
      <c r="D803">
        <v>109.6</v>
      </c>
      <c r="E803" s="15">
        <f t="shared" si="208"/>
        <v>19.599999999999994</v>
      </c>
      <c r="F803" s="4">
        <v>1.2307999999999999E-2</v>
      </c>
      <c r="G803" s="15">
        <v>22.5</v>
      </c>
      <c r="H803" s="15">
        <v>1</v>
      </c>
      <c r="I803" s="11">
        <v>7.5691737234592396E-2</v>
      </c>
      <c r="J803" s="6">
        <v>71000</v>
      </c>
      <c r="K803" s="7">
        <f t="shared" si="209"/>
        <v>2.3E-5</v>
      </c>
      <c r="L803" s="8">
        <f t="shared" si="210"/>
        <v>1</v>
      </c>
      <c r="M803" s="5">
        <f t="shared" si="211"/>
        <v>0.16666666666666666</v>
      </c>
      <c r="N803" s="5">
        <f t="shared" si="212"/>
        <v>8.3333333333333329E-2</v>
      </c>
      <c r="O803" s="3">
        <f t="shared" si="213"/>
        <v>-64.830100000000002</v>
      </c>
      <c r="P803" s="9">
        <f t="shared" si="214"/>
        <v>0.38432695821096496</v>
      </c>
      <c r="Q803" s="9">
        <f t="shared" si="215"/>
        <v>1.4503846660785993</v>
      </c>
      <c r="R803" s="9">
        <f t="shared" si="216"/>
        <v>-0.12892308142920883</v>
      </c>
      <c r="S803" s="8">
        <f t="shared" si="217"/>
        <v>-64.468041924710292</v>
      </c>
      <c r="T803" s="8">
        <f t="shared" si="218"/>
        <v>-0.12892308142920883</v>
      </c>
      <c r="U803" s="8">
        <f t="shared" si="219"/>
        <v>-8.7023079964715961</v>
      </c>
      <c r="V803" s="8">
        <f t="shared" si="220"/>
        <v>73.170690655965373</v>
      </c>
      <c r="W803" s="8">
        <f t="shared" si="204"/>
        <v>1.3056118219909185</v>
      </c>
      <c r="X803" s="3">
        <f t="shared" si="205"/>
        <v>507.73807660508942</v>
      </c>
      <c r="Y803" s="9">
        <f t="shared" si="206"/>
        <v>1.0096699121496817</v>
      </c>
      <c r="Z803" s="18">
        <v>512.64785920090901</v>
      </c>
      <c r="AA803" s="20">
        <v>56.043220062443901</v>
      </c>
    </row>
    <row r="804" spans="1:27" x14ac:dyDescent="0.45">
      <c r="A804">
        <v>803</v>
      </c>
      <c r="B804">
        <v>48.7</v>
      </c>
      <c r="C804" s="13">
        <f t="shared" si="207"/>
        <v>28.700000000000003</v>
      </c>
      <c r="D804">
        <v>126.6</v>
      </c>
      <c r="E804" s="15">
        <f t="shared" si="208"/>
        <v>36.599999999999994</v>
      </c>
      <c r="F804" s="4">
        <v>9.9740000000000002E-3</v>
      </c>
      <c r="G804" s="15">
        <v>30.5</v>
      </c>
      <c r="H804" s="15">
        <v>1.4</v>
      </c>
      <c r="I804" s="11">
        <v>4.3381050229072501E-2</v>
      </c>
      <c r="J804" s="6">
        <v>71000</v>
      </c>
      <c r="K804" s="7">
        <f t="shared" si="209"/>
        <v>2.3E-5</v>
      </c>
      <c r="L804" s="8">
        <f t="shared" si="210"/>
        <v>1.4</v>
      </c>
      <c r="M804" s="5">
        <f t="shared" si="211"/>
        <v>0.32666666666666661</v>
      </c>
      <c r="N804" s="5">
        <f t="shared" si="212"/>
        <v>0.2286666666666666</v>
      </c>
      <c r="O804" s="3">
        <f t="shared" si="213"/>
        <v>-65.613940000000014</v>
      </c>
      <c r="P804" s="9">
        <f t="shared" si="214"/>
        <v>0.11909647378404052</v>
      </c>
      <c r="Q804" s="9">
        <f t="shared" si="215"/>
        <v>1.0828762729087131</v>
      </c>
      <c r="R804" s="9">
        <f t="shared" si="216"/>
        <v>-7.1008280190735296E-2</v>
      </c>
      <c r="S804" s="8">
        <f t="shared" si="217"/>
        <v>-46.798805192580389</v>
      </c>
      <c r="T804" s="8">
        <f t="shared" si="218"/>
        <v>-5.0720200136239499E-2</v>
      </c>
      <c r="U804" s="8">
        <f t="shared" si="219"/>
        <v>-3.3149273660470815</v>
      </c>
      <c r="V804" s="8">
        <f t="shared" si="220"/>
        <v>50.113809559578932</v>
      </c>
      <c r="W804" s="8">
        <f t="shared" si="204"/>
        <v>1.2409192316944593</v>
      </c>
      <c r="X804" s="3">
        <f t="shared" si="205"/>
        <v>637.12630083320073</v>
      </c>
      <c r="Y804" s="9">
        <f t="shared" si="206"/>
        <v>1.0146412804642364</v>
      </c>
      <c r="Z804" s="18">
        <v>646.45464569484102</v>
      </c>
      <c r="AA804" s="20">
        <v>40.3844249324343</v>
      </c>
    </row>
    <row r="805" spans="1:27" x14ac:dyDescent="0.45">
      <c r="A805">
        <v>804</v>
      </c>
      <c r="B805">
        <v>45.8</v>
      </c>
      <c r="C805" s="13">
        <f t="shared" si="207"/>
        <v>25.799999999999997</v>
      </c>
      <c r="D805">
        <v>122.3</v>
      </c>
      <c r="E805" s="15">
        <f t="shared" si="208"/>
        <v>32.299999999999997</v>
      </c>
      <c r="F805" s="4">
        <v>8.9250000000000006E-3</v>
      </c>
      <c r="G805" s="15">
        <v>28.8</v>
      </c>
      <c r="H805" s="15">
        <v>2</v>
      </c>
      <c r="I805" s="11">
        <v>4.0683247148990603E-2</v>
      </c>
      <c r="J805" s="6">
        <v>71000</v>
      </c>
      <c r="K805" s="7">
        <f t="shared" si="209"/>
        <v>2.3E-5</v>
      </c>
      <c r="L805" s="8">
        <f t="shared" si="210"/>
        <v>2</v>
      </c>
      <c r="M805" s="5">
        <f t="shared" si="211"/>
        <v>0.66666666666666663</v>
      </c>
      <c r="N805" s="5">
        <f t="shared" si="212"/>
        <v>0.66666666666666663</v>
      </c>
      <c r="O805" s="3">
        <f t="shared" si="213"/>
        <v>-84.262799999999984</v>
      </c>
      <c r="P805" s="9">
        <f t="shared" si="214"/>
        <v>0.45423560032958121</v>
      </c>
      <c r="Q805" s="9">
        <f t="shared" si="215"/>
        <v>3.4951947870615823</v>
      </c>
      <c r="R805" s="9">
        <f t="shared" si="216"/>
        <v>-0.24272186021260986</v>
      </c>
      <c r="S805" s="8">
        <f t="shared" si="217"/>
        <v>-41.939425991875389</v>
      </c>
      <c r="T805" s="8">
        <f t="shared" si="218"/>
        <v>-0.12136093010630493</v>
      </c>
      <c r="U805" s="8">
        <f t="shared" si="219"/>
        <v>-5.2427921805923727</v>
      </c>
      <c r="V805" s="8">
        <f t="shared" si="220"/>
        <v>47.182686412501106</v>
      </c>
      <c r="W805" s="8">
        <f t="shared" si="204"/>
        <v>1.1232740619246693</v>
      </c>
      <c r="X805" s="3">
        <f t="shared" si="205"/>
        <v>733.99356878154549</v>
      </c>
      <c r="Y805" s="9">
        <f t="shared" si="206"/>
        <v>1.0106638511563242</v>
      </c>
      <c r="Z805" s="18">
        <v>741.82076694873103</v>
      </c>
      <c r="AA805" s="20">
        <v>42.004607790601099</v>
      </c>
    </row>
    <row r="806" spans="1:27" x14ac:dyDescent="0.45">
      <c r="A806">
        <v>805</v>
      </c>
      <c r="B806">
        <v>51.3</v>
      </c>
      <c r="C806" s="13">
        <f t="shared" si="207"/>
        <v>31.299999999999997</v>
      </c>
      <c r="D806">
        <v>110.8</v>
      </c>
      <c r="E806" s="15">
        <f t="shared" si="208"/>
        <v>20.799999999999997</v>
      </c>
      <c r="F806" s="4">
        <v>1.1814E-2</v>
      </c>
      <c r="G806" s="15">
        <v>29</v>
      </c>
      <c r="H806" s="15">
        <v>1.3</v>
      </c>
      <c r="I806" s="11">
        <v>6.7474551498889895E-2</v>
      </c>
      <c r="J806" s="6">
        <v>71000</v>
      </c>
      <c r="K806" s="7">
        <f t="shared" si="209"/>
        <v>2.3E-5</v>
      </c>
      <c r="L806" s="8">
        <f t="shared" si="210"/>
        <v>1.3</v>
      </c>
      <c r="M806" s="5">
        <f t="shared" si="211"/>
        <v>0.28166666666666668</v>
      </c>
      <c r="N806" s="5">
        <f t="shared" si="212"/>
        <v>0.18308333333333338</v>
      </c>
      <c r="O806" s="3">
        <f t="shared" si="213"/>
        <v>-66.446770000000001</v>
      </c>
      <c r="P806" s="9">
        <f t="shared" si="214"/>
        <v>0.38529956356376233</v>
      </c>
      <c r="Q806" s="9">
        <f t="shared" si="215"/>
        <v>1.983927085697474</v>
      </c>
      <c r="R806" s="9">
        <f t="shared" si="216"/>
        <v>-0.13682255763430853</v>
      </c>
      <c r="S806" s="8">
        <f t="shared" si="217"/>
        <v>-50.835832365289548</v>
      </c>
      <c r="T806" s="8">
        <f t="shared" si="218"/>
        <v>-0.1052481212571604</v>
      </c>
      <c r="U806" s="8">
        <f t="shared" si="219"/>
        <v>-7.043528114902271</v>
      </c>
      <c r="V806" s="8">
        <f t="shared" si="220"/>
        <v>57.87964755505233</v>
      </c>
      <c r="W806" s="8">
        <f t="shared" si="204"/>
        <v>1.2514768241614513</v>
      </c>
      <c r="X806" s="3">
        <f t="shared" si="205"/>
        <v>602.8876032546965</v>
      </c>
      <c r="Y806" s="9">
        <f t="shared" si="206"/>
        <v>1.0084706753539598</v>
      </c>
      <c r="Z806" s="18">
        <v>607.99446841679401</v>
      </c>
      <c r="AA806" s="20">
        <v>46.249076640979297</v>
      </c>
    </row>
    <row r="807" spans="1:27" x14ac:dyDescent="0.45">
      <c r="A807">
        <v>806</v>
      </c>
      <c r="B807">
        <v>46.3</v>
      </c>
      <c r="C807" s="13">
        <f t="shared" si="207"/>
        <v>26.299999999999997</v>
      </c>
      <c r="D807">
        <v>120.9</v>
      </c>
      <c r="E807" s="15">
        <f t="shared" si="208"/>
        <v>30.900000000000006</v>
      </c>
      <c r="F807" s="4">
        <v>9.2599999999999991E-3</v>
      </c>
      <c r="G807" s="15">
        <v>29</v>
      </c>
      <c r="H807" s="15">
        <v>1.9</v>
      </c>
      <c r="I807" s="11">
        <v>4.2861700057983398E-2</v>
      </c>
      <c r="J807" s="6">
        <v>71000</v>
      </c>
      <c r="K807" s="7">
        <f t="shared" si="209"/>
        <v>2.3E-5</v>
      </c>
      <c r="L807" s="8">
        <f t="shared" si="210"/>
        <v>1.9</v>
      </c>
      <c r="M807" s="5">
        <f t="shared" si="211"/>
        <v>0.60166666666666668</v>
      </c>
      <c r="N807" s="5">
        <f t="shared" si="212"/>
        <v>0.57158333333333322</v>
      </c>
      <c r="O807" s="3">
        <f t="shared" si="213"/>
        <v>-81.601009999999988</v>
      </c>
      <c r="P807" s="9">
        <f t="shared" si="214"/>
        <v>0.43336010609960357</v>
      </c>
      <c r="Q807" s="9">
        <f t="shared" si="215"/>
        <v>3.2269502264375518</v>
      </c>
      <c r="R807" s="9">
        <f t="shared" si="216"/>
        <v>-0.22254829147845187</v>
      </c>
      <c r="S807" s="8">
        <f t="shared" si="217"/>
        <v>-42.752188895481709</v>
      </c>
      <c r="T807" s="8">
        <f t="shared" si="218"/>
        <v>-0.11713067972550099</v>
      </c>
      <c r="U807" s="8">
        <f t="shared" si="219"/>
        <v>-5.3633521769045194</v>
      </c>
      <c r="V807" s="8">
        <f t="shared" si="220"/>
        <v>48.11596877832644</v>
      </c>
      <c r="W807" s="8">
        <f t="shared" si="204"/>
        <v>1.1404239178540596</v>
      </c>
      <c r="X807" s="3">
        <f t="shared" si="205"/>
        <v>717.17141650697363</v>
      </c>
      <c r="Y807" s="9">
        <f t="shared" si="206"/>
        <v>1.0103232523324797</v>
      </c>
      <c r="Z807" s="18">
        <v>724.57495800521701</v>
      </c>
      <c r="AA807" s="20">
        <v>42.191300993464303</v>
      </c>
    </row>
    <row r="808" spans="1:27" x14ac:dyDescent="0.45">
      <c r="A808">
        <v>807</v>
      </c>
      <c r="B808">
        <v>51.2</v>
      </c>
      <c r="C808" s="13">
        <f t="shared" si="207"/>
        <v>31.200000000000003</v>
      </c>
      <c r="D808">
        <v>111.5</v>
      </c>
      <c r="E808" s="15">
        <f t="shared" si="208"/>
        <v>21.5</v>
      </c>
      <c r="F808" s="4">
        <v>1.0043E-2</v>
      </c>
      <c r="G808" s="15">
        <v>23.9</v>
      </c>
      <c r="H808" s="15">
        <v>1.1000000000000001</v>
      </c>
      <c r="I808" s="11">
        <v>5.7721689343452398E-2</v>
      </c>
      <c r="J808" s="6">
        <v>71000</v>
      </c>
      <c r="K808" s="7">
        <f t="shared" si="209"/>
        <v>2.3E-5</v>
      </c>
      <c r="L808" s="8">
        <f t="shared" si="210"/>
        <v>1.1000000000000001</v>
      </c>
      <c r="M808" s="5">
        <f t="shared" si="211"/>
        <v>0.20166666666666669</v>
      </c>
      <c r="N808" s="5">
        <f t="shared" si="212"/>
        <v>0.11091666666666671</v>
      </c>
      <c r="O808" s="3">
        <f t="shared" si="213"/>
        <v>-56.044560000000004</v>
      </c>
      <c r="P808" s="9">
        <f t="shared" si="214"/>
        <v>0.3006790387667313</v>
      </c>
      <c r="Q808" s="9">
        <f t="shared" si="215"/>
        <v>1.3168808768715601</v>
      </c>
      <c r="R808" s="9">
        <f t="shared" si="216"/>
        <v>-0.11019923655828956</v>
      </c>
      <c r="S808" s="8">
        <f t="shared" si="217"/>
        <v>-50.695275400006807</v>
      </c>
      <c r="T808" s="8">
        <f t="shared" si="218"/>
        <v>-0.1001811241438996</v>
      </c>
      <c r="U808" s="8">
        <f t="shared" si="219"/>
        <v>-6.5299878191978182</v>
      </c>
      <c r="V808" s="8">
        <f t="shared" si="220"/>
        <v>57.225526290984497</v>
      </c>
      <c r="W808" s="8">
        <f t="shared" si="204"/>
        <v>1.2826075742724712</v>
      </c>
      <c r="X808" s="3">
        <f t="shared" si="205"/>
        <v>531.92717837479074</v>
      </c>
      <c r="Y808" s="9">
        <f t="shared" si="206"/>
        <v>1.009829351404756</v>
      </c>
      <c r="Z808" s="18">
        <v>537.15567753277696</v>
      </c>
      <c r="AA808" s="20">
        <v>44.6165510315533</v>
      </c>
    </row>
    <row r="809" spans="1:27" x14ac:dyDescent="0.45">
      <c r="A809">
        <v>808</v>
      </c>
      <c r="B809">
        <v>76.2</v>
      </c>
      <c r="C809" s="13">
        <f t="shared" si="207"/>
        <v>56.2</v>
      </c>
      <c r="D809">
        <v>109.5</v>
      </c>
      <c r="E809" s="15">
        <f t="shared" si="208"/>
        <v>19.5</v>
      </c>
      <c r="F809" s="4">
        <v>2.0875000000000001E-2</v>
      </c>
      <c r="G809" s="15">
        <v>28.2</v>
      </c>
      <c r="H809" s="15">
        <v>1.2</v>
      </c>
      <c r="I809" s="11">
        <v>0.124863401055336</v>
      </c>
      <c r="J809" s="6">
        <v>71000</v>
      </c>
      <c r="K809" s="7">
        <f t="shared" si="209"/>
        <v>2.3E-5</v>
      </c>
      <c r="L809" s="8">
        <f t="shared" si="210"/>
        <v>1.2</v>
      </c>
      <c r="M809" s="5">
        <f t="shared" si="211"/>
        <v>0.24</v>
      </c>
      <c r="N809" s="5">
        <f t="shared" si="212"/>
        <v>0.14399999999999999</v>
      </c>
      <c r="O809" s="3">
        <f t="shared" si="213"/>
        <v>-110.12952</v>
      </c>
      <c r="P809" s="9">
        <f t="shared" si="214"/>
        <v>0.65268825738591252</v>
      </c>
      <c r="Q809" s="9">
        <f t="shared" si="215"/>
        <v>3.0719926233202393</v>
      </c>
      <c r="R809" s="9">
        <f t="shared" si="216"/>
        <v>-0.21787181725675453</v>
      </c>
      <c r="S809" s="8">
        <f t="shared" si="217"/>
        <v>-91.261890806532818</v>
      </c>
      <c r="T809" s="8">
        <f t="shared" si="218"/>
        <v>-0.18155984771396211</v>
      </c>
      <c r="U809" s="8">
        <f t="shared" si="219"/>
        <v>-12.799969263834328</v>
      </c>
      <c r="V809" s="8">
        <f t="shared" si="220"/>
        <v>104.06233522864831</v>
      </c>
      <c r="W809" s="8">
        <f t="shared" si="204"/>
        <v>1.2791103104737367</v>
      </c>
      <c r="X809" s="3">
        <f t="shared" si="205"/>
        <v>578.31622127402397</v>
      </c>
      <c r="Y809" s="9">
        <f t="shared" si="206"/>
        <v>1.0084624950773449</v>
      </c>
      <c r="Z809" s="18">
        <v>583.21021944970403</v>
      </c>
      <c r="AA809" s="20">
        <v>81.355246984216194</v>
      </c>
    </row>
    <row r="810" spans="1:27" x14ac:dyDescent="0.45">
      <c r="A810">
        <v>809</v>
      </c>
      <c r="B810">
        <v>45.9</v>
      </c>
      <c r="C810" s="13">
        <f t="shared" si="207"/>
        <v>25.9</v>
      </c>
      <c r="D810">
        <v>103.3</v>
      </c>
      <c r="E810" s="15">
        <f t="shared" si="208"/>
        <v>13.299999999999997</v>
      </c>
      <c r="F810" s="4">
        <v>8.8400000000000006E-3</v>
      </c>
      <c r="G810" s="15">
        <v>24.6</v>
      </c>
      <c r="H810" s="15">
        <v>1.3</v>
      </c>
      <c r="I810" s="11">
        <v>6.9632589817047105E-2</v>
      </c>
      <c r="J810" s="6">
        <v>71000</v>
      </c>
      <c r="K810" s="7">
        <f t="shared" si="209"/>
        <v>2.3E-5</v>
      </c>
      <c r="L810" s="8">
        <f t="shared" si="210"/>
        <v>1.3</v>
      </c>
      <c r="M810" s="5">
        <f t="shared" si="211"/>
        <v>0.28166666666666668</v>
      </c>
      <c r="N810" s="5">
        <f t="shared" si="212"/>
        <v>0.18308333333333338</v>
      </c>
      <c r="O810" s="3">
        <f t="shared" si="213"/>
        <v>-54.983109999999996</v>
      </c>
      <c r="P810" s="9">
        <f t="shared" si="214"/>
        <v>1.0222426342493438</v>
      </c>
      <c r="Q810" s="9">
        <f t="shared" si="215"/>
        <v>2.8925497870239072</v>
      </c>
      <c r="R810" s="9">
        <f t="shared" si="216"/>
        <v>-0.23516664935153705</v>
      </c>
      <c r="S810" s="8">
        <f t="shared" si="217"/>
        <v>-41.529450050381953</v>
      </c>
      <c r="T810" s="8">
        <f t="shared" si="218"/>
        <v>-0.18089742257810543</v>
      </c>
      <c r="U810" s="8">
        <f t="shared" si="219"/>
        <v>-10.269407527895519</v>
      </c>
      <c r="V810" s="8">
        <f t="shared" si="220"/>
        <v>51.799805193139093</v>
      </c>
      <c r="W810" s="8">
        <f t="shared" si="204"/>
        <v>1.2891562208218275</v>
      </c>
      <c r="X810" s="3">
        <f t="shared" si="205"/>
        <v>567.90994108933273</v>
      </c>
      <c r="Y810" s="9">
        <f t="shared" si="206"/>
        <v>1.0072107862868704</v>
      </c>
      <c r="Z810" s="18">
        <v>572.00501830471705</v>
      </c>
      <c r="AA810" s="20">
        <v>40.181169943947602</v>
      </c>
    </row>
    <row r="811" spans="1:27" x14ac:dyDescent="0.45">
      <c r="A811">
        <v>810</v>
      </c>
      <c r="B811">
        <v>79.400000000000006</v>
      </c>
      <c r="C811" s="13">
        <f t="shared" si="207"/>
        <v>59.400000000000006</v>
      </c>
      <c r="D811">
        <v>107.8</v>
      </c>
      <c r="E811" s="15">
        <f t="shared" si="208"/>
        <v>17.799999999999997</v>
      </c>
      <c r="F811" s="4">
        <v>2.0955000000000001E-2</v>
      </c>
      <c r="G811" s="15">
        <v>26.2</v>
      </c>
      <c r="H811" s="15">
        <v>1.8</v>
      </c>
      <c r="I811" s="11">
        <v>0.132427528500556</v>
      </c>
      <c r="J811" s="6">
        <v>71000</v>
      </c>
      <c r="K811" s="7">
        <f t="shared" si="209"/>
        <v>2.3E-5</v>
      </c>
      <c r="L811" s="8">
        <f t="shared" si="210"/>
        <v>1.8</v>
      </c>
      <c r="M811" s="5">
        <f t="shared" si="211"/>
        <v>0.54</v>
      </c>
      <c r="N811" s="5">
        <f t="shared" si="212"/>
        <v>0.48600000000000004</v>
      </c>
      <c r="O811" s="3">
        <f t="shared" si="213"/>
        <v>-174.60036000000002</v>
      </c>
      <c r="P811" s="9">
        <f t="shared" si="214"/>
        <v>3.0922951204152684</v>
      </c>
      <c r="Q811" s="9">
        <f t="shared" si="215"/>
        <v>12.383431308313623</v>
      </c>
      <c r="R811" s="9">
        <f t="shared" si="216"/>
        <v>-0.94530009987126884</v>
      </c>
      <c r="S811" s="8">
        <f t="shared" si="217"/>
        <v>-95.364497180455302</v>
      </c>
      <c r="T811" s="8">
        <f t="shared" si="218"/>
        <v>-0.52516672215070492</v>
      </c>
      <c r="U811" s="8">
        <f t="shared" si="219"/>
        <v>-22.932280200580777</v>
      </c>
      <c r="V811" s="8">
        <f t="shared" si="220"/>
        <v>118.30027446712275</v>
      </c>
      <c r="W811" s="8">
        <f t="shared" si="204"/>
        <v>1.1814152060590528</v>
      </c>
      <c r="X811" s="3">
        <f t="shared" si="205"/>
        <v>665.64599222401057</v>
      </c>
      <c r="Y811" s="9">
        <f t="shared" si="206"/>
        <v>1.0069711039599512</v>
      </c>
      <c r="Z811" s="18">
        <v>670.28627963632903</v>
      </c>
      <c r="AA811" s="20">
        <v>100.13437600972399</v>
      </c>
    </row>
    <row r="812" spans="1:27" x14ac:dyDescent="0.45">
      <c r="A812">
        <v>811</v>
      </c>
      <c r="B812">
        <v>62.4</v>
      </c>
      <c r="C812" s="13">
        <f t="shared" si="207"/>
        <v>42.4</v>
      </c>
      <c r="D812">
        <v>112.5</v>
      </c>
      <c r="E812" s="15">
        <f t="shared" si="208"/>
        <v>22.5</v>
      </c>
      <c r="F812" s="4">
        <v>1.6119000000000001E-2</v>
      </c>
      <c r="G812" s="15">
        <v>29.6</v>
      </c>
      <c r="H812" s="15">
        <v>1.6</v>
      </c>
      <c r="I812" s="11">
        <v>8.7289802730083396E-2</v>
      </c>
      <c r="J812" s="6">
        <v>71000</v>
      </c>
      <c r="K812" s="7">
        <f t="shared" si="209"/>
        <v>2.3E-5</v>
      </c>
      <c r="L812" s="8">
        <f t="shared" si="210"/>
        <v>1.6</v>
      </c>
      <c r="M812" s="5">
        <f t="shared" si="211"/>
        <v>0.42666666666666675</v>
      </c>
      <c r="N812" s="5">
        <f t="shared" si="212"/>
        <v>0.34133333333333343</v>
      </c>
      <c r="O812" s="3">
        <f t="shared" si="213"/>
        <v>-110.78272</v>
      </c>
      <c r="P812" s="9">
        <f t="shared" si="214"/>
        <v>0.79426884837590173</v>
      </c>
      <c r="Q812" s="9">
        <f t="shared" si="215"/>
        <v>4.498512230933926</v>
      </c>
      <c r="R812" s="9">
        <f t="shared" si="216"/>
        <v>-0.30395352911715712</v>
      </c>
      <c r="S812" s="8">
        <f t="shared" si="217"/>
        <v>-68.780569542296362</v>
      </c>
      <c r="T812" s="8">
        <f t="shared" si="218"/>
        <v>-0.1899709556982232</v>
      </c>
      <c r="U812" s="8">
        <f t="shared" si="219"/>
        <v>-10.543388041251387</v>
      </c>
      <c r="V812" s="8">
        <f t="shared" si="220"/>
        <v>79.324640015625093</v>
      </c>
      <c r="W812" s="8">
        <f t="shared" si="204"/>
        <v>1.1992276940764039</v>
      </c>
      <c r="X812" s="3">
        <f t="shared" si="205"/>
        <v>664.941930245614</v>
      </c>
      <c r="Y812" s="9">
        <f t="shared" si="206"/>
        <v>1.0081376161534275</v>
      </c>
      <c r="Z812" s="18">
        <v>670.35297243827199</v>
      </c>
      <c r="AA812" s="20">
        <v>66.146437751104202</v>
      </c>
    </row>
    <row r="813" spans="1:27" x14ac:dyDescent="0.45">
      <c r="A813">
        <v>812</v>
      </c>
      <c r="B813">
        <v>65.5</v>
      </c>
      <c r="C813" s="13">
        <f t="shared" si="207"/>
        <v>45.5</v>
      </c>
      <c r="D813">
        <v>116</v>
      </c>
      <c r="E813" s="15">
        <f t="shared" si="208"/>
        <v>26</v>
      </c>
      <c r="F813" s="4">
        <v>1.8637000000000001E-2</v>
      </c>
      <c r="G813" s="15">
        <v>33.299999999999997</v>
      </c>
      <c r="H813" s="15">
        <v>2</v>
      </c>
      <c r="I813" s="11">
        <v>9.1591604053974096E-2</v>
      </c>
      <c r="J813" s="6">
        <v>71000</v>
      </c>
      <c r="K813" s="7">
        <f t="shared" si="209"/>
        <v>2.3E-5</v>
      </c>
      <c r="L813" s="8">
        <f t="shared" si="210"/>
        <v>2</v>
      </c>
      <c r="M813" s="5">
        <f t="shared" si="211"/>
        <v>0.66666666666666663</v>
      </c>
      <c r="N813" s="5">
        <f t="shared" si="212"/>
        <v>0.66666666666666663</v>
      </c>
      <c r="O813" s="3">
        <f t="shared" si="213"/>
        <v>-148.60300000000001</v>
      </c>
      <c r="P813" s="9">
        <f t="shared" si="214"/>
        <v>1.00016501959917</v>
      </c>
      <c r="Q813" s="9">
        <f t="shared" si="215"/>
        <v>7.3000840522231387</v>
      </c>
      <c r="R813" s="9">
        <f t="shared" si="216"/>
        <v>-0.43844348662000826</v>
      </c>
      <c r="S813" s="8">
        <f t="shared" si="217"/>
        <v>-73.852028817533792</v>
      </c>
      <c r="T813" s="8">
        <f t="shared" si="218"/>
        <v>-0.21922174331000413</v>
      </c>
      <c r="U813" s="8">
        <f t="shared" si="219"/>
        <v>-10.950126078334703</v>
      </c>
      <c r="V813" s="8">
        <f t="shared" si="220"/>
        <v>84.803004955609282</v>
      </c>
      <c r="W813" s="8">
        <f t="shared" si="204"/>
        <v>1.1451049962014843</v>
      </c>
      <c r="X813" s="3">
        <f t="shared" si="205"/>
        <v>786.30244657140452</v>
      </c>
      <c r="Y813" s="9">
        <f t="shared" si="206"/>
        <v>1.007803709607928</v>
      </c>
      <c r="Z813" s="18">
        <v>792.43852252845102</v>
      </c>
      <c r="AA813" s="20">
        <v>74.056968781828601</v>
      </c>
    </row>
    <row r="814" spans="1:27" x14ac:dyDescent="0.45">
      <c r="A814">
        <v>813</v>
      </c>
      <c r="B814">
        <v>48.7</v>
      </c>
      <c r="C814" s="13">
        <f t="shared" si="207"/>
        <v>28.700000000000003</v>
      </c>
      <c r="D814">
        <v>104.2</v>
      </c>
      <c r="E814" s="15">
        <f t="shared" si="208"/>
        <v>14.200000000000003</v>
      </c>
      <c r="F814" s="4">
        <v>1.2494E-2</v>
      </c>
      <c r="G814" s="15">
        <v>33.200000000000003</v>
      </c>
      <c r="H814" s="15">
        <v>1.6</v>
      </c>
      <c r="I814" s="11">
        <v>9.1295942664146396E-2</v>
      </c>
      <c r="J814" s="6">
        <v>71000</v>
      </c>
      <c r="K814" s="7">
        <f t="shared" si="209"/>
        <v>2.3E-5</v>
      </c>
      <c r="L814" s="8">
        <f t="shared" si="210"/>
        <v>1.6</v>
      </c>
      <c r="M814" s="5">
        <f t="shared" si="211"/>
        <v>0.42666666666666675</v>
      </c>
      <c r="N814" s="5">
        <f t="shared" si="212"/>
        <v>0.34133333333333343</v>
      </c>
      <c r="O814" s="3">
        <f t="shared" si="213"/>
        <v>-74.98736000000001</v>
      </c>
      <c r="P814" s="9">
        <f t="shared" si="214"/>
        <v>1.1153240998636631</v>
      </c>
      <c r="Q814" s="9">
        <f t="shared" si="215"/>
        <v>4.5417141731300514</v>
      </c>
      <c r="R814" s="9">
        <f t="shared" si="216"/>
        <v>-0.27359723934518376</v>
      </c>
      <c r="S814" s="8">
        <f t="shared" si="217"/>
        <v>-46.191321398600749</v>
      </c>
      <c r="T814" s="8">
        <f t="shared" si="218"/>
        <v>-0.17099827459073985</v>
      </c>
      <c r="U814" s="8">
        <f t="shared" si="219"/>
        <v>-10.644642593273552</v>
      </c>
      <c r="V814" s="8">
        <f t="shared" si="220"/>
        <v>56.836735691939339</v>
      </c>
      <c r="W814" s="8">
        <f t="shared" si="204"/>
        <v>1.2437114805269329</v>
      </c>
      <c r="X814" s="3">
        <f t="shared" si="205"/>
        <v>698.52513909533616</v>
      </c>
      <c r="Y814" s="9">
        <f t="shared" si="206"/>
        <v>1.0059984287183112</v>
      </c>
      <c r="Z814" s="18">
        <v>702.71519235014796</v>
      </c>
      <c r="AA814" s="20">
        <v>45.699293270058803</v>
      </c>
    </row>
    <row r="815" spans="1:27" x14ac:dyDescent="0.45">
      <c r="A815">
        <v>814</v>
      </c>
      <c r="B815">
        <v>85.7</v>
      </c>
      <c r="C815" s="13">
        <f t="shared" si="207"/>
        <v>65.7</v>
      </c>
      <c r="D815">
        <v>100.8</v>
      </c>
      <c r="E815" s="15">
        <f t="shared" si="208"/>
        <v>10.799999999999997</v>
      </c>
      <c r="F815" s="4">
        <v>2.1342E-2</v>
      </c>
      <c r="G815" s="15">
        <v>22.9</v>
      </c>
      <c r="H815" s="15">
        <v>1.3</v>
      </c>
      <c r="I815" s="11">
        <v>0.19425313174724501</v>
      </c>
      <c r="J815" s="6">
        <v>71000</v>
      </c>
      <c r="K815" s="7">
        <f t="shared" si="209"/>
        <v>2.3E-5</v>
      </c>
      <c r="L815" s="8">
        <f t="shared" si="210"/>
        <v>1.3</v>
      </c>
      <c r="M815" s="5">
        <f t="shared" si="211"/>
        <v>0.28166666666666668</v>
      </c>
      <c r="N815" s="5">
        <f t="shared" si="212"/>
        <v>0.18308333333333338</v>
      </c>
      <c r="O815" s="3">
        <f t="shared" si="213"/>
        <v>-139.47453000000002</v>
      </c>
      <c r="P815" s="9">
        <f t="shared" si="214"/>
        <v>4.2987456540054199</v>
      </c>
      <c r="Q815" s="9">
        <f t="shared" si="215"/>
        <v>9.2230278041620064</v>
      </c>
      <c r="R815" s="9">
        <f t="shared" si="216"/>
        <v>-0.80550461171720589</v>
      </c>
      <c r="S815" s="8">
        <f t="shared" si="217"/>
        <v>-104.03994380765009</v>
      </c>
      <c r="T815" s="8">
        <f t="shared" si="218"/>
        <v>-0.61961893209015839</v>
      </c>
      <c r="U815" s="8">
        <f t="shared" si="219"/>
        <v>-32.744477411226072</v>
      </c>
      <c r="V815" s="8">
        <f t="shared" si="220"/>
        <v>136.78863136622851</v>
      </c>
      <c r="W815" s="8">
        <f t="shared" si="204"/>
        <v>1.248384628947993</v>
      </c>
      <c r="X815" s="3">
        <f t="shared" si="205"/>
        <v>554.5013015117803</v>
      </c>
      <c r="Y815" s="9">
        <f t="shared" si="206"/>
        <v>1.0069727535926127</v>
      </c>
      <c r="Z815" s="18">
        <v>558.36770245400498</v>
      </c>
      <c r="AA815" s="20">
        <v>109.57250529550301</v>
      </c>
    </row>
    <row r="816" spans="1:27" x14ac:dyDescent="0.45">
      <c r="A816">
        <v>815</v>
      </c>
      <c r="B816">
        <v>79.2</v>
      </c>
      <c r="C816" s="13">
        <f t="shared" si="207"/>
        <v>59.2</v>
      </c>
      <c r="D816">
        <v>120.4</v>
      </c>
      <c r="E816" s="15">
        <f t="shared" si="208"/>
        <v>30.400000000000006</v>
      </c>
      <c r="F816" s="4">
        <v>2.2908999999999999E-2</v>
      </c>
      <c r="G816" s="15">
        <v>32.4</v>
      </c>
      <c r="H816" s="15">
        <v>1.5</v>
      </c>
      <c r="I816" s="11">
        <v>0.105018272995948</v>
      </c>
      <c r="J816" s="6">
        <v>71000</v>
      </c>
      <c r="K816" s="7">
        <f t="shared" si="209"/>
        <v>2.3E-5</v>
      </c>
      <c r="L816" s="8">
        <f t="shared" si="210"/>
        <v>1.5</v>
      </c>
      <c r="M816" s="5">
        <f t="shared" si="211"/>
        <v>0.375</v>
      </c>
      <c r="N816" s="5">
        <f t="shared" si="212"/>
        <v>0.28125</v>
      </c>
      <c r="O816" s="3">
        <f t="shared" si="213"/>
        <v>-145.0104</v>
      </c>
      <c r="P816" s="9">
        <f t="shared" si="214"/>
        <v>0.4140106880740631</v>
      </c>
      <c r="Q816" s="9">
        <f t="shared" si="215"/>
        <v>3.3939548673346818</v>
      </c>
      <c r="R816" s="9">
        <f t="shared" si="216"/>
        <v>-0.20950338687251119</v>
      </c>
      <c r="S816" s="8">
        <f t="shared" si="217"/>
        <v>-96.435540081558813</v>
      </c>
      <c r="T816" s="8">
        <f t="shared" si="218"/>
        <v>-0.13966892458167413</v>
      </c>
      <c r="U816" s="8">
        <f t="shared" si="219"/>
        <v>-9.0505463128924806</v>
      </c>
      <c r="V816" s="8">
        <f t="shared" si="220"/>
        <v>105.48636378718874</v>
      </c>
      <c r="W816" s="8">
        <f t="shared" si="204"/>
        <v>1.2119330827515511</v>
      </c>
      <c r="X816" s="3">
        <f t="shared" si="205"/>
        <v>672.46923447432891</v>
      </c>
      <c r="Y816" s="9">
        <f t="shared" si="206"/>
        <v>1.0107949553366358</v>
      </c>
      <c r="Z816" s="18">
        <v>679.72850982574096</v>
      </c>
      <c r="AA816" s="20">
        <v>87.039759280846098</v>
      </c>
    </row>
    <row r="817" spans="1:27" x14ac:dyDescent="0.45">
      <c r="A817">
        <v>816</v>
      </c>
      <c r="B817">
        <v>48.3</v>
      </c>
      <c r="C817" s="13">
        <f t="shared" si="207"/>
        <v>28.299999999999997</v>
      </c>
      <c r="D817">
        <v>107.3</v>
      </c>
      <c r="E817" s="15">
        <f t="shared" si="208"/>
        <v>17.299999999999997</v>
      </c>
      <c r="F817" s="4">
        <v>1.0838E-2</v>
      </c>
      <c r="G817" s="15">
        <v>28.9</v>
      </c>
      <c r="H817" s="15">
        <v>2</v>
      </c>
      <c r="I817" s="11">
        <v>6.8857796490192399E-2</v>
      </c>
      <c r="J817" s="6">
        <v>71000</v>
      </c>
      <c r="K817" s="7">
        <f t="shared" si="209"/>
        <v>2.3E-5</v>
      </c>
      <c r="L817" s="8">
        <f t="shared" si="210"/>
        <v>2</v>
      </c>
      <c r="M817" s="5">
        <f t="shared" si="211"/>
        <v>0.66666666666666663</v>
      </c>
      <c r="N817" s="5">
        <f t="shared" si="212"/>
        <v>0.66666666666666663</v>
      </c>
      <c r="O817" s="3">
        <f t="shared" si="213"/>
        <v>-92.427799999999991</v>
      </c>
      <c r="P817" s="9">
        <f t="shared" si="214"/>
        <v>1.8060150215418063</v>
      </c>
      <c r="Q817" s="9">
        <f t="shared" si="215"/>
        <v>7.7605674249162959</v>
      </c>
      <c r="R817" s="9">
        <f t="shared" si="216"/>
        <v>-0.53706348961358452</v>
      </c>
      <c r="S817" s="8">
        <f t="shared" si="217"/>
        <v>-45.351743827059337</v>
      </c>
      <c r="T817" s="8">
        <f t="shared" si="218"/>
        <v>-0.26853174480679226</v>
      </c>
      <c r="U817" s="8">
        <f t="shared" si="219"/>
        <v>-11.640851137374447</v>
      </c>
      <c r="V817" s="8">
        <f t="shared" si="220"/>
        <v>56.994492792496281</v>
      </c>
      <c r="W817" s="8">
        <f t="shared" si="204"/>
        <v>1.156115775398757</v>
      </c>
      <c r="X817" s="3">
        <f t="shared" si="205"/>
        <v>731.93718620674224</v>
      </c>
      <c r="Y817" s="9">
        <f t="shared" si="206"/>
        <v>1.0062448194715614</v>
      </c>
      <c r="Z817" s="18">
        <v>736.50800179912596</v>
      </c>
      <c r="AA817" s="20">
        <v>49.298257151484897</v>
      </c>
    </row>
    <row r="818" spans="1:27" x14ac:dyDescent="0.45">
      <c r="A818">
        <v>817</v>
      </c>
      <c r="B818">
        <v>47.6</v>
      </c>
      <c r="C818" s="13">
        <f t="shared" si="207"/>
        <v>27.6</v>
      </c>
      <c r="D818">
        <v>115.3</v>
      </c>
      <c r="E818" s="15">
        <f t="shared" si="208"/>
        <v>25.299999999999997</v>
      </c>
      <c r="F818" s="4">
        <v>9.4830000000000001E-3</v>
      </c>
      <c r="G818" s="15">
        <v>26.7</v>
      </c>
      <c r="H818" s="15">
        <v>1.7</v>
      </c>
      <c r="I818" s="11">
        <v>4.8713825643062501E-2</v>
      </c>
      <c r="J818" s="6">
        <v>71000</v>
      </c>
      <c r="K818" s="7">
        <f t="shared" si="209"/>
        <v>2.3E-5</v>
      </c>
      <c r="L818" s="8">
        <f t="shared" si="210"/>
        <v>1.7</v>
      </c>
      <c r="M818" s="5">
        <f t="shared" si="211"/>
        <v>0.48166666666666663</v>
      </c>
      <c r="N818" s="5">
        <f t="shared" si="212"/>
        <v>0.4094166666666666</v>
      </c>
      <c r="O818" s="3">
        <f t="shared" si="213"/>
        <v>-76.620360000000005</v>
      </c>
      <c r="P818" s="9">
        <f t="shared" si="214"/>
        <v>0.57560521377070706</v>
      </c>
      <c r="Q818" s="9">
        <f t="shared" si="215"/>
        <v>3.2839586810595591</v>
      </c>
      <c r="R818" s="9">
        <f t="shared" si="216"/>
        <v>-0.24598941431157748</v>
      </c>
      <c r="S818" s="8">
        <f t="shared" si="217"/>
        <v>-44.76468551219773</v>
      </c>
      <c r="T818" s="8">
        <f t="shared" si="218"/>
        <v>-0.14469965547739852</v>
      </c>
      <c r="U818" s="8">
        <f t="shared" si="219"/>
        <v>-6.8179072963174239</v>
      </c>
      <c r="V818" s="8">
        <f t="shared" si="220"/>
        <v>51.583201672831102</v>
      </c>
      <c r="W818" s="8">
        <f t="shared" si="204"/>
        <v>1.1800719242968536</v>
      </c>
      <c r="X818" s="3">
        <f t="shared" si="205"/>
        <v>654.90431119885488</v>
      </c>
      <c r="Y818" s="9">
        <f t="shared" si="206"/>
        <v>1.009130918445071</v>
      </c>
      <c r="Z818" s="18">
        <v>660.88418905373703</v>
      </c>
      <c r="AA818" s="20">
        <v>43.711913325594097</v>
      </c>
    </row>
    <row r="819" spans="1:27" x14ac:dyDescent="0.45">
      <c r="A819">
        <v>818</v>
      </c>
      <c r="B819">
        <v>67.599999999999994</v>
      </c>
      <c r="C819" s="13">
        <f t="shared" si="207"/>
        <v>47.599999999999994</v>
      </c>
      <c r="D819">
        <v>121</v>
      </c>
      <c r="E819" s="15">
        <f t="shared" si="208"/>
        <v>31</v>
      </c>
      <c r="F819" s="4">
        <v>1.8001E-2</v>
      </c>
      <c r="G819" s="15">
        <v>31.7</v>
      </c>
      <c r="H819" s="15">
        <v>1.5</v>
      </c>
      <c r="I819" s="11">
        <v>8.2115404307842199E-2</v>
      </c>
      <c r="J819" s="6">
        <v>71000</v>
      </c>
      <c r="K819" s="7">
        <f t="shared" si="209"/>
        <v>2.3E-5</v>
      </c>
      <c r="L819" s="8">
        <f t="shared" si="210"/>
        <v>1.5</v>
      </c>
      <c r="M819" s="5">
        <f t="shared" si="211"/>
        <v>0.375</v>
      </c>
      <c r="N819" s="5">
        <f t="shared" si="212"/>
        <v>0.28125</v>
      </c>
      <c r="O819" s="3">
        <f t="shared" si="213"/>
        <v>-116.59619999999998</v>
      </c>
      <c r="P819" s="9">
        <f t="shared" si="214"/>
        <v>0.33107188200456705</v>
      </c>
      <c r="Q819" s="9">
        <f t="shared" si="215"/>
        <v>2.7026568025170206</v>
      </c>
      <c r="R819" s="9">
        <f t="shared" si="216"/>
        <v>-0.17051462476448082</v>
      </c>
      <c r="S819" s="8">
        <f t="shared" si="217"/>
        <v>-77.541610672375839</v>
      </c>
      <c r="T819" s="8">
        <f t="shared" si="218"/>
        <v>-0.11367641650965388</v>
      </c>
      <c r="U819" s="8">
        <f t="shared" si="219"/>
        <v>-7.2070848067120572</v>
      </c>
      <c r="V819" s="8">
        <f t="shared" si="220"/>
        <v>84.748924196063896</v>
      </c>
      <c r="W819" s="8">
        <f t="shared" si="204"/>
        <v>1.2073947076142757</v>
      </c>
      <c r="X819" s="3">
        <f t="shared" si="205"/>
        <v>666.29940114987585</v>
      </c>
      <c r="Y819" s="9">
        <f t="shared" si="206"/>
        <v>1.0111553918643477</v>
      </c>
      <c r="Z819" s="18">
        <v>673.73223206868295</v>
      </c>
      <c r="AA819" s="20">
        <v>70.191565079427605</v>
      </c>
    </row>
    <row r="820" spans="1:27" x14ac:dyDescent="0.45">
      <c r="A820">
        <v>819</v>
      </c>
      <c r="B820">
        <v>55.1</v>
      </c>
      <c r="C820" s="13">
        <f t="shared" si="207"/>
        <v>35.1</v>
      </c>
      <c r="D820">
        <v>118</v>
      </c>
      <c r="E820" s="15">
        <f t="shared" si="208"/>
        <v>28</v>
      </c>
      <c r="F820" s="4">
        <v>9.75E-3</v>
      </c>
      <c r="G820" s="15">
        <v>20.8</v>
      </c>
      <c r="H820" s="15">
        <v>1.4</v>
      </c>
      <c r="I820" s="11">
        <v>4.9501977860927499E-2</v>
      </c>
      <c r="J820" s="6">
        <v>71000</v>
      </c>
      <c r="K820" s="7">
        <f t="shared" si="209"/>
        <v>2.3E-5</v>
      </c>
      <c r="L820" s="8">
        <f t="shared" si="210"/>
        <v>1.4</v>
      </c>
      <c r="M820" s="5">
        <f t="shared" si="211"/>
        <v>0.32666666666666661</v>
      </c>
      <c r="N820" s="5">
        <f t="shared" si="212"/>
        <v>0.2286666666666666</v>
      </c>
      <c r="O820" s="3">
        <f t="shared" si="213"/>
        <v>-80.245620000000002</v>
      </c>
      <c r="P820" s="9">
        <f t="shared" si="214"/>
        <v>0.49077031638566043</v>
      </c>
      <c r="Q820" s="9">
        <f t="shared" si="215"/>
        <v>2.3961881569860219</v>
      </c>
      <c r="R820" s="9">
        <f t="shared" si="216"/>
        <v>-0.23040270740250207</v>
      </c>
      <c r="S820" s="8">
        <f t="shared" si="217"/>
        <v>-57.008782521786195</v>
      </c>
      <c r="T820" s="8">
        <f t="shared" si="218"/>
        <v>-0.16457336243035864</v>
      </c>
      <c r="U820" s="8">
        <f t="shared" si="219"/>
        <v>-7.3352698683245556</v>
      </c>
      <c r="V820" s="8">
        <f t="shared" si="220"/>
        <v>64.344683783170325</v>
      </c>
      <c r="W820" s="8">
        <f t="shared" si="204"/>
        <v>1.1878136859498658</v>
      </c>
      <c r="X820" s="3">
        <f t="shared" si="205"/>
        <v>553.74717685157589</v>
      </c>
      <c r="Y820" s="9">
        <f t="shared" si="206"/>
        <v>1.0119464457404364</v>
      </c>
      <c r="Z820" s="18">
        <v>560.36248745375303</v>
      </c>
      <c r="AA820" s="20">
        <v>54.170687326030802</v>
      </c>
    </row>
    <row r="821" spans="1:27" x14ac:dyDescent="0.45">
      <c r="A821">
        <v>820</v>
      </c>
      <c r="B821">
        <v>62.5</v>
      </c>
      <c r="C821" s="13">
        <f t="shared" si="207"/>
        <v>42.5</v>
      </c>
      <c r="D821">
        <v>129.6</v>
      </c>
      <c r="E821" s="15">
        <f t="shared" si="208"/>
        <v>39.599999999999994</v>
      </c>
      <c r="F821" s="4">
        <v>1.2277E-2</v>
      </c>
      <c r="G821" s="15">
        <v>25.1</v>
      </c>
      <c r="H821" s="15">
        <v>1.2</v>
      </c>
      <c r="I821" s="11">
        <v>5.4076671600341797E-2</v>
      </c>
      <c r="J821" s="6">
        <v>71000</v>
      </c>
      <c r="K821" s="7">
        <f t="shared" si="209"/>
        <v>2.3E-5</v>
      </c>
      <c r="L821" s="8">
        <f t="shared" si="210"/>
        <v>1.2</v>
      </c>
      <c r="M821" s="5">
        <f t="shared" si="211"/>
        <v>0.24</v>
      </c>
      <c r="N821" s="5">
        <f t="shared" si="212"/>
        <v>0.14399999999999999</v>
      </c>
      <c r="O821" s="3">
        <f t="shared" si="213"/>
        <v>-83.283000000000001</v>
      </c>
      <c r="P821" s="9">
        <f t="shared" si="214"/>
        <v>0.12613662849927607</v>
      </c>
      <c r="Q821" s="9">
        <f t="shared" si="215"/>
        <v>1.0090515380427831</v>
      </c>
      <c r="R821" s="9">
        <f t="shared" si="216"/>
        <v>-8.0402512991456815E-2</v>
      </c>
      <c r="S821" s="8">
        <f t="shared" si="217"/>
        <v>-69.32150838111852</v>
      </c>
      <c r="T821" s="8">
        <f t="shared" si="218"/>
        <v>-6.7002094159547346E-2</v>
      </c>
      <c r="U821" s="8">
        <f t="shared" si="219"/>
        <v>-4.2043814085115967</v>
      </c>
      <c r="V821" s="8">
        <f t="shared" si="220"/>
        <v>73.525981375284616</v>
      </c>
      <c r="W821" s="8">
        <f t="shared" si="204"/>
        <v>1.2842863240671214</v>
      </c>
      <c r="X821" s="3">
        <f t="shared" si="205"/>
        <v>559.4088416714601</v>
      </c>
      <c r="Y821" s="9">
        <f t="shared" si="206"/>
        <v>1.0189158591173779</v>
      </c>
      <c r="Z821" s="18">
        <v>569.99054050953305</v>
      </c>
      <c r="AA821" s="20">
        <v>57.250458871538903</v>
      </c>
    </row>
    <row r="822" spans="1:27" x14ac:dyDescent="0.45">
      <c r="A822">
        <v>821</v>
      </c>
      <c r="B822">
        <v>63.6</v>
      </c>
      <c r="C822" s="13">
        <f t="shared" si="207"/>
        <v>43.6</v>
      </c>
      <c r="D822">
        <v>129.1</v>
      </c>
      <c r="E822" s="15">
        <f t="shared" si="208"/>
        <v>39.099999999999994</v>
      </c>
      <c r="F822" s="4">
        <v>1.5094E-2</v>
      </c>
      <c r="G822" s="15">
        <v>31.4</v>
      </c>
      <c r="H822" s="15">
        <v>1.5</v>
      </c>
      <c r="I822" s="11">
        <v>6.4599044620990698E-2</v>
      </c>
      <c r="J822" s="6">
        <v>71000</v>
      </c>
      <c r="K822" s="7">
        <f t="shared" si="209"/>
        <v>2.3E-5</v>
      </c>
      <c r="L822" s="8">
        <f t="shared" si="210"/>
        <v>1.5</v>
      </c>
      <c r="M822" s="5">
        <f t="shared" si="211"/>
        <v>0.375</v>
      </c>
      <c r="N822" s="5">
        <f t="shared" si="212"/>
        <v>0.28125</v>
      </c>
      <c r="O822" s="3">
        <f t="shared" si="213"/>
        <v>-106.79820000000001</v>
      </c>
      <c r="P822" s="9">
        <f t="shared" si="214"/>
        <v>0.18116601057579551</v>
      </c>
      <c r="Q822" s="9">
        <f t="shared" si="215"/>
        <v>1.7938352139842182</v>
      </c>
      <c r="R822" s="9">
        <f t="shared" si="216"/>
        <v>-0.11425701999899476</v>
      </c>
      <c r="S822" s="8">
        <f t="shared" si="217"/>
        <v>-71.105071178940051</v>
      </c>
      <c r="T822" s="8">
        <f t="shared" si="218"/>
        <v>-7.6171346665996509E-2</v>
      </c>
      <c r="U822" s="8">
        <f t="shared" si="219"/>
        <v>-4.7835605706245792</v>
      </c>
      <c r="V822" s="8">
        <f t="shared" si="220"/>
        <v>75.888746432150185</v>
      </c>
      <c r="W822" s="8">
        <f t="shared" si="204"/>
        <v>1.2287453292609447</v>
      </c>
      <c r="X822" s="3">
        <f t="shared" si="205"/>
        <v>665.79448919045956</v>
      </c>
      <c r="Y822" s="9">
        <f t="shared" si="206"/>
        <v>1.0155597787922708</v>
      </c>
      <c r="Z822" s="18">
        <v>676.15410416337602</v>
      </c>
      <c r="AA822" s="20">
        <v>61.761167774118903</v>
      </c>
    </row>
    <row r="823" spans="1:27" x14ac:dyDescent="0.45">
      <c r="A823">
        <v>822</v>
      </c>
      <c r="B823">
        <v>69.8</v>
      </c>
      <c r="C823" s="13">
        <f t="shared" si="207"/>
        <v>49.8</v>
      </c>
      <c r="D823">
        <v>111.4</v>
      </c>
      <c r="E823" s="15">
        <f t="shared" si="208"/>
        <v>21.400000000000006</v>
      </c>
      <c r="F823" s="4">
        <v>2.1537000000000001E-2</v>
      </c>
      <c r="G823" s="15">
        <v>34.299999999999997</v>
      </c>
      <c r="H823" s="15">
        <v>1.8</v>
      </c>
      <c r="I823" s="11">
        <v>0.118015609681606</v>
      </c>
      <c r="J823" s="6">
        <v>71000</v>
      </c>
      <c r="K823" s="7">
        <f t="shared" si="209"/>
        <v>2.3E-5</v>
      </c>
      <c r="L823" s="8">
        <f t="shared" si="210"/>
        <v>1.8</v>
      </c>
      <c r="M823" s="5">
        <f t="shared" si="211"/>
        <v>0.54</v>
      </c>
      <c r="N823" s="5">
        <f t="shared" si="212"/>
        <v>0.48600000000000004</v>
      </c>
      <c r="O823" s="3">
        <f t="shared" si="213"/>
        <v>-146.38211999999999</v>
      </c>
      <c r="P823" s="9">
        <f t="shared" si="214"/>
        <v>1.1388758488996151</v>
      </c>
      <c r="Q823" s="9">
        <f t="shared" si="215"/>
        <v>7.1266714812325063</v>
      </c>
      <c r="R823" s="9">
        <f t="shared" si="216"/>
        <v>-0.41554935750626842</v>
      </c>
      <c r="S823" s="8">
        <f t="shared" si="217"/>
        <v>-80.734312787409237</v>
      </c>
      <c r="T823" s="8">
        <f t="shared" si="218"/>
        <v>-0.23086075417014912</v>
      </c>
      <c r="U823" s="8">
        <f t="shared" si="219"/>
        <v>-13.197539780060183</v>
      </c>
      <c r="V823" s="8">
        <f t="shared" si="220"/>
        <v>93.93270365969596</v>
      </c>
      <c r="W823" s="8">
        <f t="shared" si="204"/>
        <v>1.1884168876149368</v>
      </c>
      <c r="X823" s="3">
        <f t="shared" si="205"/>
        <v>753.63946842283542</v>
      </c>
      <c r="Y823" s="9">
        <f t="shared" si="206"/>
        <v>1.0069142033299163</v>
      </c>
      <c r="Z823" s="18">
        <v>758.850284944961</v>
      </c>
      <c r="AA823" s="20">
        <v>79.040195943539501</v>
      </c>
    </row>
    <row r="824" spans="1:27" x14ac:dyDescent="0.45">
      <c r="A824">
        <v>823</v>
      </c>
      <c r="B824">
        <v>82.8</v>
      </c>
      <c r="C824" s="13">
        <f t="shared" si="207"/>
        <v>62.8</v>
      </c>
      <c r="D824">
        <v>122.7</v>
      </c>
      <c r="E824" s="15">
        <f t="shared" si="208"/>
        <v>32.700000000000003</v>
      </c>
      <c r="F824" s="4">
        <v>2.3814999999999999E-2</v>
      </c>
      <c r="G824" s="15">
        <v>32.4</v>
      </c>
      <c r="H824" s="15">
        <v>1.1000000000000001</v>
      </c>
      <c r="I824" s="11">
        <v>0.105987638235092</v>
      </c>
      <c r="J824" s="6">
        <v>71000</v>
      </c>
      <c r="K824" s="7">
        <f t="shared" si="209"/>
        <v>2.3E-5</v>
      </c>
      <c r="L824" s="8">
        <f t="shared" si="210"/>
        <v>1.1000000000000001</v>
      </c>
      <c r="M824" s="5">
        <f t="shared" si="211"/>
        <v>0.20166666666666669</v>
      </c>
      <c r="N824" s="5">
        <f t="shared" si="212"/>
        <v>0.11091666666666671</v>
      </c>
      <c r="O824" s="3">
        <f t="shared" si="213"/>
        <v>-112.80763999999999</v>
      </c>
      <c r="P824" s="9">
        <f t="shared" si="214"/>
        <v>0.14777646681302245</v>
      </c>
      <c r="Q824" s="9">
        <f t="shared" si="215"/>
        <v>1.2933238537999898</v>
      </c>
      <c r="R824" s="9">
        <f t="shared" si="216"/>
        <v>-7.9834805790122795E-2</v>
      </c>
      <c r="S824" s="8">
        <f t="shared" si="217"/>
        <v>-102.4393495544173</v>
      </c>
      <c r="T824" s="8">
        <f t="shared" si="218"/>
        <v>-7.2577096172838904E-2</v>
      </c>
      <c r="U824" s="8">
        <f t="shared" si="219"/>
        <v>-6.413176134545397</v>
      </c>
      <c r="V824" s="8">
        <f t="shared" si="220"/>
        <v>108.85259827478144</v>
      </c>
      <c r="W824" s="8">
        <f t="shared" si="204"/>
        <v>1.2943899658764608</v>
      </c>
      <c r="X824" s="3">
        <f t="shared" si="205"/>
        <v>589.52607352776374</v>
      </c>
      <c r="Y824" s="9">
        <f t="shared" si="206"/>
        <v>1.013491791847116</v>
      </c>
      <c r="Z824" s="18">
        <v>597.47983660024795</v>
      </c>
      <c r="AA824" s="20">
        <v>84.095675294481197</v>
      </c>
    </row>
    <row r="825" spans="1:27" x14ac:dyDescent="0.45">
      <c r="A825">
        <v>824</v>
      </c>
      <c r="B825">
        <v>55.8</v>
      </c>
      <c r="C825" s="13">
        <f t="shared" si="207"/>
        <v>35.799999999999997</v>
      </c>
      <c r="D825">
        <v>121.7</v>
      </c>
      <c r="E825" s="15">
        <f t="shared" si="208"/>
        <v>31.700000000000003</v>
      </c>
      <c r="F825" s="4">
        <v>1.0260999999999999E-2</v>
      </c>
      <c r="G825" s="15">
        <v>22.5</v>
      </c>
      <c r="H825" s="15">
        <v>1.6</v>
      </c>
      <c r="I825" s="11">
        <v>4.8860024660825702E-2</v>
      </c>
      <c r="J825" s="6">
        <v>71000</v>
      </c>
      <c r="K825" s="7">
        <f t="shared" si="209"/>
        <v>2.3E-5</v>
      </c>
      <c r="L825" s="8">
        <f t="shared" si="210"/>
        <v>1.6</v>
      </c>
      <c r="M825" s="5">
        <f t="shared" si="211"/>
        <v>0.42666666666666675</v>
      </c>
      <c r="N825" s="5">
        <f t="shared" si="212"/>
        <v>0.34133333333333343</v>
      </c>
      <c r="O825" s="3">
        <f t="shared" si="213"/>
        <v>-93.538239999999988</v>
      </c>
      <c r="P825" s="9">
        <f t="shared" si="214"/>
        <v>0.50203940403527869</v>
      </c>
      <c r="Q825" s="9">
        <f t="shared" si="215"/>
        <v>2.9678340885947465</v>
      </c>
      <c r="R825" s="9">
        <f t="shared" si="216"/>
        <v>-0.26380747454175529</v>
      </c>
      <c r="S825" s="8">
        <f t="shared" si="217"/>
        <v>-58.194437061048831</v>
      </c>
      <c r="T825" s="8">
        <f t="shared" si="218"/>
        <v>-0.16487967158859704</v>
      </c>
      <c r="U825" s="8">
        <f t="shared" si="219"/>
        <v>-6.9558611451439383</v>
      </c>
      <c r="V825" s="8">
        <f t="shared" si="220"/>
        <v>65.150924109134124</v>
      </c>
      <c r="W825" s="8">
        <f t="shared" si="204"/>
        <v>1.1565406865212742</v>
      </c>
      <c r="X825" s="3">
        <f t="shared" si="205"/>
        <v>598.56670110125538</v>
      </c>
      <c r="Y825" s="9">
        <f t="shared" si="206"/>
        <v>1.0127671748998894</v>
      </c>
      <c r="Z825" s="18">
        <v>606.20870686346495</v>
      </c>
      <c r="AA825" s="20">
        <v>56.332582907307597</v>
      </c>
    </row>
    <row r="826" spans="1:27" x14ac:dyDescent="0.45">
      <c r="A826">
        <v>825</v>
      </c>
      <c r="B826">
        <v>70.599999999999994</v>
      </c>
      <c r="C826" s="13">
        <f t="shared" si="207"/>
        <v>50.599999999999994</v>
      </c>
      <c r="D826">
        <v>114.4</v>
      </c>
      <c r="E826" s="15">
        <f t="shared" si="208"/>
        <v>24.400000000000006</v>
      </c>
      <c r="F826" s="4">
        <v>1.5753E-2</v>
      </c>
      <c r="G826" s="15">
        <v>23.4</v>
      </c>
      <c r="H826" s="15">
        <v>1.7</v>
      </c>
      <c r="I826" s="11">
        <v>8.3942219614982605E-2</v>
      </c>
      <c r="J826" s="6">
        <v>71000</v>
      </c>
      <c r="K826" s="7">
        <f t="shared" si="209"/>
        <v>2.3E-5</v>
      </c>
      <c r="L826" s="8">
        <f t="shared" si="210"/>
        <v>1.7</v>
      </c>
      <c r="M826" s="5">
        <f t="shared" si="211"/>
        <v>0.48166666666666663</v>
      </c>
      <c r="N826" s="5">
        <f t="shared" si="212"/>
        <v>0.4094166666666666</v>
      </c>
      <c r="O826" s="3">
        <f t="shared" si="213"/>
        <v>-140.47065999999998</v>
      </c>
      <c r="P826" s="9">
        <f t="shared" si="214"/>
        <v>1.4072491789315595</v>
      </c>
      <c r="Q826" s="9">
        <f t="shared" si="215"/>
        <v>6.8016881752978451</v>
      </c>
      <c r="R826" s="9">
        <f t="shared" si="216"/>
        <v>-0.58134086968357657</v>
      </c>
      <c r="S826" s="8">
        <f t="shared" si="217"/>
        <v>-81.875941862390647</v>
      </c>
      <c r="T826" s="8">
        <f t="shared" si="218"/>
        <v>-0.3419652174609274</v>
      </c>
      <c r="U826" s="8">
        <f t="shared" si="219"/>
        <v>-14.121151921033594</v>
      </c>
      <c r="V826" s="8">
        <f t="shared" si="220"/>
        <v>95.99892101213122</v>
      </c>
      <c r="W826" s="8">
        <f t="shared" si="204"/>
        <v>1.164195951560093</v>
      </c>
      <c r="X826" s="3">
        <f t="shared" si="205"/>
        <v>621.08075327797246</v>
      </c>
      <c r="Y826" s="9">
        <f t="shared" si="206"/>
        <v>1.0093183643848971</v>
      </c>
      <c r="Z826" s="18">
        <v>626.86821004946296</v>
      </c>
      <c r="AA826" s="20">
        <v>82.459418350911506</v>
      </c>
    </row>
    <row r="827" spans="1:27" x14ac:dyDescent="0.45">
      <c r="A827">
        <v>826</v>
      </c>
      <c r="B827">
        <v>41.1</v>
      </c>
      <c r="C827" s="13">
        <f t="shared" si="207"/>
        <v>21.1</v>
      </c>
      <c r="D827">
        <v>122.4</v>
      </c>
      <c r="E827" s="15">
        <f t="shared" si="208"/>
        <v>32.400000000000006</v>
      </c>
      <c r="F827" s="4">
        <v>6.5409999999999999E-3</v>
      </c>
      <c r="G827" s="15">
        <v>25.1</v>
      </c>
      <c r="H827" s="15">
        <v>1.6</v>
      </c>
      <c r="I827" s="11">
        <v>3.0382502824068E-2</v>
      </c>
      <c r="J827" s="6">
        <v>71000</v>
      </c>
      <c r="K827" s="7">
        <f t="shared" si="209"/>
        <v>2.3E-5</v>
      </c>
      <c r="L827" s="8">
        <f t="shared" si="210"/>
        <v>1.6</v>
      </c>
      <c r="M827" s="5">
        <f t="shared" si="211"/>
        <v>0.42666666666666675</v>
      </c>
      <c r="N827" s="5">
        <f t="shared" si="212"/>
        <v>0.34133333333333343</v>
      </c>
      <c r="O827" s="3">
        <f t="shared" si="213"/>
        <v>-55.130080000000007</v>
      </c>
      <c r="P827" s="9">
        <f t="shared" si="214"/>
        <v>0.23741011419396735</v>
      </c>
      <c r="Q827" s="9">
        <f t="shared" si="215"/>
        <v>1.5964942923310979</v>
      </c>
      <c r="R827" s="9">
        <f t="shared" si="216"/>
        <v>-0.12721070058415115</v>
      </c>
      <c r="S827" s="8">
        <f t="shared" si="217"/>
        <v>-34.331017506743379</v>
      </c>
      <c r="T827" s="8">
        <f t="shared" si="218"/>
        <v>-7.9506687865094461E-2</v>
      </c>
      <c r="U827" s="8">
        <f t="shared" si="219"/>
        <v>-3.7417834976510069</v>
      </c>
      <c r="V827" s="8">
        <f t="shared" si="220"/>
        <v>38.073050051978498</v>
      </c>
      <c r="W827" s="8">
        <f t="shared" si="204"/>
        <v>1.1697836893009343</v>
      </c>
      <c r="X827" s="3">
        <f t="shared" si="205"/>
        <v>623.69997983494886</v>
      </c>
      <c r="Y827" s="9">
        <f t="shared" si="206"/>
        <v>1.0125999750415349</v>
      </c>
      <c r="Z827" s="18">
        <v>631.55858401427497</v>
      </c>
      <c r="AA827" s="20">
        <v>32.547085756282897</v>
      </c>
    </row>
    <row r="828" spans="1:27" x14ac:dyDescent="0.45">
      <c r="A828">
        <v>827</v>
      </c>
      <c r="B828">
        <v>53.1</v>
      </c>
      <c r="C828" s="13">
        <f t="shared" si="207"/>
        <v>33.1</v>
      </c>
      <c r="D828">
        <v>113.4</v>
      </c>
      <c r="E828" s="15">
        <f t="shared" si="208"/>
        <v>23.400000000000006</v>
      </c>
      <c r="F828" s="4">
        <v>9.2940000000000002E-3</v>
      </c>
      <c r="G828" s="15">
        <v>20.3</v>
      </c>
      <c r="H828" s="15">
        <v>1.9</v>
      </c>
      <c r="I828" s="11">
        <v>5.1323011517524698E-2</v>
      </c>
      <c r="J828" s="6">
        <v>71000</v>
      </c>
      <c r="K828" s="7">
        <f t="shared" si="209"/>
        <v>2.3E-5</v>
      </c>
      <c r="L828" s="8">
        <f t="shared" si="210"/>
        <v>1.9</v>
      </c>
      <c r="M828" s="5">
        <f t="shared" si="211"/>
        <v>0.60166666666666668</v>
      </c>
      <c r="N828" s="5">
        <f t="shared" si="212"/>
        <v>0.57158333333333322</v>
      </c>
      <c r="O828" s="3">
        <f t="shared" si="213"/>
        <v>-102.69937</v>
      </c>
      <c r="P828" s="9">
        <f t="shared" si="214"/>
        <v>1.7239354302427357</v>
      </c>
      <c r="Q828" s="9">
        <f t="shared" si="215"/>
        <v>6.949271795071378</v>
      </c>
      <c r="R828" s="9">
        <f t="shared" si="216"/>
        <v>-0.6846573197114656</v>
      </c>
      <c r="S828" s="8">
        <f t="shared" si="217"/>
        <v>-53.219589623428547</v>
      </c>
      <c r="T828" s="8">
        <f t="shared" si="218"/>
        <v>-0.36034595774287664</v>
      </c>
      <c r="U828" s="8">
        <f t="shared" si="219"/>
        <v>-11.55003622449536</v>
      </c>
      <c r="V828" s="8">
        <f t="shared" si="220"/>
        <v>64.772632956425639</v>
      </c>
      <c r="W828" s="8">
        <f t="shared" si="204"/>
        <v>1.1165615518060585</v>
      </c>
      <c r="X828" s="3">
        <f t="shared" si="205"/>
        <v>616.26324171399051</v>
      </c>
      <c r="Y828" s="9">
        <f t="shared" si="206"/>
        <v>1.0090617284290342</v>
      </c>
      <c r="Z828" s="18">
        <v>621.84765185119898</v>
      </c>
      <c r="AA828" s="20">
        <v>58.010803660268202</v>
      </c>
    </row>
    <row r="829" spans="1:27" x14ac:dyDescent="0.45">
      <c r="A829">
        <v>828</v>
      </c>
      <c r="B829">
        <v>66.2</v>
      </c>
      <c r="C829" s="13">
        <f t="shared" si="207"/>
        <v>46.2</v>
      </c>
      <c r="D829">
        <v>124.6</v>
      </c>
      <c r="E829" s="15">
        <f t="shared" si="208"/>
        <v>34.599999999999994</v>
      </c>
      <c r="F829" s="4">
        <v>1.5862000000000001E-2</v>
      </c>
      <c r="G829" s="15">
        <v>29.3</v>
      </c>
      <c r="H829" s="15">
        <v>1.2</v>
      </c>
      <c r="I829" s="11">
        <v>7.0361822843551594E-2</v>
      </c>
      <c r="J829" s="6">
        <v>71000</v>
      </c>
      <c r="K829" s="7">
        <f t="shared" si="209"/>
        <v>2.3E-5</v>
      </c>
      <c r="L829" s="8">
        <f t="shared" si="210"/>
        <v>1.2</v>
      </c>
      <c r="M829" s="5">
        <f t="shared" si="211"/>
        <v>0.24</v>
      </c>
      <c r="N829" s="5">
        <f t="shared" si="212"/>
        <v>0.14399999999999999</v>
      </c>
      <c r="O829" s="3">
        <f t="shared" si="213"/>
        <v>-90.53352000000001</v>
      </c>
      <c r="P829" s="9">
        <f t="shared" si="214"/>
        <v>0.14720270946878655</v>
      </c>
      <c r="Q829" s="9">
        <f t="shared" si="215"/>
        <v>1.2245662191614388</v>
      </c>
      <c r="R829" s="9">
        <f t="shared" si="216"/>
        <v>-8.3588137826719353E-2</v>
      </c>
      <c r="S829" s="8">
        <f t="shared" si="217"/>
        <v>-75.343626746907873</v>
      </c>
      <c r="T829" s="8">
        <f t="shared" si="218"/>
        <v>-6.9656781522266134E-2</v>
      </c>
      <c r="U829" s="8">
        <f t="shared" si="219"/>
        <v>-5.1023592465059933</v>
      </c>
      <c r="V829" s="8">
        <f t="shared" si="220"/>
        <v>80.446076465258244</v>
      </c>
      <c r="W829" s="8">
        <f t="shared" si="204"/>
        <v>1.2638201215579583</v>
      </c>
      <c r="X829" s="3">
        <f t="shared" si="205"/>
        <v>588.45406362112101</v>
      </c>
      <c r="Y829" s="9">
        <f t="shared" si="206"/>
        <v>1.0145982543389129</v>
      </c>
      <c r="Z829" s="18">
        <v>597.04446570862899</v>
      </c>
      <c r="AA829" s="20">
        <v>63.653106239588404</v>
      </c>
    </row>
    <row r="830" spans="1:27" x14ac:dyDescent="0.45">
      <c r="A830">
        <v>829</v>
      </c>
      <c r="B830">
        <v>46.4</v>
      </c>
      <c r="C830" s="13">
        <f t="shared" si="207"/>
        <v>26.4</v>
      </c>
      <c r="D830">
        <v>106.5</v>
      </c>
      <c r="E830" s="15">
        <f t="shared" si="208"/>
        <v>16.5</v>
      </c>
      <c r="F830" s="4">
        <v>1.1559E-2</v>
      </c>
      <c r="G830" s="15">
        <v>33.799999999999997</v>
      </c>
      <c r="H830" s="15">
        <v>1.1000000000000001</v>
      </c>
      <c r="I830" s="11">
        <v>7.6275631785392706E-2</v>
      </c>
      <c r="J830" s="6">
        <v>71000</v>
      </c>
      <c r="K830" s="7">
        <f t="shared" si="209"/>
        <v>2.3E-5</v>
      </c>
      <c r="L830" s="8">
        <f t="shared" si="210"/>
        <v>1.1000000000000001</v>
      </c>
      <c r="M830" s="5">
        <f t="shared" si="211"/>
        <v>0.20166666666666669</v>
      </c>
      <c r="N830" s="5">
        <f t="shared" si="212"/>
        <v>0.11091666666666671</v>
      </c>
      <c r="O830" s="3">
        <f t="shared" si="213"/>
        <v>-47.422319999999999</v>
      </c>
      <c r="P830" s="9">
        <f t="shared" si="214"/>
        <v>0.24339132955990511</v>
      </c>
      <c r="Q830" s="9">
        <f t="shared" si="215"/>
        <v>1.1682441429330521</v>
      </c>
      <c r="R830" s="9">
        <f t="shared" si="216"/>
        <v>-6.9126872362902492E-2</v>
      </c>
      <c r="S830" s="8">
        <f t="shared" si="217"/>
        <v>-42.899046899929232</v>
      </c>
      <c r="T830" s="8">
        <f t="shared" si="218"/>
        <v>-6.2842611239002255E-2</v>
      </c>
      <c r="U830" s="8">
        <f t="shared" si="219"/>
        <v>-5.7929461633043875</v>
      </c>
      <c r="V830" s="8">
        <f t="shared" si="220"/>
        <v>48.69211472149626</v>
      </c>
      <c r="W830" s="8">
        <f t="shared" si="204"/>
        <v>1.2895019423499894</v>
      </c>
      <c r="X830" s="3">
        <f t="shared" si="205"/>
        <v>596.84692564824468</v>
      </c>
      <c r="Y830" s="9">
        <f t="shared" si="206"/>
        <v>1.007479980376361</v>
      </c>
      <c r="Z830" s="18">
        <v>601.31132893978497</v>
      </c>
      <c r="AA830" s="20">
        <v>37.760404325378303</v>
      </c>
    </row>
    <row r="831" spans="1:27" x14ac:dyDescent="0.45">
      <c r="A831">
        <v>830</v>
      </c>
      <c r="B831">
        <v>63.4</v>
      </c>
      <c r="C831" s="13">
        <f t="shared" si="207"/>
        <v>43.4</v>
      </c>
      <c r="D831">
        <v>116.3</v>
      </c>
      <c r="E831" s="15">
        <f t="shared" si="208"/>
        <v>26.299999999999997</v>
      </c>
      <c r="F831" s="4">
        <v>1.4589E-2</v>
      </c>
      <c r="G831" s="15">
        <v>26.2</v>
      </c>
      <c r="H831" s="15">
        <v>1.8</v>
      </c>
      <c r="I831" s="11">
        <v>7.3629856109619099E-2</v>
      </c>
      <c r="J831" s="6">
        <v>71000</v>
      </c>
      <c r="K831" s="7">
        <f t="shared" si="209"/>
        <v>2.3E-5</v>
      </c>
      <c r="L831" s="8">
        <f t="shared" si="210"/>
        <v>1.8</v>
      </c>
      <c r="M831" s="5">
        <f t="shared" si="211"/>
        <v>0.54</v>
      </c>
      <c r="N831" s="5">
        <f t="shared" si="212"/>
        <v>0.48600000000000004</v>
      </c>
      <c r="O831" s="3">
        <f t="shared" si="213"/>
        <v>-127.56995999999999</v>
      </c>
      <c r="P831" s="9">
        <f t="shared" si="214"/>
        <v>1.0190212953490521</v>
      </c>
      <c r="Q831" s="9">
        <f t="shared" si="215"/>
        <v>5.9146366223520843</v>
      </c>
      <c r="R831" s="9">
        <f t="shared" si="216"/>
        <v>-0.4514989788055026</v>
      </c>
      <c r="S831" s="8">
        <f t="shared" si="217"/>
        <v>-70.364678464693228</v>
      </c>
      <c r="T831" s="8">
        <f t="shared" si="218"/>
        <v>-0.25083276600305698</v>
      </c>
      <c r="U831" s="8">
        <f t="shared" si="219"/>
        <v>-10.953030782133489</v>
      </c>
      <c r="V831" s="8">
        <f t="shared" si="220"/>
        <v>81.318869817410459</v>
      </c>
      <c r="W831" s="8">
        <f t="shared" si="204"/>
        <v>1.1586430918345605</v>
      </c>
      <c r="X831" s="3">
        <f t="shared" si="205"/>
        <v>667.05406240623347</v>
      </c>
      <c r="Y831" s="9">
        <f t="shared" si="206"/>
        <v>1.0093018095334434</v>
      </c>
      <c r="Z831" s="18">
        <v>673.25887224324595</v>
      </c>
      <c r="AA831" s="20">
        <v>70.184572272944393</v>
      </c>
    </row>
    <row r="832" spans="1:27" x14ac:dyDescent="0.45">
      <c r="A832">
        <v>831</v>
      </c>
      <c r="B832">
        <v>51.7</v>
      </c>
      <c r="C832" s="13">
        <f t="shared" si="207"/>
        <v>31.700000000000003</v>
      </c>
      <c r="D832">
        <v>128.80000000000001</v>
      </c>
      <c r="E832" s="15">
        <f t="shared" si="208"/>
        <v>38.800000000000011</v>
      </c>
      <c r="F832" s="4">
        <v>8.6739999999999994E-3</v>
      </c>
      <c r="G832" s="15">
        <v>23.1</v>
      </c>
      <c r="H832" s="15">
        <v>1.2</v>
      </c>
      <c r="I832" s="11">
        <v>3.8820575922727502E-2</v>
      </c>
      <c r="J832" s="6">
        <v>71000</v>
      </c>
      <c r="K832" s="7">
        <f t="shared" si="209"/>
        <v>2.3E-5</v>
      </c>
      <c r="L832" s="8">
        <f t="shared" si="210"/>
        <v>1.2</v>
      </c>
      <c r="M832" s="5">
        <f t="shared" si="211"/>
        <v>0.24</v>
      </c>
      <c r="N832" s="5">
        <f t="shared" si="212"/>
        <v>0.14399999999999999</v>
      </c>
      <c r="O832" s="3">
        <f t="shared" si="213"/>
        <v>-62.119320000000009</v>
      </c>
      <c r="P832" s="9">
        <f t="shared" si="214"/>
        <v>0.1123838670148036</v>
      </c>
      <c r="Q832" s="9">
        <f t="shared" si="215"/>
        <v>0.81335284115492301</v>
      </c>
      <c r="R832" s="9">
        <f t="shared" si="216"/>
        <v>-7.042015940735262E-2</v>
      </c>
      <c r="S832" s="8">
        <f t="shared" si="217"/>
        <v>-51.693112488157972</v>
      </c>
      <c r="T832" s="8">
        <f t="shared" si="218"/>
        <v>-5.8683466172793852E-2</v>
      </c>
      <c r="U832" s="8">
        <f t="shared" si="219"/>
        <v>-3.3889701714788449</v>
      </c>
      <c r="V832" s="8">
        <f t="shared" si="220"/>
        <v>55.082176440030665</v>
      </c>
      <c r="W832" s="8">
        <f t="shared" si="204"/>
        <v>1.250770096298446</v>
      </c>
      <c r="X832" s="3">
        <f t="shared" si="205"/>
        <v>544.79722124157797</v>
      </c>
      <c r="Y832" s="9">
        <f t="shared" si="206"/>
        <v>1.0187757898219294</v>
      </c>
      <c r="Z832" s="18">
        <v>555.02621936318099</v>
      </c>
      <c r="AA832" s="20">
        <v>44.038609975599798</v>
      </c>
    </row>
    <row r="833" spans="1:27" x14ac:dyDescent="0.45">
      <c r="A833">
        <v>832</v>
      </c>
      <c r="B833">
        <v>80.5</v>
      </c>
      <c r="C833" s="13">
        <f t="shared" si="207"/>
        <v>60.5</v>
      </c>
      <c r="D833">
        <v>103.6</v>
      </c>
      <c r="E833" s="15">
        <f t="shared" si="208"/>
        <v>13.599999999999994</v>
      </c>
      <c r="F833" s="4">
        <v>1.9421999999999998E-2</v>
      </c>
      <c r="G833" s="15">
        <v>22.8</v>
      </c>
      <c r="H833" s="15">
        <v>1.9</v>
      </c>
      <c r="I833" s="11">
        <v>0.144627705216407</v>
      </c>
      <c r="J833" s="6">
        <v>71000</v>
      </c>
      <c r="K833" s="7">
        <f t="shared" si="209"/>
        <v>2.3E-5</v>
      </c>
      <c r="L833" s="8">
        <f t="shared" si="210"/>
        <v>1.9</v>
      </c>
      <c r="M833" s="5">
        <f t="shared" si="211"/>
        <v>0.60166666666666668</v>
      </c>
      <c r="N833" s="5">
        <f t="shared" si="212"/>
        <v>0.57158333333333322</v>
      </c>
      <c r="O833" s="3">
        <f t="shared" si="213"/>
        <v>-187.71334999999999</v>
      </c>
      <c r="P833" s="9">
        <f t="shared" si="214"/>
        <v>7.5826437674051563</v>
      </c>
      <c r="Q833" s="9">
        <f t="shared" si="215"/>
        <v>20.326187213438885</v>
      </c>
      <c r="R833" s="9">
        <f t="shared" si="216"/>
        <v>-1.7829988783718318</v>
      </c>
      <c r="S833" s="8">
        <f t="shared" si="217"/>
        <v>-94.917534724632731</v>
      </c>
      <c r="T833" s="8">
        <f t="shared" si="218"/>
        <v>-0.9384204623009641</v>
      </c>
      <c r="U833" s="8">
        <f t="shared" si="219"/>
        <v>-33.783136642834712</v>
      </c>
      <c r="V833" s="8">
        <f t="shared" si="220"/>
        <v>128.71093469215833</v>
      </c>
      <c r="W833" s="8">
        <f t="shared" si="204"/>
        <v>1.1051471399957515</v>
      </c>
      <c r="X833" s="3">
        <f t="shared" si="205"/>
        <v>643.3777313147632</v>
      </c>
      <c r="Y833" s="9">
        <f t="shared" si="206"/>
        <v>1.0064129949440295</v>
      </c>
      <c r="Z833" s="18">
        <v>647.50370945278598</v>
      </c>
      <c r="AA833" s="20">
        <v>116.46497559832</v>
      </c>
    </row>
    <row r="834" spans="1:27" x14ac:dyDescent="0.45">
      <c r="A834">
        <v>833</v>
      </c>
      <c r="B834">
        <v>68.900000000000006</v>
      </c>
      <c r="C834" s="13">
        <f t="shared" si="207"/>
        <v>48.900000000000006</v>
      </c>
      <c r="D834">
        <v>111.5</v>
      </c>
      <c r="E834" s="15">
        <f t="shared" si="208"/>
        <v>21.5</v>
      </c>
      <c r="F834" s="4">
        <v>1.4081E-2</v>
      </c>
      <c r="G834" s="15">
        <v>20.7</v>
      </c>
      <c r="H834" s="15">
        <v>1.4</v>
      </c>
      <c r="I834" s="11">
        <v>8.2117289304733193E-2</v>
      </c>
      <c r="J834" s="6">
        <v>71000</v>
      </c>
      <c r="K834" s="7">
        <f t="shared" si="209"/>
        <v>2.3E-5</v>
      </c>
      <c r="L834" s="8">
        <f t="shared" si="210"/>
        <v>1.4</v>
      </c>
      <c r="M834" s="5">
        <f t="shared" si="211"/>
        <v>0.32666666666666661</v>
      </c>
      <c r="N834" s="5">
        <f t="shared" si="212"/>
        <v>0.2286666666666666</v>
      </c>
      <c r="O834" s="3">
        <f t="shared" si="213"/>
        <v>-111.79518000000002</v>
      </c>
      <c r="P834" s="9">
        <f t="shared" si="214"/>
        <v>1.2040664484190928</v>
      </c>
      <c r="Q834" s="9">
        <f t="shared" si="215"/>
        <v>4.567370444672763</v>
      </c>
      <c r="R834" s="9">
        <f t="shared" si="216"/>
        <v>-0.44129183040316539</v>
      </c>
      <c r="S834" s="8">
        <f t="shared" si="217"/>
        <v>-79.053496730980839</v>
      </c>
      <c r="T834" s="8">
        <f t="shared" si="218"/>
        <v>-0.31520845028797528</v>
      </c>
      <c r="U834" s="8">
        <f t="shared" si="219"/>
        <v>-13.981746259202328</v>
      </c>
      <c r="V834" s="8">
        <f t="shared" si="220"/>
        <v>93.036844891386039</v>
      </c>
      <c r="W834" s="8">
        <f t="shared" ref="W834:W897" si="221">V834/AA834</f>
        <v>1.2147699778020793</v>
      </c>
      <c r="X834" s="3">
        <f t="shared" ref="X834:X897" si="222">((3*10+H834/COS(RADIANS(E834)))*(3+3)+3*G834*H834)*2</f>
        <v>551.9364088406428</v>
      </c>
      <c r="Y834" s="9">
        <f t="shared" ref="Y834:Y897" si="223">Z834/X834</f>
        <v>1.009473010068261</v>
      </c>
      <c r="Z834" s="18">
        <v>557.16490799863004</v>
      </c>
      <c r="AA834" s="20">
        <v>76.588034435721298</v>
      </c>
    </row>
    <row r="835" spans="1:27" x14ac:dyDescent="0.45">
      <c r="A835">
        <v>834</v>
      </c>
      <c r="B835">
        <v>86.6</v>
      </c>
      <c r="C835" s="13">
        <f t="shared" ref="C835:C898" si="224">B835-20</f>
        <v>66.599999999999994</v>
      </c>
      <c r="D835">
        <v>117.7</v>
      </c>
      <c r="E835" s="15">
        <f t="shared" ref="E835:E898" si="225">D835-90</f>
        <v>27.700000000000003</v>
      </c>
      <c r="F835" s="4">
        <v>2.2706E-2</v>
      </c>
      <c r="G835" s="15">
        <v>27</v>
      </c>
      <c r="H835" s="15">
        <v>1.5</v>
      </c>
      <c r="I835" s="11">
        <v>0.11137133091688101</v>
      </c>
      <c r="J835" s="6">
        <v>71000</v>
      </c>
      <c r="K835" s="7">
        <f t="shared" si="209"/>
        <v>2.3E-5</v>
      </c>
      <c r="L835" s="8">
        <f t="shared" si="210"/>
        <v>1.5</v>
      </c>
      <c r="M835" s="5">
        <f t="shared" si="211"/>
        <v>0.375</v>
      </c>
      <c r="N835" s="5">
        <f t="shared" si="212"/>
        <v>0.28125</v>
      </c>
      <c r="O835" s="3">
        <f t="shared" si="213"/>
        <v>-163.13669999999999</v>
      </c>
      <c r="P835" s="9">
        <f t="shared" si="214"/>
        <v>0.775181959352924</v>
      </c>
      <c r="Q835" s="9">
        <f t="shared" si="215"/>
        <v>4.8645517652248333</v>
      </c>
      <c r="R835" s="9">
        <f t="shared" si="216"/>
        <v>-0.36033716779443214</v>
      </c>
      <c r="S835" s="8">
        <f t="shared" si="217"/>
        <v>-108.30023922292607</v>
      </c>
      <c r="T835" s="8">
        <f t="shared" si="218"/>
        <v>-0.24022477852962143</v>
      </c>
      <c r="U835" s="8">
        <f t="shared" si="219"/>
        <v>-12.97213804059956</v>
      </c>
      <c r="V835" s="8">
        <f t="shared" si="220"/>
        <v>121.2730910424054</v>
      </c>
      <c r="W835" s="8">
        <f t="shared" si="221"/>
        <v>1.206125138840038</v>
      </c>
      <c r="X835" s="3">
        <f t="shared" si="222"/>
        <v>623.32994080419633</v>
      </c>
      <c r="Y835" s="9">
        <f t="shared" si="223"/>
        <v>1.0104923840432434</v>
      </c>
      <c r="Z835" s="18">
        <v>629.87015792876605</v>
      </c>
      <c r="AA835" s="20">
        <v>100.547685424281</v>
      </c>
    </row>
    <row r="836" spans="1:27" x14ac:dyDescent="0.45">
      <c r="A836">
        <v>835</v>
      </c>
      <c r="B836">
        <v>76.5</v>
      </c>
      <c r="C836" s="13">
        <f t="shared" si="224"/>
        <v>56.5</v>
      </c>
      <c r="D836">
        <v>129.6</v>
      </c>
      <c r="E836" s="15">
        <f t="shared" si="225"/>
        <v>39.599999999999994</v>
      </c>
      <c r="F836" s="4">
        <v>1.5726E-2</v>
      </c>
      <c r="G836" s="15">
        <v>23.9</v>
      </c>
      <c r="H836" s="15">
        <v>1.5</v>
      </c>
      <c r="I836" s="11">
        <v>6.9880716502666404E-2</v>
      </c>
      <c r="J836" s="6">
        <v>71000</v>
      </c>
      <c r="K836" s="7">
        <f t="shared" si="209"/>
        <v>2.3E-5</v>
      </c>
      <c r="L836" s="8">
        <f t="shared" si="210"/>
        <v>1.5</v>
      </c>
      <c r="M836" s="5">
        <f t="shared" si="211"/>
        <v>0.375</v>
      </c>
      <c r="N836" s="5">
        <f t="shared" si="212"/>
        <v>0.28125</v>
      </c>
      <c r="O836" s="3">
        <f t="shared" si="213"/>
        <v>-138.39675</v>
      </c>
      <c r="P836" s="9">
        <f t="shared" si="214"/>
        <v>0.35241032607112732</v>
      </c>
      <c r="Q836" s="9">
        <f t="shared" si="215"/>
        <v>2.6843858130710903</v>
      </c>
      <c r="R836" s="9">
        <f t="shared" si="216"/>
        <v>-0.22463479607289463</v>
      </c>
      <c r="S836" s="8">
        <f t="shared" si="217"/>
        <v>-92.083475451247509</v>
      </c>
      <c r="T836" s="8">
        <f t="shared" si="218"/>
        <v>-0.1497565307152631</v>
      </c>
      <c r="U836" s="8">
        <f t="shared" si="219"/>
        <v>-7.1583621681895764</v>
      </c>
      <c r="V836" s="8">
        <f t="shared" si="220"/>
        <v>99.242176594118462</v>
      </c>
      <c r="W836" s="8">
        <f t="shared" si="221"/>
        <v>1.1937862779312214</v>
      </c>
      <c r="X836" s="3">
        <f t="shared" si="222"/>
        <v>598.46105208932499</v>
      </c>
      <c r="Y836" s="9">
        <f t="shared" si="223"/>
        <v>1.0176815162843607</v>
      </c>
      <c r="Z836" s="18">
        <v>609.04275092739795</v>
      </c>
      <c r="AA836" s="20">
        <v>83.132281237225101</v>
      </c>
    </row>
    <row r="837" spans="1:27" x14ac:dyDescent="0.45">
      <c r="A837">
        <v>836</v>
      </c>
      <c r="B837">
        <v>74.5</v>
      </c>
      <c r="C837" s="13">
        <f t="shared" si="224"/>
        <v>54.5</v>
      </c>
      <c r="D837">
        <v>104</v>
      </c>
      <c r="E837" s="15">
        <f t="shared" si="225"/>
        <v>14</v>
      </c>
      <c r="F837" s="4">
        <v>1.8497E-2</v>
      </c>
      <c r="G837" s="15">
        <v>24.5</v>
      </c>
      <c r="H837" s="15">
        <v>1.5</v>
      </c>
      <c r="I837" s="11">
        <v>0.13909199833869901</v>
      </c>
      <c r="J837" s="6">
        <v>71000</v>
      </c>
      <c r="K837" s="7">
        <f t="shared" ref="K837:K900" si="226">23*10^-6</f>
        <v>2.3E-5</v>
      </c>
      <c r="L837" s="8">
        <f t="shared" ref="L837:L900" si="227">H837</f>
        <v>1.5</v>
      </c>
      <c r="M837" s="5">
        <f t="shared" ref="M837:M900" si="228">H837^2/6</f>
        <v>0.375</v>
      </c>
      <c r="N837" s="5">
        <f t="shared" ref="N837:N900" si="229">H837^3/12</f>
        <v>0.28125</v>
      </c>
      <c r="O837" s="3">
        <f t="shared" ref="O837:O900" si="230">-J837*L837*K837*C837</f>
        <v>-133.49775</v>
      </c>
      <c r="P837" s="9">
        <f t="shared" ref="P837:P900" si="231">-(12*F837*J837*L837*N837+12*O837*N837*G837*COS(RADIANS(E837)))/(12*N837*G837*COS(RADIANS(E837))^2+L837*G837^3*SIN(RADIANS(E837))^2)</f>
        <v>2.9675068331302379</v>
      </c>
      <c r="Q837" s="9">
        <f t="shared" ref="Q837:Q900" si="232">-(6*F837*J837*L837*N837*SIN(RADIANS(E837))+6*O837*N837*G837*SIN(RADIANS(E837))*COS(RADIANS(E837)))/(12*N837*COS(RADIANS(E837))^2+L837*G837^2*SIN(RADIANS(E837))^2)</f>
        <v>8.7943347588789642</v>
      </c>
      <c r="R837" s="9">
        <f t="shared" ref="R837:R900" si="233">-P837*SIN(RADIANS(E837))</f>
        <v>-0.71790487827583405</v>
      </c>
      <c r="S837" s="8">
        <f t="shared" ref="S837:S900" si="234">(O837+P837*COS(RADIANS(E837)))/L837</f>
        <v>-87.078927201412611</v>
      </c>
      <c r="T837" s="8">
        <f t="shared" ref="T837:T900" si="235">R837/L837</f>
        <v>-0.47860325218388938</v>
      </c>
      <c r="U837" s="8">
        <f t="shared" ref="U837:U900" si="236">(Q837-P837*G837*SIN(RADIANS(E837)))/M837</f>
        <v>-23.451559357010581</v>
      </c>
      <c r="V837" s="8">
        <f t="shared" ref="V837:V900" si="237">SQRT((S837+U837)^2+3*T837^2)</f>
        <v>110.53359508339884</v>
      </c>
      <c r="W837" s="8">
        <f t="shared" si="221"/>
        <v>1.255568415837599</v>
      </c>
      <c r="X837" s="3">
        <f t="shared" si="222"/>
        <v>599.05104532829819</v>
      </c>
      <c r="Y837" s="9">
        <f t="shared" si="223"/>
        <v>1.0069582659483591</v>
      </c>
      <c r="Z837" s="18">
        <v>603.21940181833497</v>
      </c>
      <c r="AA837" s="20">
        <v>88.034704990297996</v>
      </c>
    </row>
    <row r="838" spans="1:27" x14ac:dyDescent="0.45">
      <c r="A838">
        <v>837</v>
      </c>
      <c r="B838">
        <v>64.8</v>
      </c>
      <c r="C838" s="13">
        <f t="shared" si="224"/>
        <v>44.8</v>
      </c>
      <c r="D838">
        <v>122.8</v>
      </c>
      <c r="E838" s="15">
        <f t="shared" si="225"/>
        <v>32.799999999999997</v>
      </c>
      <c r="F838" s="4">
        <v>1.4827E-2</v>
      </c>
      <c r="G838" s="15">
        <v>27.4</v>
      </c>
      <c r="H838" s="15">
        <v>1.3</v>
      </c>
      <c r="I838" s="11">
        <v>6.7615903913974706E-2</v>
      </c>
      <c r="J838" s="6">
        <v>71000</v>
      </c>
      <c r="K838" s="7">
        <f t="shared" si="226"/>
        <v>2.3E-5</v>
      </c>
      <c r="L838" s="8">
        <f t="shared" si="227"/>
        <v>1.3</v>
      </c>
      <c r="M838" s="5">
        <f t="shared" si="228"/>
        <v>0.28166666666666668</v>
      </c>
      <c r="N838" s="5">
        <f t="shared" si="229"/>
        <v>0.18308333333333338</v>
      </c>
      <c r="O838" s="3">
        <f t="shared" si="230"/>
        <v>-95.105919999999998</v>
      </c>
      <c r="P838" s="9">
        <f t="shared" si="231"/>
        <v>0.22886366090930887</v>
      </c>
      <c r="Q838" s="9">
        <f t="shared" si="232"/>
        <v>1.6984893408541442</v>
      </c>
      <c r="R838" s="9">
        <f t="shared" si="233"/>
        <v>-0.12397732414993753</v>
      </c>
      <c r="S838" s="8">
        <f t="shared" si="234"/>
        <v>-73.010419115296813</v>
      </c>
      <c r="T838" s="8">
        <f t="shared" si="235"/>
        <v>-9.5367172423028876E-2</v>
      </c>
      <c r="U838" s="8">
        <f t="shared" si="236"/>
        <v>-6.0301396716715177</v>
      </c>
      <c r="V838" s="8">
        <f t="shared" si="237"/>
        <v>79.040731386095644</v>
      </c>
      <c r="W838" s="8">
        <f t="shared" si="221"/>
        <v>1.2387805902148048</v>
      </c>
      <c r="X838" s="3">
        <f t="shared" si="222"/>
        <v>592.27891006747586</v>
      </c>
      <c r="Y838" s="9">
        <f t="shared" si="223"/>
        <v>1.0134831725129438</v>
      </c>
      <c r="Z838" s="18">
        <v>600.26470878769396</v>
      </c>
      <c r="AA838" s="20">
        <v>63.805271095174298</v>
      </c>
    </row>
    <row r="839" spans="1:27" x14ac:dyDescent="0.45">
      <c r="A839">
        <v>838</v>
      </c>
      <c r="B839">
        <v>70.400000000000006</v>
      </c>
      <c r="C839" s="13">
        <f t="shared" si="224"/>
        <v>50.400000000000006</v>
      </c>
      <c r="D839">
        <v>120.9</v>
      </c>
      <c r="E839" s="15">
        <f t="shared" si="225"/>
        <v>30.900000000000006</v>
      </c>
      <c r="F839" s="4">
        <v>2.0702999999999999E-2</v>
      </c>
      <c r="G839" s="15">
        <v>35</v>
      </c>
      <c r="H839" s="15">
        <v>1.9</v>
      </c>
      <c r="I839" s="11">
        <v>9.3371614813804599E-2</v>
      </c>
      <c r="J839" s="6">
        <v>71000</v>
      </c>
      <c r="K839" s="7">
        <f t="shared" si="226"/>
        <v>2.3E-5</v>
      </c>
      <c r="L839" s="8">
        <f t="shared" si="227"/>
        <v>1.9</v>
      </c>
      <c r="M839" s="5">
        <f t="shared" si="228"/>
        <v>0.60166666666666668</v>
      </c>
      <c r="N839" s="5">
        <f t="shared" si="229"/>
        <v>0.57158333333333322</v>
      </c>
      <c r="O839" s="3">
        <f t="shared" si="230"/>
        <v>-156.37608000000003</v>
      </c>
      <c r="P839" s="9">
        <f t="shared" si="231"/>
        <v>0.60276146547934162</v>
      </c>
      <c r="Q839" s="9">
        <f t="shared" si="232"/>
        <v>5.4170003593068756</v>
      </c>
      <c r="R839" s="9">
        <f t="shared" si="233"/>
        <v>-0.30954287767467858</v>
      </c>
      <c r="S839" s="8">
        <f t="shared" si="234"/>
        <v>-82.03098502102614</v>
      </c>
      <c r="T839" s="8">
        <f t="shared" si="235"/>
        <v>-0.16291730403930452</v>
      </c>
      <c r="U839" s="8">
        <f t="shared" si="236"/>
        <v>-9.0033246969089351</v>
      </c>
      <c r="V839" s="8">
        <f t="shared" si="237"/>
        <v>91.034747058278768</v>
      </c>
      <c r="W839" s="8">
        <f t="shared" si="221"/>
        <v>1.1538930675745711</v>
      </c>
      <c r="X839" s="3">
        <f t="shared" si="222"/>
        <v>785.57141650697361</v>
      </c>
      <c r="Y839" s="9">
        <f t="shared" si="223"/>
        <v>1.0094244028520845</v>
      </c>
      <c r="Z839" s="18">
        <v>792.97495800521801</v>
      </c>
      <c r="AA839" s="20">
        <v>78.893573084401595</v>
      </c>
    </row>
    <row r="840" spans="1:27" x14ac:dyDescent="0.45">
      <c r="A840">
        <v>839</v>
      </c>
      <c r="B840">
        <v>73.400000000000006</v>
      </c>
      <c r="C840" s="13">
        <f t="shared" si="224"/>
        <v>53.400000000000006</v>
      </c>
      <c r="D840">
        <v>125.6</v>
      </c>
      <c r="E840" s="15">
        <f t="shared" si="225"/>
        <v>35.599999999999994</v>
      </c>
      <c r="F840" s="4">
        <v>1.677E-2</v>
      </c>
      <c r="G840" s="15">
        <v>26.5</v>
      </c>
      <c r="H840" s="15">
        <v>1.7</v>
      </c>
      <c r="I840" s="11">
        <v>7.5059771537780706E-2</v>
      </c>
      <c r="J840" s="6">
        <v>71000</v>
      </c>
      <c r="K840" s="7">
        <f t="shared" si="226"/>
        <v>2.3E-5</v>
      </c>
      <c r="L840" s="8">
        <f t="shared" si="227"/>
        <v>1.7</v>
      </c>
      <c r="M840" s="5">
        <f t="shared" si="228"/>
        <v>0.48166666666666663</v>
      </c>
      <c r="N840" s="5">
        <f t="shared" si="229"/>
        <v>0.4094166666666666</v>
      </c>
      <c r="O840" s="3">
        <f t="shared" si="230"/>
        <v>-148.24374</v>
      </c>
      <c r="P840" s="9">
        <f t="shared" si="231"/>
        <v>0.53195938687442024</v>
      </c>
      <c r="Q840" s="9">
        <f t="shared" si="232"/>
        <v>4.1030715623476421</v>
      </c>
      <c r="R840" s="9">
        <f t="shared" si="233"/>
        <v>-0.30966577829038805</v>
      </c>
      <c r="S840" s="8">
        <f t="shared" si="234"/>
        <v>-86.947766716286068</v>
      </c>
      <c r="T840" s="8">
        <f t="shared" si="235"/>
        <v>-0.1821563401708165</v>
      </c>
      <c r="U840" s="8">
        <f t="shared" si="236"/>
        <v>-8.5184876726940679</v>
      </c>
      <c r="V840" s="8">
        <f t="shared" si="237"/>
        <v>95.466775738254938</v>
      </c>
      <c r="W840" s="8">
        <f t="shared" si="221"/>
        <v>1.1613517798236943</v>
      </c>
      <c r="X840" s="3">
        <f t="shared" si="222"/>
        <v>655.38914144137675</v>
      </c>
      <c r="Y840" s="9">
        <f t="shared" si="223"/>
        <v>1.013656415417276</v>
      </c>
      <c r="Z840" s="18">
        <v>664.33940781687204</v>
      </c>
      <c r="AA840" s="20">
        <v>82.203151014886998</v>
      </c>
    </row>
    <row r="841" spans="1:27" x14ac:dyDescent="0.45">
      <c r="A841">
        <v>840</v>
      </c>
      <c r="B841">
        <v>65.099999999999994</v>
      </c>
      <c r="C841" s="13">
        <f t="shared" si="224"/>
        <v>45.099999999999994</v>
      </c>
      <c r="D841">
        <v>124.4</v>
      </c>
      <c r="E841" s="15">
        <f t="shared" si="225"/>
        <v>34.400000000000006</v>
      </c>
      <c r="F841" s="4">
        <v>1.3648E-2</v>
      </c>
      <c r="G841" s="15">
        <v>24.9</v>
      </c>
      <c r="H841" s="15">
        <v>1.5</v>
      </c>
      <c r="I841" s="11">
        <v>6.2229722738265901E-2</v>
      </c>
      <c r="J841" s="6">
        <v>71000</v>
      </c>
      <c r="K841" s="7">
        <f t="shared" si="226"/>
        <v>2.3E-5</v>
      </c>
      <c r="L841" s="8">
        <f t="shared" si="227"/>
        <v>1.5</v>
      </c>
      <c r="M841" s="5">
        <f t="shared" si="228"/>
        <v>0.375</v>
      </c>
      <c r="N841" s="5">
        <f t="shared" si="229"/>
        <v>0.28125</v>
      </c>
      <c r="O841" s="3">
        <f t="shared" si="230"/>
        <v>-110.47244999999998</v>
      </c>
      <c r="P841" s="9">
        <f t="shared" si="231"/>
        <v>0.36980761289568909</v>
      </c>
      <c r="Q841" s="9">
        <f t="shared" si="232"/>
        <v>2.6011672813225166</v>
      </c>
      <c r="R841" s="9">
        <f t="shared" si="233"/>
        <v>-0.20892909890140693</v>
      </c>
      <c r="S841" s="8">
        <f t="shared" si="234"/>
        <v>-73.444877831222456</v>
      </c>
      <c r="T841" s="8">
        <f t="shared" si="235"/>
        <v>-0.13928606593427129</v>
      </c>
      <c r="U841" s="8">
        <f t="shared" si="236"/>
        <v>-6.9364460835267083</v>
      </c>
      <c r="V841" s="8">
        <f t="shared" si="237"/>
        <v>80.381685949675855</v>
      </c>
      <c r="W841" s="8">
        <f t="shared" si="221"/>
        <v>1.1838580556274547</v>
      </c>
      <c r="X841" s="3">
        <f t="shared" si="222"/>
        <v>605.91518062370733</v>
      </c>
      <c r="Y841" s="9">
        <f t="shared" si="223"/>
        <v>1.0140622601254947</v>
      </c>
      <c r="Z841" s="18">
        <v>614.43571750762396</v>
      </c>
      <c r="AA841" s="20">
        <v>67.898077449051002</v>
      </c>
    </row>
    <row r="842" spans="1:27" x14ac:dyDescent="0.45">
      <c r="A842">
        <v>841</v>
      </c>
      <c r="B842">
        <v>81.8</v>
      </c>
      <c r="C842" s="13">
        <f t="shared" si="224"/>
        <v>61.8</v>
      </c>
      <c r="D842">
        <v>129.4</v>
      </c>
      <c r="E842" s="15">
        <f t="shared" si="225"/>
        <v>39.400000000000006</v>
      </c>
      <c r="F842" s="4">
        <v>1.8381999999999999E-2</v>
      </c>
      <c r="G842" s="15">
        <v>26</v>
      </c>
      <c r="H842" s="15">
        <v>1.1000000000000001</v>
      </c>
      <c r="I842" s="11">
        <v>8.0557748675346305E-2</v>
      </c>
      <c r="J842" s="6">
        <v>71000</v>
      </c>
      <c r="K842" s="7">
        <f t="shared" si="226"/>
        <v>2.3E-5</v>
      </c>
      <c r="L842" s="8">
        <f t="shared" si="227"/>
        <v>1.1000000000000001</v>
      </c>
      <c r="M842" s="5">
        <f t="shared" si="228"/>
        <v>0.20166666666666669</v>
      </c>
      <c r="N842" s="5">
        <f t="shared" si="229"/>
        <v>0.11091666666666671</v>
      </c>
      <c r="O842" s="3">
        <f t="shared" si="230"/>
        <v>-111.01133999999999</v>
      </c>
      <c r="P842" s="9">
        <f t="shared" si="231"/>
        <v>0.13543804163215703</v>
      </c>
      <c r="Q842" s="9">
        <f t="shared" si="232"/>
        <v>1.1175665497397589</v>
      </c>
      <c r="R842" s="9">
        <f t="shared" si="233"/>
        <v>-8.5966657672289129E-2</v>
      </c>
      <c r="S842" s="8">
        <f t="shared" si="234"/>
        <v>-100.82425679827462</v>
      </c>
      <c r="T842" s="8">
        <f t="shared" si="235"/>
        <v>-7.8151506974808299E-2</v>
      </c>
      <c r="U842" s="8">
        <f t="shared" si="236"/>
        <v>-5.5416523127591324</v>
      </c>
      <c r="V842" s="8">
        <f t="shared" si="237"/>
        <v>106.36599524279748</v>
      </c>
      <c r="W842" s="8">
        <f t="shared" si="221"/>
        <v>1.3035113409272014</v>
      </c>
      <c r="X842" s="3">
        <f t="shared" si="222"/>
        <v>548.68221365386978</v>
      </c>
      <c r="Y842" s="9">
        <f t="shared" si="223"/>
        <v>1.0191225438046039</v>
      </c>
      <c r="Z842" s="18">
        <v>559.17441331927296</v>
      </c>
      <c r="AA842" s="20">
        <v>81.599593270234394</v>
      </c>
    </row>
    <row r="843" spans="1:27" x14ac:dyDescent="0.45">
      <c r="A843">
        <v>842</v>
      </c>
      <c r="B843">
        <v>58.1</v>
      </c>
      <c r="C843" s="13">
        <f t="shared" si="224"/>
        <v>38.1</v>
      </c>
      <c r="D843">
        <v>112.9</v>
      </c>
      <c r="E843" s="15">
        <f t="shared" si="225"/>
        <v>22.900000000000006</v>
      </c>
      <c r="F843" s="4">
        <v>1.4848999999999999E-2</v>
      </c>
      <c r="G843" s="15">
        <v>30.6</v>
      </c>
      <c r="H843" s="15">
        <v>1.5</v>
      </c>
      <c r="I843" s="11">
        <v>7.9302914440631797E-2</v>
      </c>
      <c r="J843" s="6">
        <v>71000</v>
      </c>
      <c r="K843" s="7">
        <f t="shared" si="226"/>
        <v>2.3E-5</v>
      </c>
      <c r="L843" s="8">
        <f t="shared" si="227"/>
        <v>1.5</v>
      </c>
      <c r="M843" s="5">
        <f t="shared" si="228"/>
        <v>0.375</v>
      </c>
      <c r="N843" s="5">
        <f t="shared" si="229"/>
        <v>0.28125</v>
      </c>
      <c r="O843" s="3">
        <f t="shared" si="230"/>
        <v>-93.325950000000006</v>
      </c>
      <c r="P843" s="9">
        <f t="shared" si="231"/>
        <v>0.53693759518413475</v>
      </c>
      <c r="Q843" s="9">
        <f t="shared" si="232"/>
        <v>3.1967097536575544</v>
      </c>
      <c r="R843" s="9">
        <f t="shared" si="233"/>
        <v>-0.20893527801683354</v>
      </c>
      <c r="S843" s="8">
        <f t="shared" si="234"/>
        <v>-61.887553949077891</v>
      </c>
      <c r="T843" s="8">
        <f t="shared" si="235"/>
        <v>-0.1392901853445557</v>
      </c>
      <c r="U843" s="8">
        <f t="shared" si="236"/>
        <v>-8.5245593430868052</v>
      </c>
      <c r="V843" s="8">
        <f t="shared" si="237"/>
        <v>70.412526609516263</v>
      </c>
      <c r="W843" s="8">
        <f t="shared" si="221"/>
        <v>1.2200938982791227</v>
      </c>
      <c r="X843" s="3">
        <f t="shared" si="222"/>
        <v>654.94004035587795</v>
      </c>
      <c r="Y843" s="9">
        <f t="shared" si="223"/>
        <v>1.0083778913926693</v>
      </c>
      <c r="Z843" s="18">
        <v>660.42705688268995</v>
      </c>
      <c r="AA843" s="20">
        <v>57.710743991777498</v>
      </c>
    </row>
    <row r="844" spans="1:27" x14ac:dyDescent="0.45">
      <c r="A844">
        <v>843</v>
      </c>
      <c r="B844">
        <v>84.9</v>
      </c>
      <c r="C844" s="13">
        <f t="shared" si="224"/>
        <v>64.900000000000006</v>
      </c>
      <c r="D844">
        <v>108.3</v>
      </c>
      <c r="E844" s="15">
        <f t="shared" si="225"/>
        <v>18.299999999999997</v>
      </c>
      <c r="F844" s="4">
        <v>2.0244000000000002E-2</v>
      </c>
      <c r="G844" s="15">
        <v>22.5</v>
      </c>
      <c r="H844" s="15">
        <v>1.6</v>
      </c>
      <c r="I844" s="11">
        <v>0.128120481967926</v>
      </c>
      <c r="J844" s="6">
        <v>71000</v>
      </c>
      <c r="K844" s="7">
        <f t="shared" si="226"/>
        <v>2.3E-5</v>
      </c>
      <c r="L844" s="8">
        <f t="shared" si="227"/>
        <v>1.6</v>
      </c>
      <c r="M844" s="5">
        <f t="shared" si="228"/>
        <v>0.42666666666666675</v>
      </c>
      <c r="N844" s="5">
        <f t="shared" si="229"/>
        <v>0.34133333333333343</v>
      </c>
      <c r="O844" s="3">
        <f t="shared" si="230"/>
        <v>-169.57072000000002</v>
      </c>
      <c r="P844" s="9">
        <f t="shared" si="231"/>
        <v>2.8818723736849861</v>
      </c>
      <c r="Q844" s="9">
        <f t="shared" si="232"/>
        <v>10.179969574477095</v>
      </c>
      <c r="R844" s="9">
        <f t="shared" si="233"/>
        <v>-0.90488618439796353</v>
      </c>
      <c r="S844" s="8">
        <f t="shared" si="234"/>
        <v>-104.27162309069446</v>
      </c>
      <c r="T844" s="8">
        <f t="shared" si="235"/>
        <v>-0.56555386524872719</v>
      </c>
      <c r="U844" s="8">
        <f t="shared" si="236"/>
        <v>-23.859303690180663</v>
      </c>
      <c r="V844" s="8">
        <f t="shared" si="237"/>
        <v>128.13467115207138</v>
      </c>
      <c r="W844" s="8">
        <f t="shared" si="221"/>
        <v>1.2001546886645929</v>
      </c>
      <c r="X844" s="3">
        <f t="shared" si="222"/>
        <v>596.22275623747441</v>
      </c>
      <c r="Y844" s="9">
        <f t="shared" si="223"/>
        <v>1.0079032117328406</v>
      </c>
      <c r="Z844" s="18">
        <v>600.93483091995699</v>
      </c>
      <c r="AA844" s="20">
        <v>106.76512983059401</v>
      </c>
    </row>
    <row r="845" spans="1:27" x14ac:dyDescent="0.45">
      <c r="A845">
        <v>844</v>
      </c>
      <c r="B845">
        <v>78.3</v>
      </c>
      <c r="C845" s="13">
        <f t="shared" si="224"/>
        <v>58.3</v>
      </c>
      <c r="D845">
        <v>104.7</v>
      </c>
      <c r="E845" s="15">
        <f t="shared" si="225"/>
        <v>14.700000000000003</v>
      </c>
      <c r="F845" s="4">
        <v>2.5524000000000002E-2</v>
      </c>
      <c r="G845" s="15">
        <v>33.5</v>
      </c>
      <c r="H845" s="15">
        <v>1.4</v>
      </c>
      <c r="I845" s="11">
        <v>0.18270406126975999</v>
      </c>
      <c r="J845" s="6">
        <v>71000</v>
      </c>
      <c r="K845" s="7">
        <f t="shared" si="226"/>
        <v>2.3E-5</v>
      </c>
      <c r="L845" s="8">
        <f t="shared" si="227"/>
        <v>1.4</v>
      </c>
      <c r="M845" s="5">
        <f t="shared" si="228"/>
        <v>0.32666666666666661</v>
      </c>
      <c r="N845" s="5">
        <f t="shared" si="229"/>
        <v>0.2286666666666666</v>
      </c>
      <c r="O845" s="3">
        <f t="shared" si="230"/>
        <v>-133.28546</v>
      </c>
      <c r="P845" s="9">
        <f t="shared" si="231"/>
        <v>1.4069041324716451</v>
      </c>
      <c r="Q845" s="9">
        <f t="shared" si="232"/>
        <v>5.9799694398048873</v>
      </c>
      <c r="R845" s="9">
        <f t="shared" si="233"/>
        <v>-0.35701310088387384</v>
      </c>
      <c r="S845" s="8">
        <f t="shared" si="234"/>
        <v>-94.231862143866465</v>
      </c>
      <c r="T845" s="8">
        <f t="shared" si="235"/>
        <v>-0.25500935777419559</v>
      </c>
      <c r="U845" s="8">
        <f t="shared" si="236"/>
        <v>-18.306028897361891</v>
      </c>
      <c r="V845" s="8">
        <f t="shared" si="237"/>
        <v>112.53875780958774</v>
      </c>
      <c r="W845" s="8">
        <f t="shared" si="221"/>
        <v>1.2624581206566297</v>
      </c>
      <c r="X845" s="3">
        <f t="shared" si="222"/>
        <v>658.76851037552649</v>
      </c>
      <c r="Y845" s="9">
        <f t="shared" si="223"/>
        <v>1.0064450364552857</v>
      </c>
      <c r="Z845" s="18">
        <v>663.01429744049096</v>
      </c>
      <c r="AA845" s="20">
        <v>89.142567161795498</v>
      </c>
    </row>
    <row r="846" spans="1:27" x14ac:dyDescent="0.45">
      <c r="A846">
        <v>845</v>
      </c>
      <c r="B846">
        <v>77.2</v>
      </c>
      <c r="C846" s="13">
        <f t="shared" si="224"/>
        <v>57.2</v>
      </c>
      <c r="D846">
        <v>104.5</v>
      </c>
      <c r="E846" s="15">
        <f t="shared" si="225"/>
        <v>14.5</v>
      </c>
      <c r="F846" s="4">
        <v>2.3799000000000001E-2</v>
      </c>
      <c r="G846" s="15">
        <v>31.5</v>
      </c>
      <c r="H846" s="15">
        <v>1.9</v>
      </c>
      <c r="I846" s="11">
        <v>0.16996853053569699</v>
      </c>
      <c r="J846" s="6">
        <v>71000</v>
      </c>
      <c r="K846" s="7">
        <f t="shared" si="226"/>
        <v>2.3E-5</v>
      </c>
      <c r="L846" s="8">
        <f t="shared" si="227"/>
        <v>1.9</v>
      </c>
      <c r="M846" s="5">
        <f t="shared" si="228"/>
        <v>0.60166666666666668</v>
      </c>
      <c r="N846" s="5">
        <f t="shared" si="229"/>
        <v>0.57158333333333322</v>
      </c>
      <c r="O846" s="3">
        <f t="shared" si="230"/>
        <v>-177.47444000000002</v>
      </c>
      <c r="P846" s="9">
        <f t="shared" si="231"/>
        <v>3.8474071431899328</v>
      </c>
      <c r="Q846" s="9">
        <f t="shared" si="232"/>
        <v>15.172192603747977</v>
      </c>
      <c r="R846" s="9">
        <f t="shared" si="233"/>
        <v>-0.96331381611098232</v>
      </c>
      <c r="S846" s="8">
        <f t="shared" si="234"/>
        <v>-91.447148343550964</v>
      </c>
      <c r="T846" s="8">
        <f t="shared" si="235"/>
        <v>-0.50700727163735915</v>
      </c>
      <c r="U846" s="8">
        <f t="shared" si="236"/>
        <v>-25.216940615647587</v>
      </c>
      <c r="V846" s="8">
        <f t="shared" si="237"/>
        <v>116.66739399592447</v>
      </c>
      <c r="W846" s="8">
        <f t="shared" si="221"/>
        <v>1.1839784505542557</v>
      </c>
      <c r="X846" s="3">
        <f t="shared" si="222"/>
        <v>742.65012711810709</v>
      </c>
      <c r="Y846" s="9">
        <f t="shared" si="223"/>
        <v>1.0056867113115222</v>
      </c>
      <c r="Z846" s="18">
        <v>746.87336399649303</v>
      </c>
      <c r="AA846" s="20">
        <v>98.5384437878147</v>
      </c>
    </row>
    <row r="847" spans="1:27" x14ac:dyDescent="0.45">
      <c r="A847">
        <v>846</v>
      </c>
      <c r="B847">
        <v>57</v>
      </c>
      <c r="C847" s="13">
        <f t="shared" si="224"/>
        <v>37</v>
      </c>
      <c r="D847">
        <v>118.6</v>
      </c>
      <c r="E847" s="15">
        <f t="shared" si="225"/>
        <v>28.599999999999994</v>
      </c>
      <c r="F847" s="4">
        <v>1.1048000000000001E-2</v>
      </c>
      <c r="G847" s="15">
        <v>23</v>
      </c>
      <c r="H847" s="15">
        <v>1.6</v>
      </c>
      <c r="I847" s="11">
        <v>5.4672975093126297E-2</v>
      </c>
      <c r="J847" s="6">
        <v>71000</v>
      </c>
      <c r="K847" s="7">
        <f t="shared" si="226"/>
        <v>2.3E-5</v>
      </c>
      <c r="L847" s="8">
        <f t="shared" si="227"/>
        <v>1.6</v>
      </c>
      <c r="M847" s="5">
        <f t="shared" si="228"/>
        <v>0.42666666666666675</v>
      </c>
      <c r="N847" s="5">
        <f t="shared" si="229"/>
        <v>0.34133333333333343</v>
      </c>
      <c r="O847" s="3">
        <f t="shared" si="230"/>
        <v>-96.673599999999993</v>
      </c>
      <c r="P847" s="9">
        <f t="shared" si="231"/>
        <v>0.62986674948166654</v>
      </c>
      <c r="Q847" s="9">
        <f t="shared" si="232"/>
        <v>3.4673889724904812</v>
      </c>
      <c r="R847" s="9">
        <f t="shared" si="233"/>
        <v>-0.3015120845643896</v>
      </c>
      <c r="S847" s="8">
        <f t="shared" si="234"/>
        <v>-60.075367323229329</v>
      </c>
      <c r="T847" s="8">
        <f t="shared" si="235"/>
        <v>-0.18844505285274349</v>
      </c>
      <c r="U847" s="8">
        <f t="shared" si="236"/>
        <v>-8.1266929042745613</v>
      </c>
      <c r="V847" s="8">
        <f t="shared" si="237"/>
        <v>68.202841244994346</v>
      </c>
      <c r="W847" s="8">
        <f t="shared" si="221"/>
        <v>1.1664555975856039</v>
      </c>
      <c r="X847" s="3">
        <f t="shared" si="222"/>
        <v>602.6683055792065</v>
      </c>
      <c r="Y847" s="9">
        <f t="shared" si="223"/>
        <v>1.011231736092614</v>
      </c>
      <c r="Z847" s="18">
        <v>609.43731693885502</v>
      </c>
      <c r="AA847" s="20">
        <v>58.470156417581997</v>
      </c>
    </row>
    <row r="848" spans="1:27" x14ac:dyDescent="0.45">
      <c r="A848">
        <v>847</v>
      </c>
      <c r="B848">
        <v>50.4</v>
      </c>
      <c r="C848" s="13">
        <f t="shared" si="224"/>
        <v>30.4</v>
      </c>
      <c r="D848">
        <v>100.9</v>
      </c>
      <c r="E848" s="15">
        <f t="shared" si="225"/>
        <v>10.900000000000006</v>
      </c>
      <c r="F848" s="4">
        <v>9.1579999999999995E-3</v>
      </c>
      <c r="G848" s="15">
        <v>20.8</v>
      </c>
      <c r="H848" s="15">
        <v>1.4</v>
      </c>
      <c r="I848" s="11">
        <v>8.14713835716247E-2</v>
      </c>
      <c r="J848" s="6">
        <v>71000</v>
      </c>
      <c r="K848" s="7">
        <f t="shared" si="226"/>
        <v>2.3E-5</v>
      </c>
      <c r="L848" s="8">
        <f t="shared" si="227"/>
        <v>1.4</v>
      </c>
      <c r="M848" s="5">
        <f t="shared" si="228"/>
        <v>0.32666666666666661</v>
      </c>
      <c r="N848" s="5">
        <f t="shared" si="229"/>
        <v>0.2286666666666666</v>
      </c>
      <c r="O848" s="3">
        <f t="shared" si="230"/>
        <v>-69.500479999999996</v>
      </c>
      <c r="P848" s="9">
        <f t="shared" si="231"/>
        <v>2.7641107014798911</v>
      </c>
      <c r="Q848" s="9">
        <f t="shared" si="232"/>
        <v>5.4358796707221702</v>
      </c>
      <c r="R848" s="9">
        <f t="shared" si="233"/>
        <v>-0.52268073756943945</v>
      </c>
      <c r="S848" s="8">
        <f t="shared" si="234"/>
        <v>-47.704455295588815</v>
      </c>
      <c r="T848" s="8">
        <f t="shared" si="235"/>
        <v>-0.37334338397817107</v>
      </c>
      <c r="U848" s="8">
        <f t="shared" si="236"/>
        <v>-16.640447971598487</v>
      </c>
      <c r="V848" s="8">
        <f t="shared" si="237"/>
        <v>64.348152516686696</v>
      </c>
      <c r="W848" s="8">
        <f t="shared" si="221"/>
        <v>1.058002078599279</v>
      </c>
      <c r="X848" s="3">
        <f t="shared" si="222"/>
        <v>551.82866229178569</v>
      </c>
      <c r="Y848" s="9">
        <f t="shared" si="223"/>
        <v>1.0070213379288255</v>
      </c>
      <c r="Z848" s="18">
        <v>555.70323780854801</v>
      </c>
      <c r="AA848" s="20">
        <v>60.820440543821199</v>
      </c>
    </row>
    <row r="849" spans="1:27" x14ac:dyDescent="0.45">
      <c r="A849">
        <v>848</v>
      </c>
      <c r="B849">
        <v>83</v>
      </c>
      <c r="C849" s="13">
        <f t="shared" si="224"/>
        <v>63</v>
      </c>
      <c r="D849">
        <v>106.6</v>
      </c>
      <c r="E849" s="15">
        <f t="shared" si="225"/>
        <v>16.599999999999994</v>
      </c>
      <c r="F849" s="4">
        <v>1.8693999999999999E-2</v>
      </c>
      <c r="G849" s="15">
        <v>20.9</v>
      </c>
      <c r="H849" s="15">
        <v>1.6</v>
      </c>
      <c r="I849" s="11">
        <v>0.126225590705871</v>
      </c>
      <c r="J849" s="6">
        <v>71000</v>
      </c>
      <c r="K849" s="7">
        <f t="shared" si="226"/>
        <v>2.3E-5</v>
      </c>
      <c r="L849" s="8">
        <f t="shared" si="227"/>
        <v>1.6</v>
      </c>
      <c r="M849" s="5">
        <f t="shared" si="228"/>
        <v>0.42666666666666675</v>
      </c>
      <c r="N849" s="5">
        <f t="shared" si="229"/>
        <v>0.34133333333333343</v>
      </c>
      <c r="O849" s="3">
        <f t="shared" si="230"/>
        <v>-164.60640000000001</v>
      </c>
      <c r="P849" s="9">
        <f t="shared" si="231"/>
        <v>3.7815761986104031</v>
      </c>
      <c r="Q849" s="9">
        <f t="shared" si="232"/>
        <v>11.289681852664442</v>
      </c>
      <c r="R849" s="9">
        <f t="shared" si="233"/>
        <v>-1.0803523303985116</v>
      </c>
      <c r="S849" s="8">
        <f t="shared" si="234"/>
        <v>-100.61401885113224</v>
      </c>
      <c r="T849" s="8">
        <f t="shared" si="235"/>
        <v>-0.67522020649906977</v>
      </c>
      <c r="U849" s="8">
        <f t="shared" si="236"/>
        <v>-26.460191842182304</v>
      </c>
      <c r="V849" s="8">
        <f t="shared" si="237"/>
        <v>127.07959234397428</v>
      </c>
      <c r="W849" s="8">
        <f t="shared" si="221"/>
        <v>1.2001331449583885</v>
      </c>
      <c r="X849" s="3">
        <f t="shared" si="222"/>
        <v>580.67500753461445</v>
      </c>
      <c r="Y849" s="9">
        <f t="shared" si="223"/>
        <v>1.0077106621532022</v>
      </c>
      <c r="Z849" s="18">
        <v>585.15239633852195</v>
      </c>
      <c r="AA849" s="20">
        <v>105.887911585327</v>
      </c>
    </row>
    <row r="850" spans="1:27" x14ac:dyDescent="0.45">
      <c r="A850">
        <v>849</v>
      </c>
      <c r="B850">
        <v>83.2</v>
      </c>
      <c r="C850" s="13">
        <f t="shared" si="224"/>
        <v>63.2</v>
      </c>
      <c r="D850">
        <v>119.5</v>
      </c>
      <c r="E850" s="15">
        <f t="shared" si="225"/>
        <v>29.5</v>
      </c>
      <c r="F850" s="4">
        <v>1.8870999999999999E-2</v>
      </c>
      <c r="G850" s="15">
        <v>23.2</v>
      </c>
      <c r="H850" s="15">
        <v>2</v>
      </c>
      <c r="I850" s="11">
        <v>9.1873139142990098E-2</v>
      </c>
      <c r="J850" s="6">
        <v>71000</v>
      </c>
      <c r="K850" s="7">
        <f t="shared" si="226"/>
        <v>2.3E-5</v>
      </c>
      <c r="L850" s="8">
        <f t="shared" si="227"/>
        <v>2</v>
      </c>
      <c r="M850" s="5">
        <f t="shared" si="228"/>
        <v>0.66666666666666663</v>
      </c>
      <c r="N850" s="5">
        <f t="shared" si="229"/>
        <v>0.66666666666666663</v>
      </c>
      <c r="O850" s="3">
        <f t="shared" si="230"/>
        <v>-206.41120000000001</v>
      </c>
      <c r="P850" s="9">
        <f t="shared" si="231"/>
        <v>1.9214070376213288</v>
      </c>
      <c r="Q850" s="9">
        <f t="shared" si="232"/>
        <v>10.975294688930877</v>
      </c>
      <c r="R850" s="9">
        <f t="shared" si="233"/>
        <v>-0.94614609387335125</v>
      </c>
      <c r="S850" s="8">
        <f t="shared" si="234"/>
        <v>-102.36944622029364</v>
      </c>
      <c r="T850" s="8">
        <f t="shared" si="235"/>
        <v>-0.47307304693667562</v>
      </c>
      <c r="U850" s="8">
        <f t="shared" si="236"/>
        <v>-16.462942033396306</v>
      </c>
      <c r="V850" s="8">
        <f t="shared" si="237"/>
        <v>118.83521318363056</v>
      </c>
      <c r="W850" s="8">
        <f t="shared" si="221"/>
        <v>1.1001064545692947</v>
      </c>
      <c r="X850" s="3">
        <f t="shared" si="222"/>
        <v>665.97493299803398</v>
      </c>
      <c r="Y850" s="9">
        <f t="shared" si="223"/>
        <v>1.0105237630373329</v>
      </c>
      <c r="Z850" s="18">
        <v>672.98349538170896</v>
      </c>
      <c r="AA850" s="20">
        <v>108.021557995636</v>
      </c>
    </row>
    <row r="851" spans="1:27" x14ac:dyDescent="0.45">
      <c r="A851">
        <v>850</v>
      </c>
      <c r="B851">
        <v>56.7</v>
      </c>
      <c r="C851" s="13">
        <f t="shared" si="224"/>
        <v>36.700000000000003</v>
      </c>
      <c r="D851">
        <v>119.3</v>
      </c>
      <c r="E851" s="15">
        <f t="shared" si="225"/>
        <v>29.299999999999997</v>
      </c>
      <c r="F851" s="4">
        <v>1.4586999999999999E-2</v>
      </c>
      <c r="G851" s="15">
        <v>33.1</v>
      </c>
      <c r="H851" s="15">
        <v>1.4</v>
      </c>
      <c r="I851" s="11">
        <v>6.77193403244018E-2</v>
      </c>
      <c r="J851" s="6">
        <v>71000</v>
      </c>
      <c r="K851" s="7">
        <f t="shared" si="226"/>
        <v>2.3E-5</v>
      </c>
      <c r="L851" s="8">
        <f t="shared" si="227"/>
        <v>1.4</v>
      </c>
      <c r="M851" s="5">
        <f t="shared" si="228"/>
        <v>0.32666666666666661</v>
      </c>
      <c r="N851" s="5">
        <f t="shared" si="229"/>
        <v>0.2286666666666666</v>
      </c>
      <c r="O851" s="3">
        <f t="shared" si="230"/>
        <v>-83.903540000000007</v>
      </c>
      <c r="P851" s="9">
        <f t="shared" si="231"/>
        <v>0.21810603923947264</v>
      </c>
      <c r="Q851" s="9">
        <f t="shared" si="232"/>
        <v>1.7665017891112245</v>
      </c>
      <c r="R851" s="9">
        <f t="shared" si="233"/>
        <v>-0.10673726822424318</v>
      </c>
      <c r="S851" s="8">
        <f t="shared" si="234"/>
        <v>-59.795240303605283</v>
      </c>
      <c r="T851" s="8">
        <f t="shared" si="235"/>
        <v>-7.6240905874459419E-2</v>
      </c>
      <c r="U851" s="8">
        <f t="shared" si="236"/>
        <v>-5.4076585380955873</v>
      </c>
      <c r="V851" s="8">
        <f t="shared" si="237"/>
        <v>65.203032562820738</v>
      </c>
      <c r="W851" s="8">
        <f t="shared" si="221"/>
        <v>1.241043802917134</v>
      </c>
      <c r="X851" s="3">
        <f t="shared" si="222"/>
        <v>657.3045246554168</v>
      </c>
      <c r="Y851" s="9">
        <f t="shared" si="223"/>
        <v>1.0105801476066589</v>
      </c>
      <c r="Z851" s="18">
        <v>664.25890354879596</v>
      </c>
      <c r="AA851" s="20">
        <v>52.538864792328702</v>
      </c>
    </row>
    <row r="852" spans="1:27" x14ac:dyDescent="0.45">
      <c r="A852">
        <v>851</v>
      </c>
      <c r="B852">
        <v>70.900000000000006</v>
      </c>
      <c r="C852" s="13">
        <f t="shared" si="224"/>
        <v>50.900000000000006</v>
      </c>
      <c r="D852">
        <v>105.5</v>
      </c>
      <c r="E852" s="15">
        <f t="shared" si="225"/>
        <v>15.5</v>
      </c>
      <c r="F852" s="4">
        <v>1.6677999999999998E-2</v>
      </c>
      <c r="G852" s="15">
        <v>23.6</v>
      </c>
      <c r="H852" s="15">
        <v>1.8</v>
      </c>
      <c r="I852" s="11">
        <v>0.11561395227908999</v>
      </c>
      <c r="J852" s="6">
        <v>71000</v>
      </c>
      <c r="K852" s="7">
        <f t="shared" si="226"/>
        <v>2.3E-5</v>
      </c>
      <c r="L852" s="8">
        <f t="shared" si="227"/>
        <v>1.8</v>
      </c>
      <c r="M852" s="5">
        <f t="shared" si="228"/>
        <v>0.54</v>
      </c>
      <c r="N852" s="5">
        <f t="shared" si="229"/>
        <v>0.48600000000000004</v>
      </c>
      <c r="O852" s="3">
        <f t="shared" si="230"/>
        <v>-149.61546000000001</v>
      </c>
      <c r="P852" s="9">
        <f t="shared" si="231"/>
        <v>4.0785931751861053</v>
      </c>
      <c r="Q852" s="9">
        <f t="shared" si="232"/>
        <v>12.861488078483031</v>
      </c>
      <c r="R852" s="9">
        <f t="shared" si="233"/>
        <v>-1.0899566168205961</v>
      </c>
      <c r="S852" s="8">
        <f t="shared" si="234"/>
        <v>-80.936224116745464</v>
      </c>
      <c r="T852" s="8">
        <f t="shared" si="235"/>
        <v>-0.60553145378922002</v>
      </c>
      <c r="U852" s="8">
        <f t="shared" si="236"/>
        <v>-23.817570515709328</v>
      </c>
      <c r="V852" s="8">
        <f t="shared" si="237"/>
        <v>104.7590449313237</v>
      </c>
      <c r="W852" s="8">
        <f t="shared" si="221"/>
        <v>1.175967034895042</v>
      </c>
      <c r="X852" s="3">
        <f t="shared" si="222"/>
        <v>637.2952318226121</v>
      </c>
      <c r="Y852" s="9">
        <f t="shared" si="223"/>
        <v>1.0068091557965457</v>
      </c>
      <c r="Z852" s="18">
        <v>641.63467434448796</v>
      </c>
      <c r="AA852" s="20">
        <v>89.083317663469799</v>
      </c>
    </row>
    <row r="853" spans="1:27" x14ac:dyDescent="0.45">
      <c r="A853">
        <v>852</v>
      </c>
      <c r="B853">
        <v>54.7</v>
      </c>
      <c r="C853" s="13">
        <f t="shared" si="224"/>
        <v>34.700000000000003</v>
      </c>
      <c r="D853">
        <v>101.4</v>
      </c>
      <c r="E853" s="15">
        <f t="shared" si="225"/>
        <v>11.400000000000006</v>
      </c>
      <c r="F853" s="4">
        <v>1.4666E-2</v>
      </c>
      <c r="G853" s="15">
        <v>31.7</v>
      </c>
      <c r="H853" s="15">
        <v>1.8</v>
      </c>
      <c r="I853" s="11">
        <v>0.124512784183025</v>
      </c>
      <c r="J853" s="6">
        <v>71000</v>
      </c>
      <c r="K853" s="7">
        <f t="shared" si="226"/>
        <v>2.3E-5</v>
      </c>
      <c r="L853" s="8">
        <f t="shared" si="227"/>
        <v>1.8</v>
      </c>
      <c r="M853" s="5">
        <f t="shared" si="228"/>
        <v>0.54</v>
      </c>
      <c r="N853" s="5">
        <f t="shared" si="229"/>
        <v>0.48600000000000004</v>
      </c>
      <c r="O853" s="3">
        <f t="shared" si="230"/>
        <v>-101.99718000000001</v>
      </c>
      <c r="P853" s="9">
        <f t="shared" si="231"/>
        <v>3.1241844679633619</v>
      </c>
      <c r="Q853" s="9">
        <f t="shared" si="232"/>
        <v>9.7876601857439081</v>
      </c>
      <c r="R853" s="9">
        <f t="shared" si="233"/>
        <v>-0.61751799279141373</v>
      </c>
      <c r="S853" s="8">
        <f t="shared" si="234"/>
        <v>-54.963684456585902</v>
      </c>
      <c r="T853" s="8">
        <f t="shared" si="235"/>
        <v>-0.34306555155078539</v>
      </c>
      <c r="U853" s="8">
        <f t="shared" si="236"/>
        <v>-18.125296640266495</v>
      </c>
      <c r="V853" s="8">
        <f t="shared" si="237"/>
        <v>73.091396482034938</v>
      </c>
      <c r="W853" s="8">
        <f t="shared" si="221"/>
        <v>1.2149220829224541</v>
      </c>
      <c r="X853" s="3">
        <f t="shared" si="222"/>
        <v>724.3947191258942</v>
      </c>
      <c r="Y853" s="9">
        <f t="shared" si="223"/>
        <v>1.0054067907084689</v>
      </c>
      <c r="Z853" s="18">
        <v>728.31136976252799</v>
      </c>
      <c r="AA853" s="20">
        <v>60.161386075242</v>
      </c>
    </row>
    <row r="854" spans="1:27" x14ac:dyDescent="0.45">
      <c r="A854">
        <v>853</v>
      </c>
      <c r="B854">
        <v>51.6</v>
      </c>
      <c r="C854" s="13">
        <f t="shared" si="224"/>
        <v>31.6</v>
      </c>
      <c r="D854">
        <v>105.2</v>
      </c>
      <c r="E854" s="15">
        <f t="shared" si="225"/>
        <v>15.200000000000003</v>
      </c>
      <c r="F854" s="4">
        <v>1.3738E-2</v>
      </c>
      <c r="G854" s="15">
        <v>33.299999999999997</v>
      </c>
      <c r="H854" s="15">
        <v>2</v>
      </c>
      <c r="I854" s="11">
        <v>9.4429299235343905E-2</v>
      </c>
      <c r="J854" s="6">
        <v>71000</v>
      </c>
      <c r="K854" s="7">
        <f t="shared" si="226"/>
        <v>2.3E-5</v>
      </c>
      <c r="L854" s="8">
        <f t="shared" si="227"/>
        <v>2</v>
      </c>
      <c r="M854" s="5">
        <f t="shared" si="228"/>
        <v>0.66666666666666663</v>
      </c>
      <c r="N854" s="5">
        <f t="shared" si="229"/>
        <v>0.66666666666666663</v>
      </c>
      <c r="O854" s="3">
        <f t="shared" si="230"/>
        <v>-103.2056</v>
      </c>
      <c r="P854" s="9">
        <f t="shared" si="231"/>
        <v>2.0518213256422304</v>
      </c>
      <c r="Q854" s="9">
        <f t="shared" si="232"/>
        <v>8.9571230456643107</v>
      </c>
      <c r="R854" s="9">
        <f t="shared" si="233"/>
        <v>-0.53796534808794672</v>
      </c>
      <c r="S854" s="8">
        <f t="shared" si="234"/>
        <v>-50.612779288522603</v>
      </c>
      <c r="T854" s="8">
        <f t="shared" si="235"/>
        <v>-0.26898267404397336</v>
      </c>
      <c r="U854" s="8">
        <f t="shared" si="236"/>
        <v>-13.435684568496471</v>
      </c>
      <c r="V854" s="8">
        <f t="shared" si="237"/>
        <v>64.050158293954951</v>
      </c>
      <c r="W854" s="8">
        <f t="shared" si="221"/>
        <v>1.1732434699518446</v>
      </c>
      <c r="X854" s="3">
        <f t="shared" si="222"/>
        <v>784.4700412246566</v>
      </c>
      <c r="Y854" s="9">
        <f t="shared" si="223"/>
        <v>1.0054860866370114</v>
      </c>
      <c r="Z854" s="18">
        <v>788.77371183495495</v>
      </c>
      <c r="AA854" s="20">
        <v>54.592384218924202</v>
      </c>
    </row>
    <row r="855" spans="1:27" x14ac:dyDescent="0.45">
      <c r="A855">
        <v>854</v>
      </c>
      <c r="B855">
        <v>67.599999999999994</v>
      </c>
      <c r="C855" s="13">
        <f t="shared" si="224"/>
        <v>47.599999999999994</v>
      </c>
      <c r="D855">
        <v>102.7</v>
      </c>
      <c r="E855" s="15">
        <f t="shared" si="225"/>
        <v>12.700000000000003</v>
      </c>
      <c r="F855" s="4">
        <v>1.5377999999999999E-2</v>
      </c>
      <c r="G855" s="15">
        <v>22.9</v>
      </c>
      <c r="H855" s="15">
        <v>1.4</v>
      </c>
      <c r="I855" s="11">
        <v>0.124450452625751</v>
      </c>
      <c r="J855" s="6">
        <v>71000</v>
      </c>
      <c r="K855" s="7">
        <f t="shared" si="226"/>
        <v>2.3E-5</v>
      </c>
      <c r="L855" s="8">
        <f t="shared" si="227"/>
        <v>1.4</v>
      </c>
      <c r="M855" s="5">
        <f t="shared" si="228"/>
        <v>0.32666666666666661</v>
      </c>
      <c r="N855" s="5">
        <f t="shared" si="229"/>
        <v>0.2286666666666666</v>
      </c>
      <c r="O855" s="3">
        <f t="shared" si="230"/>
        <v>-108.82311999999999</v>
      </c>
      <c r="P855" s="9">
        <f t="shared" si="231"/>
        <v>2.838722394245917</v>
      </c>
      <c r="Q855" s="9">
        <f t="shared" si="232"/>
        <v>7.1457428340638725</v>
      </c>
      <c r="R855" s="9">
        <f t="shared" si="233"/>
        <v>-0.62408234358636427</v>
      </c>
      <c r="S855" s="8">
        <f t="shared" si="234"/>
        <v>-75.752748745528862</v>
      </c>
      <c r="T855" s="8">
        <f t="shared" si="235"/>
        <v>-0.44577310256168878</v>
      </c>
      <c r="U855" s="8">
        <f t="shared" si="236"/>
        <v>-21.874722961420005</v>
      </c>
      <c r="V855" s="8">
        <f t="shared" si="237"/>
        <v>97.630524800740488</v>
      </c>
      <c r="W855" s="8">
        <f t="shared" si="221"/>
        <v>1.2700955085247991</v>
      </c>
      <c r="X855" s="3">
        <f t="shared" si="222"/>
        <v>569.58132763443427</v>
      </c>
      <c r="Y855" s="9">
        <f t="shared" si="223"/>
        <v>1.0070850742650237</v>
      </c>
      <c r="Z855" s="18">
        <v>573.61685364069501</v>
      </c>
      <c r="AA855" s="20">
        <v>76.868648180747599</v>
      </c>
    </row>
    <row r="856" spans="1:27" x14ac:dyDescent="0.45">
      <c r="A856">
        <v>855</v>
      </c>
      <c r="B856">
        <v>78.400000000000006</v>
      </c>
      <c r="C856" s="13">
        <f t="shared" si="224"/>
        <v>58.400000000000006</v>
      </c>
      <c r="D856">
        <v>111.1</v>
      </c>
      <c r="E856" s="15">
        <f t="shared" si="225"/>
        <v>21.099999999999994</v>
      </c>
      <c r="F856" s="4">
        <v>1.6728E-2</v>
      </c>
      <c r="G856" s="15">
        <v>20.5</v>
      </c>
      <c r="H856" s="15">
        <v>1.1000000000000001</v>
      </c>
      <c r="I856" s="11">
        <v>9.9320285022258703E-2</v>
      </c>
      <c r="J856" s="6">
        <v>71000</v>
      </c>
      <c r="K856" s="7">
        <f t="shared" si="226"/>
        <v>2.3E-5</v>
      </c>
      <c r="L856" s="8">
        <f t="shared" si="227"/>
        <v>1.1000000000000001</v>
      </c>
      <c r="M856" s="5">
        <f t="shared" si="228"/>
        <v>0.20166666666666669</v>
      </c>
      <c r="N856" s="5">
        <f t="shared" si="229"/>
        <v>0.11091666666666671</v>
      </c>
      <c r="O856" s="3">
        <f t="shared" si="230"/>
        <v>-104.90392000000001</v>
      </c>
      <c r="P856" s="9">
        <f t="shared" si="231"/>
        <v>0.74410992011722721</v>
      </c>
      <c r="Q856" s="9">
        <f t="shared" si="232"/>
        <v>2.7457412603598477</v>
      </c>
      <c r="R856" s="9">
        <f t="shared" si="233"/>
        <v>-0.26787719613266803</v>
      </c>
      <c r="S856" s="8">
        <f t="shared" si="234"/>
        <v>-94.736090927025387</v>
      </c>
      <c r="T856" s="8">
        <f t="shared" si="235"/>
        <v>-0.2435247237569709</v>
      </c>
      <c r="U856" s="8">
        <f t="shared" si="236"/>
        <v>-13.615245919139735</v>
      </c>
      <c r="V856" s="8">
        <f t="shared" si="237"/>
        <v>108.35215784295384</v>
      </c>
      <c r="W856" s="8">
        <f t="shared" si="221"/>
        <v>1.2673180343275283</v>
      </c>
      <c r="X856" s="3">
        <f t="shared" si="222"/>
        <v>509.44861459576236</v>
      </c>
      <c r="Y856" s="9">
        <f t="shared" si="223"/>
        <v>1.0101254239354653</v>
      </c>
      <c r="Z856" s="18">
        <v>514.60699779187996</v>
      </c>
      <c r="AA856" s="20">
        <v>85.497211361352001</v>
      </c>
    </row>
    <row r="857" spans="1:27" x14ac:dyDescent="0.45">
      <c r="A857">
        <v>856</v>
      </c>
      <c r="B857">
        <v>41.9</v>
      </c>
      <c r="C857" s="13">
        <f t="shared" si="224"/>
        <v>21.9</v>
      </c>
      <c r="D857">
        <v>123</v>
      </c>
      <c r="E857" s="15">
        <f t="shared" si="225"/>
        <v>33</v>
      </c>
      <c r="F857" s="4">
        <v>6.4809999999999998E-3</v>
      </c>
      <c r="G857" s="15">
        <v>23.8</v>
      </c>
      <c r="H857" s="15">
        <v>1.7</v>
      </c>
      <c r="I857" s="11">
        <v>3.0164549127221101E-2</v>
      </c>
      <c r="J857" s="6">
        <v>71000</v>
      </c>
      <c r="K857" s="7">
        <f t="shared" si="226"/>
        <v>2.3E-5</v>
      </c>
      <c r="L857" s="8">
        <f t="shared" si="227"/>
        <v>1.7</v>
      </c>
      <c r="M857" s="5">
        <f t="shared" si="228"/>
        <v>0.48166666666666663</v>
      </c>
      <c r="N857" s="5">
        <f t="shared" si="229"/>
        <v>0.4094166666666666</v>
      </c>
      <c r="O857" s="3">
        <f t="shared" si="230"/>
        <v>-60.796589999999995</v>
      </c>
      <c r="P857" s="9">
        <f t="shared" si="231"/>
        <v>0.30794363806358921</v>
      </c>
      <c r="Q857" s="9">
        <f t="shared" si="232"/>
        <v>1.9958456979002426</v>
      </c>
      <c r="R857" s="9">
        <f t="shared" si="233"/>
        <v>-0.16771812587397</v>
      </c>
      <c r="S857" s="8">
        <f t="shared" si="234"/>
        <v>-35.610780431864725</v>
      </c>
      <c r="T857" s="8">
        <f t="shared" si="235"/>
        <v>-9.8657721102335297E-2</v>
      </c>
      <c r="U857" s="8">
        <f t="shared" si="236"/>
        <v>-4.1436242862980839</v>
      </c>
      <c r="V857" s="8">
        <f t="shared" si="237"/>
        <v>39.754771971843638</v>
      </c>
      <c r="W857" s="8">
        <f t="shared" si="221"/>
        <v>1.1451701898906548</v>
      </c>
      <c r="X857" s="3">
        <f t="shared" si="222"/>
        <v>627.08421117385342</v>
      </c>
      <c r="Y857" s="9">
        <f t="shared" si="223"/>
        <v>1.01283774694093</v>
      </c>
      <c r="Z857" s="18">
        <v>635.13455958755605</v>
      </c>
      <c r="AA857" s="20">
        <v>34.715164892337597</v>
      </c>
    </row>
    <row r="858" spans="1:27" x14ac:dyDescent="0.45">
      <c r="A858">
        <v>857</v>
      </c>
      <c r="B858">
        <v>85.2</v>
      </c>
      <c r="C858" s="13">
        <f t="shared" si="224"/>
        <v>65.2</v>
      </c>
      <c r="D858">
        <v>115.2</v>
      </c>
      <c r="E858" s="15">
        <f t="shared" si="225"/>
        <v>25.200000000000003</v>
      </c>
      <c r="F858" s="4">
        <v>2.4031E-2</v>
      </c>
      <c r="G858" s="15">
        <v>29.1</v>
      </c>
      <c r="H858" s="15">
        <v>1.1000000000000001</v>
      </c>
      <c r="I858" s="11">
        <v>0.12243864685297</v>
      </c>
      <c r="J858" s="6">
        <v>71000</v>
      </c>
      <c r="K858" s="7">
        <f t="shared" si="226"/>
        <v>2.3E-5</v>
      </c>
      <c r="L858" s="8">
        <f t="shared" si="227"/>
        <v>1.1000000000000001</v>
      </c>
      <c r="M858" s="5">
        <f t="shared" si="228"/>
        <v>0.20166666666666669</v>
      </c>
      <c r="N858" s="5">
        <f t="shared" si="229"/>
        <v>0.11091666666666671</v>
      </c>
      <c r="O858" s="3">
        <f t="shared" si="230"/>
        <v>-117.11876000000001</v>
      </c>
      <c r="P858" s="9">
        <f t="shared" si="231"/>
        <v>0.32481832097480995</v>
      </c>
      <c r="Q858" s="9">
        <f t="shared" si="232"/>
        <v>2.01227830731376</v>
      </c>
      <c r="R858" s="9">
        <f t="shared" si="233"/>
        <v>-0.13830091459201099</v>
      </c>
      <c r="S858" s="8">
        <f t="shared" si="234"/>
        <v>-106.20441417822309</v>
      </c>
      <c r="T858" s="8">
        <f t="shared" si="235"/>
        <v>-0.12572810417455543</v>
      </c>
      <c r="U858" s="8">
        <f t="shared" si="236"/>
        <v>-9.9782395403988087</v>
      </c>
      <c r="V858" s="8">
        <f t="shared" si="237"/>
        <v>116.18285780514157</v>
      </c>
      <c r="W858" s="8">
        <f t="shared" si="221"/>
        <v>1.2778699965391005</v>
      </c>
      <c r="X858" s="3">
        <f t="shared" si="222"/>
        <v>566.64842323958453</v>
      </c>
      <c r="Y858" s="9">
        <f t="shared" si="223"/>
        <v>1.0105145184058428</v>
      </c>
      <c r="Z858" s="18">
        <v>572.60645851537902</v>
      </c>
      <c r="AA858" s="20">
        <v>90.919153059234205</v>
      </c>
    </row>
    <row r="859" spans="1:27" x14ac:dyDescent="0.45">
      <c r="A859">
        <v>858</v>
      </c>
      <c r="B859">
        <v>83.4</v>
      </c>
      <c r="C859" s="13">
        <f t="shared" si="224"/>
        <v>63.400000000000006</v>
      </c>
      <c r="D859">
        <v>120.3</v>
      </c>
      <c r="E859" s="15">
        <f t="shared" si="225"/>
        <v>30.299999999999997</v>
      </c>
      <c r="F859" s="4">
        <v>2.3494000000000001E-2</v>
      </c>
      <c r="G859" s="15">
        <v>30.7</v>
      </c>
      <c r="H859" s="15">
        <v>1.3</v>
      </c>
      <c r="I859" s="11">
        <v>0.10861425101757</v>
      </c>
      <c r="J859" s="6">
        <v>71000</v>
      </c>
      <c r="K859" s="7">
        <f t="shared" si="226"/>
        <v>2.3E-5</v>
      </c>
      <c r="L859" s="8">
        <f t="shared" si="227"/>
        <v>1.3</v>
      </c>
      <c r="M859" s="5">
        <f t="shared" si="228"/>
        <v>0.28166666666666668</v>
      </c>
      <c r="N859" s="5">
        <f t="shared" si="229"/>
        <v>0.18308333333333338</v>
      </c>
      <c r="O859" s="3">
        <f t="shared" si="230"/>
        <v>-134.59186000000003</v>
      </c>
      <c r="P859" s="9">
        <f t="shared" si="231"/>
        <v>0.31934020810997754</v>
      </c>
      <c r="Q859" s="9">
        <f t="shared" si="232"/>
        <v>2.4731299305300229</v>
      </c>
      <c r="R859" s="9">
        <f t="shared" si="233"/>
        <v>-0.1611159563863207</v>
      </c>
      <c r="S859" s="8">
        <f t="shared" si="234"/>
        <v>-103.32011006552925</v>
      </c>
      <c r="T859" s="8">
        <f t="shared" si="235"/>
        <v>-0.12393535106640054</v>
      </c>
      <c r="U859" s="8">
        <f t="shared" si="236"/>
        <v>-8.7803429486273004</v>
      </c>
      <c r="V859" s="8">
        <f t="shared" si="237"/>
        <v>112.10065854352888</v>
      </c>
      <c r="W859" s="8">
        <f t="shared" si="221"/>
        <v>1.2459508108646562</v>
      </c>
      <c r="X859" s="3">
        <f t="shared" si="222"/>
        <v>617.52819596074676</v>
      </c>
      <c r="Y859" s="9">
        <f t="shared" si="223"/>
        <v>1.011709350257906</v>
      </c>
      <c r="Z859" s="18">
        <v>624.75904990138395</v>
      </c>
      <c r="AA859" s="20">
        <v>89.971977678423798</v>
      </c>
    </row>
    <row r="860" spans="1:27" x14ac:dyDescent="0.45">
      <c r="A860">
        <v>859</v>
      </c>
      <c r="B860">
        <v>62.1</v>
      </c>
      <c r="C860" s="13">
        <f t="shared" si="224"/>
        <v>42.1</v>
      </c>
      <c r="D860">
        <v>103.7</v>
      </c>
      <c r="E860" s="15">
        <f t="shared" si="225"/>
        <v>13.700000000000003</v>
      </c>
      <c r="F860" s="4">
        <v>1.4069999999999999E-2</v>
      </c>
      <c r="G860" s="15">
        <v>24</v>
      </c>
      <c r="H860" s="15">
        <v>1.8</v>
      </c>
      <c r="I860" s="11">
        <v>0.105275921523571</v>
      </c>
      <c r="J860" s="6">
        <v>71000</v>
      </c>
      <c r="K860" s="7">
        <f t="shared" si="226"/>
        <v>2.3E-5</v>
      </c>
      <c r="L860" s="8">
        <f t="shared" si="227"/>
        <v>1.8</v>
      </c>
      <c r="M860" s="5">
        <f t="shared" si="228"/>
        <v>0.54</v>
      </c>
      <c r="N860" s="5">
        <f t="shared" si="229"/>
        <v>0.48600000000000004</v>
      </c>
      <c r="O860" s="3">
        <f t="shared" si="230"/>
        <v>-123.74874</v>
      </c>
      <c r="P860" s="9">
        <f t="shared" si="231"/>
        <v>4.1503989232941629</v>
      </c>
      <c r="Q860" s="9">
        <f t="shared" si="232"/>
        <v>11.795673437108753</v>
      </c>
      <c r="R860" s="9">
        <f t="shared" si="233"/>
        <v>-0.98297278642572972</v>
      </c>
      <c r="S860" s="8">
        <f t="shared" si="234"/>
        <v>-66.50912421024131</v>
      </c>
      <c r="T860" s="8">
        <f t="shared" si="235"/>
        <v>-0.54609599245873874</v>
      </c>
      <c r="U860" s="8">
        <f t="shared" si="236"/>
        <v>-21.843839698349555</v>
      </c>
      <c r="V860" s="8">
        <f t="shared" si="237"/>
        <v>88.358026765720041</v>
      </c>
      <c r="W860" s="8">
        <f t="shared" si="221"/>
        <v>1.1848720992652439</v>
      </c>
      <c r="X860" s="3">
        <f t="shared" si="222"/>
        <v>641.43253519086329</v>
      </c>
      <c r="Y860" s="9">
        <f t="shared" si="223"/>
        <v>1.0064487627886647</v>
      </c>
      <c r="Z860" s="18">
        <v>645.56898145524099</v>
      </c>
      <c r="AA860" s="20">
        <v>74.571784431848897</v>
      </c>
    </row>
    <row r="861" spans="1:27" x14ac:dyDescent="0.45">
      <c r="A861">
        <v>860</v>
      </c>
      <c r="B861">
        <v>77</v>
      </c>
      <c r="C861" s="13">
        <f t="shared" si="224"/>
        <v>57</v>
      </c>
      <c r="D861">
        <v>115.7</v>
      </c>
      <c r="E861" s="15">
        <f t="shared" si="225"/>
        <v>25.700000000000003</v>
      </c>
      <c r="F861" s="4">
        <v>1.8946999999999999E-2</v>
      </c>
      <c r="G861" s="15">
        <v>25.7</v>
      </c>
      <c r="H861" s="15">
        <v>1.9</v>
      </c>
      <c r="I861" s="11">
        <v>9.69077423214912E-2</v>
      </c>
      <c r="J861" s="6">
        <v>71000</v>
      </c>
      <c r="K861" s="7">
        <f t="shared" si="226"/>
        <v>2.3E-5</v>
      </c>
      <c r="L861" s="8">
        <f t="shared" si="227"/>
        <v>1.9</v>
      </c>
      <c r="M861" s="5">
        <f t="shared" si="228"/>
        <v>0.60166666666666668</v>
      </c>
      <c r="N861" s="5">
        <f t="shared" si="229"/>
        <v>0.57158333333333322</v>
      </c>
      <c r="O861" s="3">
        <f t="shared" si="230"/>
        <v>-176.85390000000001</v>
      </c>
      <c r="P861" s="9">
        <f t="shared" si="231"/>
        <v>1.7009153521523621</v>
      </c>
      <c r="Q861" s="9">
        <f t="shared" si="232"/>
        <v>9.4783835202925264</v>
      </c>
      <c r="R861" s="9">
        <f t="shared" si="233"/>
        <v>-0.73761739457529407</v>
      </c>
      <c r="S861" s="8">
        <f t="shared" si="234"/>
        <v>-92.274339084716615</v>
      </c>
      <c r="T861" s="8">
        <f t="shared" si="235"/>
        <v>-0.38821968135541796</v>
      </c>
      <c r="U861" s="8">
        <f t="shared" si="236"/>
        <v>-15.753546017106698</v>
      </c>
      <c r="V861" s="8">
        <f t="shared" si="237"/>
        <v>108.0299777984598</v>
      </c>
      <c r="W861" s="8">
        <f t="shared" si="221"/>
        <v>1.1431747517563107</v>
      </c>
      <c r="X861" s="3">
        <f t="shared" si="222"/>
        <v>678.28305341328871</v>
      </c>
      <c r="Y861" s="9">
        <f t="shared" si="223"/>
        <v>1.0089467404820471</v>
      </c>
      <c r="Z861" s="18">
        <v>684.35147586554797</v>
      </c>
      <c r="AA861" s="20">
        <v>94.499968296613005</v>
      </c>
    </row>
    <row r="862" spans="1:27" x14ac:dyDescent="0.45">
      <c r="A862">
        <v>861</v>
      </c>
      <c r="B862">
        <v>72.3</v>
      </c>
      <c r="C862" s="13">
        <f t="shared" si="224"/>
        <v>52.3</v>
      </c>
      <c r="D862">
        <v>104.5</v>
      </c>
      <c r="E862" s="15">
        <f t="shared" si="225"/>
        <v>14.5</v>
      </c>
      <c r="F862" s="4">
        <v>2.0951999999999998E-2</v>
      </c>
      <c r="G862" s="15">
        <v>30.1</v>
      </c>
      <c r="H862" s="15">
        <v>1.4</v>
      </c>
      <c r="I862" s="11">
        <v>0.15266664326190901</v>
      </c>
      <c r="J862" s="6">
        <v>71000</v>
      </c>
      <c r="K862" s="7">
        <f t="shared" si="226"/>
        <v>2.3E-5</v>
      </c>
      <c r="L862" s="8">
        <f t="shared" si="227"/>
        <v>1.4</v>
      </c>
      <c r="M862" s="5">
        <f t="shared" si="228"/>
        <v>0.32666666666666661</v>
      </c>
      <c r="N862" s="5">
        <f t="shared" si="229"/>
        <v>0.2286666666666666</v>
      </c>
      <c r="O862" s="3">
        <f t="shared" si="230"/>
        <v>-119.56826</v>
      </c>
      <c r="P862" s="9">
        <f t="shared" si="231"/>
        <v>1.556680965827552</v>
      </c>
      <c r="Q862" s="9">
        <f t="shared" si="232"/>
        <v>5.8659148873573805</v>
      </c>
      <c r="R862" s="9">
        <f t="shared" si="233"/>
        <v>-0.3897617865353743</v>
      </c>
      <c r="S862" s="8">
        <f t="shared" si="234"/>
        <v>-84.32940214008039</v>
      </c>
      <c r="T862" s="8">
        <f t="shared" si="235"/>
        <v>-0.27840127609669596</v>
      </c>
      <c r="U862" s="8">
        <f t="shared" si="236"/>
        <v>-17.956882308236899</v>
      </c>
      <c r="V862" s="8">
        <f t="shared" si="237"/>
        <v>102.28742106463372</v>
      </c>
      <c r="W862" s="8">
        <f t="shared" si="221"/>
        <v>1.2665745605784102</v>
      </c>
      <c r="X862" s="3">
        <f t="shared" si="222"/>
        <v>630.19272524492112</v>
      </c>
      <c r="Y862" s="9">
        <f t="shared" si="223"/>
        <v>1.0067015005238971</v>
      </c>
      <c r="Z862" s="18">
        <v>634.41596212330603</v>
      </c>
      <c r="AA862" s="20">
        <v>80.759099581095199</v>
      </c>
    </row>
    <row r="863" spans="1:27" x14ac:dyDescent="0.45">
      <c r="A863">
        <v>862</v>
      </c>
      <c r="B863">
        <v>50.3</v>
      </c>
      <c r="C863" s="13">
        <f t="shared" si="224"/>
        <v>30.299999999999997</v>
      </c>
      <c r="D863">
        <v>105.8</v>
      </c>
      <c r="E863" s="15">
        <f t="shared" si="225"/>
        <v>15.799999999999997</v>
      </c>
      <c r="F863" s="4">
        <v>9.1850000000000005E-3</v>
      </c>
      <c r="G863" s="15">
        <v>21.4</v>
      </c>
      <c r="H863" s="15">
        <v>1.2</v>
      </c>
      <c r="I863" s="11">
        <v>6.5165251493453896E-2</v>
      </c>
      <c r="J863" s="6">
        <v>71000</v>
      </c>
      <c r="K863" s="7">
        <f t="shared" si="226"/>
        <v>2.3E-5</v>
      </c>
      <c r="L863" s="8">
        <f t="shared" si="227"/>
        <v>1.2</v>
      </c>
      <c r="M863" s="5">
        <f t="shared" si="228"/>
        <v>0.24</v>
      </c>
      <c r="N863" s="5">
        <f t="shared" si="229"/>
        <v>0.14399999999999999</v>
      </c>
      <c r="O863" s="3">
        <f t="shared" si="230"/>
        <v>-59.375879999999995</v>
      </c>
      <c r="P863" s="9">
        <f t="shared" si="231"/>
        <v>0.83924159401183274</v>
      </c>
      <c r="Q863" s="9">
        <f t="shared" si="232"/>
        <v>2.4450453214236587</v>
      </c>
      <c r="R863" s="9">
        <f t="shared" si="233"/>
        <v>-0.22850890854426717</v>
      </c>
      <c r="S863" s="8">
        <f t="shared" si="234"/>
        <v>-48.806955531103007</v>
      </c>
      <c r="T863" s="8">
        <f t="shared" si="235"/>
        <v>-0.19042409045355599</v>
      </c>
      <c r="U863" s="8">
        <f t="shared" si="236"/>
        <v>-10.187688839265245</v>
      </c>
      <c r="V863" s="8">
        <f t="shared" si="237"/>
        <v>58.995566345183072</v>
      </c>
      <c r="W863" s="8">
        <f t="shared" si="221"/>
        <v>1.2770578636105605</v>
      </c>
      <c r="X863" s="3">
        <f t="shared" si="222"/>
        <v>529.04542373644733</v>
      </c>
      <c r="Y863" s="9">
        <f t="shared" si="223"/>
        <v>1.0082715057788678</v>
      </c>
      <c r="Z863" s="18">
        <v>533.42142601616695</v>
      </c>
      <c r="AA863" s="20">
        <v>46.196470830529101</v>
      </c>
    </row>
    <row r="864" spans="1:27" x14ac:dyDescent="0.45">
      <c r="A864">
        <v>863</v>
      </c>
      <c r="B864">
        <v>78.400000000000006</v>
      </c>
      <c r="C864" s="13">
        <f t="shared" si="224"/>
        <v>58.400000000000006</v>
      </c>
      <c r="D864">
        <v>123.8</v>
      </c>
      <c r="E864" s="15">
        <f t="shared" si="225"/>
        <v>33.799999999999997</v>
      </c>
      <c r="F864" s="4">
        <v>2.2141000000000001E-2</v>
      </c>
      <c r="G864" s="15">
        <v>32.799999999999997</v>
      </c>
      <c r="H864" s="15">
        <v>1.2</v>
      </c>
      <c r="I864" s="11">
        <v>9.7322478890419006E-2</v>
      </c>
      <c r="J864" s="6">
        <v>71000</v>
      </c>
      <c r="K864" s="7">
        <f t="shared" si="226"/>
        <v>2.3E-5</v>
      </c>
      <c r="L864" s="8">
        <f t="shared" si="227"/>
        <v>1.2</v>
      </c>
      <c r="M864" s="5">
        <f t="shared" si="228"/>
        <v>0.24</v>
      </c>
      <c r="N864" s="5">
        <f t="shared" si="229"/>
        <v>0.14399999999999999</v>
      </c>
      <c r="O864" s="3">
        <f t="shared" si="230"/>
        <v>-114.44064000000002</v>
      </c>
      <c r="P864" s="9">
        <f t="shared" si="231"/>
        <v>0.16208100699309655</v>
      </c>
      <c r="Q864" s="9">
        <f t="shared" si="232"/>
        <v>1.4787052381565946</v>
      </c>
      <c r="R864" s="9">
        <f t="shared" si="233"/>
        <v>-9.0164953546133839E-2</v>
      </c>
      <c r="S864" s="8">
        <f t="shared" si="234"/>
        <v>-95.254961000353674</v>
      </c>
      <c r="T864" s="8">
        <f t="shared" si="235"/>
        <v>-7.5137461288444868E-2</v>
      </c>
      <c r="U864" s="8">
        <f t="shared" si="236"/>
        <v>-6.1612718256524781</v>
      </c>
      <c r="V864" s="8">
        <f t="shared" si="237"/>
        <v>101.41631632796053</v>
      </c>
      <c r="W864" s="8">
        <f t="shared" si="221"/>
        <v>1.2770325750336549</v>
      </c>
      <c r="X864" s="3">
        <f t="shared" si="222"/>
        <v>613.48884371783151</v>
      </c>
      <c r="Y864" s="9">
        <f t="shared" si="223"/>
        <v>1.0135536867005375</v>
      </c>
      <c r="Z864" s="18">
        <v>621.80387929985795</v>
      </c>
      <c r="AA864" s="20">
        <v>79.415606391471897</v>
      </c>
    </row>
    <row r="865" spans="1:27" x14ac:dyDescent="0.45">
      <c r="A865">
        <v>864</v>
      </c>
      <c r="B865">
        <v>73.7</v>
      </c>
      <c r="C865" s="13">
        <f t="shared" si="224"/>
        <v>53.7</v>
      </c>
      <c r="D865">
        <v>102.5</v>
      </c>
      <c r="E865" s="15">
        <f t="shared" si="225"/>
        <v>12.5</v>
      </c>
      <c r="F865" s="4">
        <v>1.5984999999999999E-2</v>
      </c>
      <c r="G865" s="15">
        <v>20.6</v>
      </c>
      <c r="H865" s="15">
        <v>1.7</v>
      </c>
      <c r="I865" s="11">
        <v>0.12655684351921001</v>
      </c>
      <c r="J865" s="6">
        <v>71000</v>
      </c>
      <c r="K865" s="7">
        <f t="shared" si="226"/>
        <v>2.3E-5</v>
      </c>
      <c r="L865" s="8">
        <f t="shared" si="227"/>
        <v>1.7</v>
      </c>
      <c r="M865" s="5">
        <f t="shared" si="228"/>
        <v>0.48166666666666663</v>
      </c>
      <c r="N865" s="5">
        <f t="shared" si="229"/>
        <v>0.4094166666666666</v>
      </c>
      <c r="O865" s="3">
        <f t="shared" si="230"/>
        <v>-149.07657</v>
      </c>
      <c r="P865" s="9">
        <f t="shared" si="231"/>
        <v>6.6245853016052703</v>
      </c>
      <c r="Q865" s="9">
        <f t="shared" si="232"/>
        <v>14.768373657348594</v>
      </c>
      <c r="R865" s="9">
        <f t="shared" si="233"/>
        <v>-1.4338226851794755</v>
      </c>
      <c r="S865" s="8">
        <f t="shared" si="234"/>
        <v>-83.887655188951413</v>
      </c>
      <c r="T865" s="8">
        <f t="shared" si="235"/>
        <v>-0.84342510892910327</v>
      </c>
      <c r="U865" s="8">
        <f t="shared" si="236"/>
        <v>-30.660983371657998</v>
      </c>
      <c r="V865" s="8">
        <f t="shared" si="237"/>
        <v>114.55795342896211</v>
      </c>
      <c r="W865" s="8">
        <f t="shared" si="221"/>
        <v>0.99890234300530489</v>
      </c>
      <c r="X865" s="3">
        <f t="shared" si="222"/>
        <v>591.01530209201599</v>
      </c>
      <c r="Y865" s="9">
        <f t="shared" si="223"/>
        <v>1.006795657768879</v>
      </c>
      <c r="Z865" s="18">
        <v>595.03163982120395</v>
      </c>
      <c r="AA865" s="20">
        <v>114.683836944763</v>
      </c>
    </row>
    <row r="866" spans="1:27" x14ac:dyDescent="0.45">
      <c r="A866">
        <v>865</v>
      </c>
      <c r="B866">
        <v>81.099999999999994</v>
      </c>
      <c r="C866" s="13">
        <f t="shared" si="224"/>
        <v>61.099999999999994</v>
      </c>
      <c r="D866">
        <v>105</v>
      </c>
      <c r="E866" s="15">
        <f t="shared" si="225"/>
        <v>15</v>
      </c>
      <c r="F866" s="4">
        <v>2.4431000000000001E-2</v>
      </c>
      <c r="G866" s="15">
        <v>30.1</v>
      </c>
      <c r="H866" s="15">
        <v>1.6</v>
      </c>
      <c r="I866" s="11">
        <v>0.17261894047260201</v>
      </c>
      <c r="J866" s="6">
        <v>71000</v>
      </c>
      <c r="K866" s="7">
        <f t="shared" si="226"/>
        <v>2.3E-5</v>
      </c>
      <c r="L866" s="8">
        <f t="shared" si="227"/>
        <v>1.6</v>
      </c>
      <c r="M866" s="5">
        <f t="shared" si="228"/>
        <v>0.42666666666666675</v>
      </c>
      <c r="N866" s="5">
        <f t="shared" si="229"/>
        <v>0.34133333333333343</v>
      </c>
      <c r="O866" s="3">
        <f t="shared" si="230"/>
        <v>-159.64207999999999</v>
      </c>
      <c r="P866" s="9">
        <f t="shared" si="231"/>
        <v>2.516089736220251</v>
      </c>
      <c r="Q866" s="9">
        <f t="shared" si="232"/>
        <v>9.8007397409577202</v>
      </c>
      <c r="R866" s="9">
        <f t="shared" si="233"/>
        <v>-0.65121194292077866</v>
      </c>
      <c r="S866" s="8">
        <f t="shared" si="234"/>
        <v>-98.257327464077491</v>
      </c>
      <c r="T866" s="8">
        <f t="shared" si="235"/>
        <v>-0.40700746432548662</v>
      </c>
      <c r="U866" s="8">
        <f t="shared" si="236"/>
        <v>-22.970483767869645</v>
      </c>
      <c r="V866" s="8">
        <f t="shared" si="237"/>
        <v>121.22986093086412</v>
      </c>
      <c r="W866" s="8">
        <f t="shared" si="221"/>
        <v>1.2319430169320311</v>
      </c>
      <c r="X866" s="3">
        <f t="shared" si="222"/>
        <v>668.83730266387363</v>
      </c>
      <c r="Y866" s="9">
        <f t="shared" si="223"/>
        <v>1.0063995499330476</v>
      </c>
      <c r="Z866" s="18">
        <v>673.11756037935595</v>
      </c>
      <c r="AA866" s="20">
        <v>98.405412640569097</v>
      </c>
    </row>
    <row r="867" spans="1:27" x14ac:dyDescent="0.45">
      <c r="A867">
        <v>866</v>
      </c>
      <c r="B867">
        <v>87.2</v>
      </c>
      <c r="C867" s="13">
        <f t="shared" si="224"/>
        <v>67.2</v>
      </c>
      <c r="D867">
        <v>105.2</v>
      </c>
      <c r="E867" s="15">
        <f t="shared" si="225"/>
        <v>15.200000000000003</v>
      </c>
      <c r="F867" s="4">
        <v>2.8032000000000001E-2</v>
      </c>
      <c r="G867" s="15">
        <v>31.7</v>
      </c>
      <c r="H867" s="15">
        <v>1.6</v>
      </c>
      <c r="I867" s="11">
        <v>0.19556467235088301</v>
      </c>
      <c r="J867" s="6">
        <v>71000</v>
      </c>
      <c r="K867" s="7">
        <f t="shared" si="226"/>
        <v>2.3E-5</v>
      </c>
      <c r="L867" s="8">
        <f t="shared" si="227"/>
        <v>1.6</v>
      </c>
      <c r="M867" s="5">
        <f t="shared" si="228"/>
        <v>0.42666666666666675</v>
      </c>
      <c r="N867" s="5">
        <f t="shared" si="229"/>
        <v>0.34133333333333343</v>
      </c>
      <c r="O867" s="3">
        <f t="shared" si="230"/>
        <v>-175.58016000000001</v>
      </c>
      <c r="P867" s="9">
        <f t="shared" si="231"/>
        <v>2.4711258095479374</v>
      </c>
      <c r="Q867" s="9">
        <f t="shared" si="232"/>
        <v>10.269253774229306</v>
      </c>
      <c r="R867" s="9">
        <f t="shared" si="233"/>
        <v>-0.64790244632361571</v>
      </c>
      <c r="S867" s="8">
        <f t="shared" si="234"/>
        <v>-108.24717677116875</v>
      </c>
      <c r="T867" s="8">
        <f t="shared" si="235"/>
        <v>-0.40493902895225981</v>
      </c>
      <c r="U867" s="8">
        <f t="shared" si="236"/>
        <v>-24.068563533349948</v>
      </c>
      <c r="V867" s="8">
        <f t="shared" si="237"/>
        <v>132.31759920427947</v>
      </c>
      <c r="W867" s="8">
        <f t="shared" si="221"/>
        <v>1.2284555691166215</v>
      </c>
      <c r="X867" s="3">
        <f t="shared" si="222"/>
        <v>684.21603297972524</v>
      </c>
      <c r="Y867" s="9">
        <f t="shared" si="223"/>
        <v>1.0062899295001251</v>
      </c>
      <c r="Z867" s="18">
        <v>688.51970359002303</v>
      </c>
      <c r="AA867" s="20">
        <v>107.71052900140999</v>
      </c>
    </row>
    <row r="868" spans="1:27" x14ac:dyDescent="0.45">
      <c r="A868">
        <v>867</v>
      </c>
      <c r="B868">
        <v>67</v>
      </c>
      <c r="C868" s="13">
        <f t="shared" si="224"/>
        <v>47</v>
      </c>
      <c r="D868">
        <v>102.3</v>
      </c>
      <c r="E868" s="15">
        <f t="shared" si="225"/>
        <v>12.299999999999997</v>
      </c>
      <c r="F868" s="4">
        <v>1.7978000000000001E-2</v>
      </c>
      <c r="G868" s="15">
        <v>28.2</v>
      </c>
      <c r="H868" s="15">
        <v>2</v>
      </c>
      <c r="I868" s="11">
        <v>0.14248077571392001</v>
      </c>
      <c r="J868" s="6">
        <v>71000</v>
      </c>
      <c r="K868" s="7">
        <f t="shared" si="226"/>
        <v>2.3E-5</v>
      </c>
      <c r="L868" s="8">
        <f t="shared" si="227"/>
        <v>2</v>
      </c>
      <c r="M868" s="5">
        <f t="shared" si="228"/>
        <v>0.66666666666666663</v>
      </c>
      <c r="N868" s="5">
        <f t="shared" si="229"/>
        <v>0.66666666666666663</v>
      </c>
      <c r="O868" s="3">
        <f t="shared" si="230"/>
        <v>-153.50200000000001</v>
      </c>
      <c r="P868" s="9">
        <f t="shared" si="231"/>
        <v>5.958796866475411</v>
      </c>
      <c r="Q868" s="9">
        <f t="shared" si="232"/>
        <v>17.898607654611212</v>
      </c>
      <c r="R868" s="9">
        <f t="shared" si="233"/>
        <v>-1.2694047981993763</v>
      </c>
      <c r="S868" s="8">
        <f t="shared" si="234"/>
        <v>-73.839991946325753</v>
      </c>
      <c r="T868" s="8">
        <f t="shared" si="235"/>
        <v>-0.63470239909968817</v>
      </c>
      <c r="U868" s="8">
        <f t="shared" si="236"/>
        <v>-26.847911481916796</v>
      </c>
      <c r="V868" s="8">
        <f t="shared" si="237"/>
        <v>100.6939046724347</v>
      </c>
      <c r="W868" s="8">
        <f t="shared" si="221"/>
        <v>1.1519029216601016</v>
      </c>
      <c r="X868" s="3">
        <f t="shared" si="222"/>
        <v>722.96384904447473</v>
      </c>
      <c r="Y868" s="9">
        <f t="shared" si="223"/>
        <v>1.0055292922812082</v>
      </c>
      <c r="Z868" s="18">
        <v>726.96132747458898</v>
      </c>
      <c r="AA868" s="20">
        <v>87.415269793149307</v>
      </c>
    </row>
    <row r="869" spans="1:27" x14ac:dyDescent="0.45">
      <c r="A869">
        <v>868</v>
      </c>
      <c r="B869">
        <v>83.1</v>
      </c>
      <c r="C869" s="13">
        <f t="shared" si="224"/>
        <v>63.099999999999994</v>
      </c>
      <c r="D869">
        <v>109.3</v>
      </c>
      <c r="E869" s="15">
        <f t="shared" si="225"/>
        <v>19.299999999999997</v>
      </c>
      <c r="F869" s="4">
        <v>2.6313E-2</v>
      </c>
      <c r="G869" s="15">
        <v>32.4</v>
      </c>
      <c r="H869" s="15">
        <v>1.5</v>
      </c>
      <c r="I869" s="11">
        <v>0.15549141168594299</v>
      </c>
      <c r="J869" s="6">
        <v>71000</v>
      </c>
      <c r="K869" s="7">
        <f t="shared" si="226"/>
        <v>2.3E-5</v>
      </c>
      <c r="L869" s="8">
        <f t="shared" si="227"/>
        <v>1.5</v>
      </c>
      <c r="M869" s="5">
        <f t="shared" si="228"/>
        <v>0.375</v>
      </c>
      <c r="N869" s="5">
        <f t="shared" si="229"/>
        <v>0.28125</v>
      </c>
      <c r="O869" s="3">
        <f t="shared" si="230"/>
        <v>-154.56344999999999</v>
      </c>
      <c r="P869" s="9">
        <f t="shared" si="231"/>
        <v>1.1451600508193882</v>
      </c>
      <c r="Q869" s="9">
        <f t="shared" si="232"/>
        <v>6.1315684358474227</v>
      </c>
      <c r="R869" s="9">
        <f t="shared" si="233"/>
        <v>-0.3784918787560137</v>
      </c>
      <c r="S869" s="8">
        <f t="shared" si="234"/>
        <v>-102.32176456954771</v>
      </c>
      <c r="T869" s="8">
        <f t="shared" si="235"/>
        <v>-0.25232791917067582</v>
      </c>
      <c r="U869" s="8">
        <f t="shared" si="236"/>
        <v>-16.350849162259788</v>
      </c>
      <c r="V869" s="8">
        <f t="shared" si="237"/>
        <v>118.67341849831058</v>
      </c>
      <c r="W869" s="8">
        <f t="shared" si="221"/>
        <v>1.2294829842794295</v>
      </c>
      <c r="X869" s="3">
        <f t="shared" si="222"/>
        <v>670.67181802455798</v>
      </c>
      <c r="Y869" s="9">
        <f t="shared" si="223"/>
        <v>1.0072505209766722</v>
      </c>
      <c r="Z869" s="18">
        <v>675.53453810960798</v>
      </c>
      <c r="AA869" s="20">
        <v>96.523026357995704</v>
      </c>
    </row>
    <row r="870" spans="1:27" x14ac:dyDescent="0.45">
      <c r="A870">
        <v>869</v>
      </c>
      <c r="B870">
        <v>75.3</v>
      </c>
      <c r="C870" s="13">
        <f t="shared" si="224"/>
        <v>55.3</v>
      </c>
      <c r="D870">
        <v>120.3</v>
      </c>
      <c r="E870" s="15">
        <f t="shared" si="225"/>
        <v>30.299999999999997</v>
      </c>
      <c r="F870" s="4">
        <v>2.0764999999999999E-2</v>
      </c>
      <c r="G870" s="15">
        <v>31.2</v>
      </c>
      <c r="H870" s="15">
        <v>1.1000000000000001</v>
      </c>
      <c r="I870" s="11">
        <v>9.5708958804607294E-2</v>
      </c>
      <c r="J870" s="6">
        <v>71000</v>
      </c>
      <c r="K870" s="7">
        <f t="shared" si="226"/>
        <v>2.3E-5</v>
      </c>
      <c r="L870" s="8">
        <f t="shared" si="227"/>
        <v>1.1000000000000001</v>
      </c>
      <c r="M870" s="5">
        <f t="shared" si="228"/>
        <v>0.20166666666666669</v>
      </c>
      <c r="N870" s="5">
        <f t="shared" si="229"/>
        <v>0.11091666666666671</v>
      </c>
      <c r="O870" s="3">
        <f t="shared" si="230"/>
        <v>-99.33538999999999</v>
      </c>
      <c r="P870" s="9">
        <f t="shared" si="231"/>
        <v>0.16438937386907432</v>
      </c>
      <c r="Q870" s="9">
        <f t="shared" si="232"/>
        <v>1.2938480907862049</v>
      </c>
      <c r="R870" s="9">
        <f t="shared" si="233"/>
        <v>-8.2938980178602878E-2</v>
      </c>
      <c r="S870" s="8">
        <f t="shared" si="234"/>
        <v>-90.175869950940353</v>
      </c>
      <c r="T870" s="8">
        <f t="shared" si="235"/>
        <v>-7.5399072889638971E-2</v>
      </c>
      <c r="U870" s="8">
        <f t="shared" si="236"/>
        <v>-6.415775656791098</v>
      </c>
      <c r="V870" s="8">
        <f t="shared" si="237"/>
        <v>96.591733892037382</v>
      </c>
      <c r="W870" s="8">
        <f t="shared" si="221"/>
        <v>1.2861997428757375</v>
      </c>
      <c r="X870" s="3">
        <f t="shared" si="222"/>
        <v>581.2084735052473</v>
      </c>
      <c r="Y870" s="9">
        <f t="shared" si="223"/>
        <v>1.0124410676551681</v>
      </c>
      <c r="Z870" s="18">
        <v>588.43932744588301</v>
      </c>
      <c r="AA870" s="20">
        <v>75.098548594072696</v>
      </c>
    </row>
    <row r="871" spans="1:27" x14ac:dyDescent="0.45">
      <c r="A871">
        <v>870</v>
      </c>
      <c r="B871">
        <v>65.099999999999994</v>
      </c>
      <c r="C871" s="13">
        <f t="shared" si="224"/>
        <v>45.099999999999994</v>
      </c>
      <c r="D871">
        <v>105.7</v>
      </c>
      <c r="E871" s="15">
        <f t="shared" si="225"/>
        <v>15.700000000000003</v>
      </c>
      <c r="F871" s="4">
        <v>1.5211000000000001E-2</v>
      </c>
      <c r="G871" s="15">
        <v>24.5</v>
      </c>
      <c r="H871" s="15">
        <v>1.8</v>
      </c>
      <c r="I871" s="11">
        <v>0.104483887553215</v>
      </c>
      <c r="J871" s="6">
        <v>71000</v>
      </c>
      <c r="K871" s="7">
        <f t="shared" si="226"/>
        <v>2.3E-5</v>
      </c>
      <c r="L871" s="8">
        <f t="shared" si="227"/>
        <v>1.8</v>
      </c>
      <c r="M871" s="5">
        <f t="shared" si="228"/>
        <v>0.54</v>
      </c>
      <c r="N871" s="5">
        <f t="shared" si="229"/>
        <v>0.48600000000000004</v>
      </c>
      <c r="O871" s="3">
        <f t="shared" si="230"/>
        <v>-132.56693999999999</v>
      </c>
      <c r="P871" s="9">
        <f t="shared" si="231"/>
        <v>3.3310632063928818</v>
      </c>
      <c r="Q871" s="9">
        <f t="shared" si="232"/>
        <v>11.041993067990379</v>
      </c>
      <c r="R871" s="9">
        <f t="shared" si="233"/>
        <v>-0.90138718922370431</v>
      </c>
      <c r="S871" s="8">
        <f t="shared" si="234"/>
        <v>-71.866751635767017</v>
      </c>
      <c r="T871" s="8">
        <f t="shared" si="235"/>
        <v>-0.50077066067983567</v>
      </c>
      <c r="U871" s="8">
        <f t="shared" si="236"/>
        <v>-20.448135311093289</v>
      </c>
      <c r="V871" s="8">
        <f t="shared" si="237"/>
        <v>92.318961572232766</v>
      </c>
      <c r="W871" s="8">
        <f t="shared" si="221"/>
        <v>1.1856456747273925</v>
      </c>
      <c r="X871" s="3">
        <f t="shared" si="222"/>
        <v>647.03708859058929</v>
      </c>
      <c r="Y871" s="9">
        <f t="shared" si="223"/>
        <v>1.0067441695330526</v>
      </c>
      <c r="Z871" s="18">
        <v>651.40081641021698</v>
      </c>
      <c r="AA871" s="20">
        <v>77.863870749968399</v>
      </c>
    </row>
    <row r="872" spans="1:27" x14ac:dyDescent="0.45">
      <c r="A872">
        <v>871</v>
      </c>
      <c r="B872">
        <v>72</v>
      </c>
      <c r="C872" s="13">
        <f t="shared" si="224"/>
        <v>52</v>
      </c>
      <c r="D872">
        <v>119.9</v>
      </c>
      <c r="E872" s="15">
        <f t="shared" si="225"/>
        <v>29.900000000000006</v>
      </c>
      <c r="F872" s="4">
        <v>2.0206999999999999E-2</v>
      </c>
      <c r="G872" s="15">
        <v>32.4</v>
      </c>
      <c r="H872" s="15">
        <v>1.6</v>
      </c>
      <c r="I872" s="11">
        <v>9.3301355838775593E-2</v>
      </c>
      <c r="J872" s="6">
        <v>71000</v>
      </c>
      <c r="K872" s="7">
        <f t="shared" si="226"/>
        <v>2.3E-5</v>
      </c>
      <c r="L872" s="8">
        <f t="shared" si="227"/>
        <v>1.6</v>
      </c>
      <c r="M872" s="5">
        <f t="shared" si="228"/>
        <v>0.42666666666666675</v>
      </c>
      <c r="N872" s="5">
        <f t="shared" si="229"/>
        <v>0.34133333333333343</v>
      </c>
      <c r="O872" s="3">
        <f t="shared" si="230"/>
        <v>-135.8656</v>
      </c>
      <c r="P872" s="9">
        <f t="shared" si="231"/>
        <v>0.45721528447293397</v>
      </c>
      <c r="Q872" s="9">
        <f t="shared" si="232"/>
        <v>3.692242662552641</v>
      </c>
      <c r="R872" s="9">
        <f t="shared" si="233"/>
        <v>-0.22791621373781742</v>
      </c>
      <c r="S872" s="8">
        <f t="shared" si="234"/>
        <v>-84.668275972704208</v>
      </c>
      <c r="T872" s="8">
        <f t="shared" si="235"/>
        <v>-0.14244763358613588</v>
      </c>
      <c r="U872" s="8">
        <f t="shared" si="236"/>
        <v>-8.6536937403577561</v>
      </c>
      <c r="V872" s="8">
        <f t="shared" si="237"/>
        <v>93.32229586283546</v>
      </c>
      <c r="W872" s="8">
        <f t="shared" si="221"/>
        <v>1.1888904375919271</v>
      </c>
      <c r="X872" s="3">
        <f t="shared" si="222"/>
        <v>693.18796632191106</v>
      </c>
      <c r="Y872" s="9">
        <f t="shared" si="223"/>
        <v>1.010269346315692</v>
      </c>
      <c r="Z872" s="18">
        <v>700.30655360994103</v>
      </c>
      <c r="AA872" s="20">
        <v>78.495286791824</v>
      </c>
    </row>
    <row r="873" spans="1:27" x14ac:dyDescent="0.45">
      <c r="A873">
        <v>872</v>
      </c>
      <c r="B873">
        <v>86.2</v>
      </c>
      <c r="C873" s="13">
        <f t="shared" si="224"/>
        <v>66.2</v>
      </c>
      <c r="D873">
        <v>122</v>
      </c>
      <c r="E873" s="15">
        <f t="shared" si="225"/>
        <v>32</v>
      </c>
      <c r="F873" s="4">
        <v>2.6415999999999999E-2</v>
      </c>
      <c r="G873" s="15">
        <v>34.200000000000003</v>
      </c>
      <c r="H873" s="15">
        <v>1.3</v>
      </c>
      <c r="I873" s="11">
        <v>0.11769820749759601</v>
      </c>
      <c r="J873" s="6">
        <v>71000</v>
      </c>
      <c r="K873" s="7">
        <f t="shared" si="226"/>
        <v>2.3E-5</v>
      </c>
      <c r="L873" s="8">
        <f t="shared" si="227"/>
        <v>1.3</v>
      </c>
      <c r="M873" s="5">
        <f t="shared" si="228"/>
        <v>0.28166666666666668</v>
      </c>
      <c r="N873" s="5">
        <f t="shared" si="229"/>
        <v>0.18308333333333338</v>
      </c>
      <c r="O873" s="3">
        <f t="shared" si="230"/>
        <v>-140.53598</v>
      </c>
      <c r="P873" s="9">
        <f t="shared" si="231"/>
        <v>0.24549712713438288</v>
      </c>
      <c r="Q873" s="9">
        <f t="shared" si="232"/>
        <v>2.2246015343993437</v>
      </c>
      <c r="R873" s="9">
        <f t="shared" si="233"/>
        <v>-0.13009365698241773</v>
      </c>
      <c r="S873" s="8">
        <f t="shared" si="234"/>
        <v>-107.94445125286293</v>
      </c>
      <c r="T873" s="8">
        <f t="shared" si="235"/>
        <v>-0.10007204383262902</v>
      </c>
      <c r="U873" s="8">
        <f t="shared" si="236"/>
        <v>-7.8979936132521047</v>
      </c>
      <c r="V873" s="8">
        <f t="shared" si="237"/>
        <v>115.84257453890073</v>
      </c>
      <c r="W873" s="8">
        <f t="shared" si="221"/>
        <v>1.2534820004230995</v>
      </c>
      <c r="X873" s="3">
        <f t="shared" si="222"/>
        <v>645.15518309244874</v>
      </c>
      <c r="Y873" s="9">
        <f t="shared" si="223"/>
        <v>1.0119876756306259</v>
      </c>
      <c r="Z873" s="18">
        <v>652.88909415877799</v>
      </c>
      <c r="AA873" s="20">
        <v>92.416623852436103</v>
      </c>
    </row>
    <row r="874" spans="1:27" x14ac:dyDescent="0.45">
      <c r="A874">
        <v>873</v>
      </c>
      <c r="B874">
        <v>42.8</v>
      </c>
      <c r="C874" s="13">
        <f t="shared" si="224"/>
        <v>22.799999999999997</v>
      </c>
      <c r="D874">
        <v>121</v>
      </c>
      <c r="E874" s="15">
        <f t="shared" si="225"/>
        <v>31</v>
      </c>
      <c r="F874" s="4">
        <v>9.1789999999999997E-3</v>
      </c>
      <c r="G874" s="15">
        <v>34.200000000000003</v>
      </c>
      <c r="H874" s="15">
        <v>1.8</v>
      </c>
      <c r="I874" s="11">
        <v>4.1466828435659402E-2</v>
      </c>
      <c r="J874" s="6">
        <v>71000</v>
      </c>
      <c r="K874" s="7">
        <f t="shared" si="226"/>
        <v>2.3E-5</v>
      </c>
      <c r="L874" s="8">
        <f t="shared" si="227"/>
        <v>1.8</v>
      </c>
      <c r="M874" s="5">
        <f t="shared" si="228"/>
        <v>0.54</v>
      </c>
      <c r="N874" s="5">
        <f t="shared" si="229"/>
        <v>0.48600000000000004</v>
      </c>
      <c r="O874" s="3">
        <f t="shared" si="230"/>
        <v>-67.018319999999989</v>
      </c>
      <c r="P874" s="9">
        <f t="shared" si="231"/>
        <v>0.23986123940723372</v>
      </c>
      <c r="Q874" s="9">
        <f t="shared" si="232"/>
        <v>2.1124941739262861</v>
      </c>
      <c r="R874" s="9">
        <f t="shared" si="233"/>
        <v>-0.12353767098984128</v>
      </c>
      <c r="S874" s="8">
        <f t="shared" si="234"/>
        <v>-37.118177104930119</v>
      </c>
      <c r="T874" s="8">
        <f t="shared" si="235"/>
        <v>-6.863203943880071E-2</v>
      </c>
      <c r="U874" s="8">
        <f t="shared" si="236"/>
        <v>-3.9120262480116406</v>
      </c>
      <c r="V874" s="8">
        <f t="shared" si="237"/>
        <v>41.030375555852103</v>
      </c>
      <c r="W874" s="8">
        <f t="shared" si="221"/>
        <v>1.1663842126604269</v>
      </c>
      <c r="X874" s="3">
        <f t="shared" si="222"/>
        <v>754.5592813798512</v>
      </c>
      <c r="Y874" s="9">
        <f t="shared" si="223"/>
        <v>1.0098505592631708</v>
      </c>
      <c r="Z874" s="18">
        <v>761.99211229865898</v>
      </c>
      <c r="AA874" s="20">
        <v>35.177409905322001</v>
      </c>
    </row>
    <row r="875" spans="1:27" x14ac:dyDescent="0.45">
      <c r="A875">
        <v>874</v>
      </c>
      <c r="B875">
        <v>59.2</v>
      </c>
      <c r="C875" s="13">
        <f t="shared" si="224"/>
        <v>39.200000000000003</v>
      </c>
      <c r="D875">
        <v>117.6</v>
      </c>
      <c r="E875" s="15">
        <f t="shared" si="225"/>
        <v>27.599999999999994</v>
      </c>
      <c r="F875" s="4">
        <v>1.5235E-2</v>
      </c>
      <c r="G875" s="15">
        <v>31.7</v>
      </c>
      <c r="H875" s="15">
        <v>1.6</v>
      </c>
      <c r="I875" s="11">
        <v>7.3181346058845506E-2</v>
      </c>
      <c r="J875" s="6">
        <v>71000</v>
      </c>
      <c r="K875" s="7">
        <f t="shared" si="226"/>
        <v>2.3E-5</v>
      </c>
      <c r="L875" s="8">
        <f t="shared" si="227"/>
        <v>1.6</v>
      </c>
      <c r="M875" s="5">
        <f t="shared" si="228"/>
        <v>0.42666666666666675</v>
      </c>
      <c r="N875" s="5">
        <f t="shared" si="229"/>
        <v>0.34133333333333343</v>
      </c>
      <c r="O875" s="3">
        <f t="shared" si="230"/>
        <v>-102.42176000000001</v>
      </c>
      <c r="P875" s="9">
        <f t="shared" si="231"/>
        <v>0.42533262763020124</v>
      </c>
      <c r="Q875" s="9">
        <f t="shared" si="232"/>
        <v>3.123320481812728</v>
      </c>
      <c r="R875" s="9">
        <f t="shared" si="233"/>
        <v>-0.19705491998818475</v>
      </c>
      <c r="S875" s="8">
        <f t="shared" si="234"/>
        <v>-63.778017939393941</v>
      </c>
      <c r="T875" s="8">
        <f t="shared" si="235"/>
        <v>-0.12315932499261546</v>
      </c>
      <c r="U875" s="8">
        <f t="shared" si="236"/>
        <v>-7.3202823792485798</v>
      </c>
      <c r="V875" s="8">
        <f t="shared" si="237"/>
        <v>71.098620330199665</v>
      </c>
      <c r="W875" s="8">
        <f t="shared" si="221"/>
        <v>1.197545064182403</v>
      </c>
      <c r="X875" s="3">
        <f t="shared" si="222"/>
        <v>685.98545074965295</v>
      </c>
      <c r="Y875" s="9">
        <f t="shared" si="223"/>
        <v>1.0094979315021724</v>
      </c>
      <c r="Z875" s="18">
        <v>692.50089357236004</v>
      </c>
      <c r="AA875" s="20">
        <v>59.370308856594598</v>
      </c>
    </row>
    <row r="876" spans="1:27" x14ac:dyDescent="0.45">
      <c r="A876">
        <v>875</v>
      </c>
      <c r="B876">
        <v>40.1</v>
      </c>
      <c r="C876" s="13">
        <f t="shared" si="224"/>
        <v>20.100000000000001</v>
      </c>
      <c r="D876">
        <v>104.9</v>
      </c>
      <c r="E876" s="15">
        <f t="shared" si="225"/>
        <v>14.900000000000006</v>
      </c>
      <c r="F876" s="4">
        <v>6.3350000000000004E-3</v>
      </c>
      <c r="G876" s="15">
        <v>22.4</v>
      </c>
      <c r="H876" s="15">
        <v>2</v>
      </c>
      <c r="I876" s="11">
        <v>4.4401552528142901E-2</v>
      </c>
      <c r="J876" s="6">
        <v>71000</v>
      </c>
      <c r="K876" s="7">
        <f t="shared" si="226"/>
        <v>2.3E-5</v>
      </c>
      <c r="L876" s="8">
        <f t="shared" si="227"/>
        <v>2</v>
      </c>
      <c r="M876" s="5">
        <f t="shared" si="228"/>
        <v>0.66666666666666663</v>
      </c>
      <c r="N876" s="5">
        <f t="shared" si="229"/>
        <v>0.66666666666666663</v>
      </c>
      <c r="O876" s="3">
        <f t="shared" si="230"/>
        <v>-65.646600000000007</v>
      </c>
      <c r="P876" s="9">
        <f t="shared" si="231"/>
        <v>2.5228493253995441</v>
      </c>
      <c r="Q876" s="9">
        <f t="shared" si="232"/>
        <v>7.2655216899823722</v>
      </c>
      <c r="R876" s="9">
        <f t="shared" si="233"/>
        <v>-0.64870729374842606</v>
      </c>
      <c r="S876" s="8">
        <f t="shared" si="234"/>
        <v>-31.604289380100965</v>
      </c>
      <c r="T876" s="8">
        <f t="shared" si="235"/>
        <v>-0.32435364687421303</v>
      </c>
      <c r="U876" s="8">
        <f t="shared" si="236"/>
        <v>-10.898282534973553</v>
      </c>
      <c r="V876" s="8">
        <f t="shared" si="237"/>
        <v>42.506284656045899</v>
      </c>
      <c r="W876" s="8">
        <f t="shared" si="221"/>
        <v>1.1198519041166515</v>
      </c>
      <c r="X876" s="3">
        <f t="shared" si="222"/>
        <v>653.63505181218352</v>
      </c>
      <c r="Y876" s="9">
        <f t="shared" si="223"/>
        <v>1.0065306797516256</v>
      </c>
      <c r="Z876" s="18">
        <v>657.90373301000602</v>
      </c>
      <c r="AA876" s="20">
        <v>37.957058875186902</v>
      </c>
    </row>
    <row r="877" spans="1:27" x14ac:dyDescent="0.45">
      <c r="A877">
        <v>876</v>
      </c>
      <c r="B877">
        <v>68.599999999999994</v>
      </c>
      <c r="C877" s="13">
        <f t="shared" si="224"/>
        <v>48.599999999999994</v>
      </c>
      <c r="D877">
        <v>104</v>
      </c>
      <c r="E877" s="15">
        <f t="shared" si="225"/>
        <v>14</v>
      </c>
      <c r="F877" s="4">
        <v>1.9075000000000002E-2</v>
      </c>
      <c r="G877" s="15">
        <v>29.3</v>
      </c>
      <c r="H877" s="15">
        <v>1.8</v>
      </c>
      <c r="I877" s="11">
        <v>0.14047360420227001</v>
      </c>
      <c r="J877" s="6">
        <v>71000</v>
      </c>
      <c r="K877" s="7">
        <f t="shared" si="226"/>
        <v>2.3E-5</v>
      </c>
      <c r="L877" s="8">
        <f t="shared" si="227"/>
        <v>1.8</v>
      </c>
      <c r="M877" s="5">
        <f t="shared" si="228"/>
        <v>0.54</v>
      </c>
      <c r="N877" s="5">
        <f t="shared" si="229"/>
        <v>0.48600000000000004</v>
      </c>
      <c r="O877" s="3">
        <f t="shared" si="230"/>
        <v>-142.85484</v>
      </c>
      <c r="P877" s="9">
        <f t="shared" si="231"/>
        <v>3.3686437347827778</v>
      </c>
      <c r="Q877" s="9">
        <f t="shared" si="232"/>
        <v>11.9389981315074</v>
      </c>
      <c r="R877" s="9">
        <f t="shared" si="233"/>
        <v>-0.81494867791859393</v>
      </c>
      <c r="S877" s="8">
        <f t="shared" si="234"/>
        <v>-77.547921878218801</v>
      </c>
      <c r="T877" s="8">
        <f t="shared" si="235"/>
        <v>-0.45274926551032996</v>
      </c>
      <c r="U877" s="8">
        <f t="shared" si="236"/>
        <v>-22.109255799087776</v>
      </c>
      <c r="V877" s="8">
        <f t="shared" si="237"/>
        <v>99.660262935126326</v>
      </c>
      <c r="W877" s="8">
        <f t="shared" si="221"/>
        <v>1.2072202420342655</v>
      </c>
      <c r="X877" s="3">
        <f t="shared" si="222"/>
        <v>698.70125439395792</v>
      </c>
      <c r="Y877" s="9">
        <f t="shared" si="223"/>
        <v>1.0059658637562554</v>
      </c>
      <c r="Z877" s="18">
        <v>702.86961088399698</v>
      </c>
      <c r="AA877" s="20">
        <v>82.5535055369769</v>
      </c>
    </row>
    <row r="878" spans="1:27" x14ac:dyDescent="0.45">
      <c r="A878">
        <v>877</v>
      </c>
      <c r="B878">
        <v>40.9</v>
      </c>
      <c r="C878" s="13">
        <f t="shared" si="224"/>
        <v>20.9</v>
      </c>
      <c r="D878">
        <v>122.3</v>
      </c>
      <c r="E878" s="15">
        <f t="shared" si="225"/>
        <v>32.299999999999997</v>
      </c>
      <c r="F878" s="4">
        <v>7.8340000000000007E-3</v>
      </c>
      <c r="G878" s="15">
        <v>31.8</v>
      </c>
      <c r="H878" s="15">
        <v>1.9</v>
      </c>
      <c r="I878" s="11">
        <v>3.5208128392696297E-2</v>
      </c>
      <c r="J878" s="6">
        <v>71000</v>
      </c>
      <c r="K878" s="7">
        <f t="shared" si="226"/>
        <v>2.3E-5</v>
      </c>
      <c r="L878" s="8">
        <f t="shared" si="227"/>
        <v>1.9</v>
      </c>
      <c r="M878" s="5">
        <f t="shared" si="228"/>
        <v>0.60166666666666668</v>
      </c>
      <c r="N878" s="5">
        <f t="shared" si="229"/>
        <v>0.57158333333333322</v>
      </c>
      <c r="O878" s="3">
        <f t="shared" si="230"/>
        <v>-64.846429999999998</v>
      </c>
      <c r="P878" s="9">
        <f t="shared" si="231"/>
        <v>0.26740695667590758</v>
      </c>
      <c r="Q878" s="9">
        <f t="shared" si="232"/>
        <v>2.2719436151329799</v>
      </c>
      <c r="R878" s="9">
        <f t="shared" si="233"/>
        <v>-0.14288953554295469</v>
      </c>
      <c r="S878" s="8">
        <f t="shared" si="234"/>
        <v>-34.010737423991493</v>
      </c>
      <c r="T878" s="8">
        <f t="shared" si="235"/>
        <v>-7.5205018706818269E-2</v>
      </c>
      <c r="U878" s="8">
        <f t="shared" si="236"/>
        <v>-3.7760835708581384</v>
      </c>
      <c r="V878" s="8">
        <f t="shared" si="237"/>
        <v>37.787045508762994</v>
      </c>
      <c r="W878" s="8">
        <f t="shared" si="221"/>
        <v>1.1485728149818057</v>
      </c>
      <c r="X878" s="3">
        <f t="shared" si="222"/>
        <v>749.49389034246815</v>
      </c>
      <c r="Y878" s="9">
        <f t="shared" si="223"/>
        <v>1.0104433115039915</v>
      </c>
      <c r="Z878" s="18">
        <v>757.32108850965301</v>
      </c>
      <c r="AA878" s="20">
        <v>32.899129263617098</v>
      </c>
    </row>
    <row r="879" spans="1:27" x14ac:dyDescent="0.45">
      <c r="A879">
        <v>878</v>
      </c>
      <c r="B879">
        <v>88.1</v>
      </c>
      <c r="C879" s="13">
        <f t="shared" si="224"/>
        <v>68.099999999999994</v>
      </c>
      <c r="D879">
        <v>117.7</v>
      </c>
      <c r="E879" s="15">
        <f t="shared" si="225"/>
        <v>27.700000000000003</v>
      </c>
      <c r="F879" s="4">
        <v>2.3217000000000002E-2</v>
      </c>
      <c r="G879" s="15">
        <v>27</v>
      </c>
      <c r="H879" s="15">
        <v>1.6</v>
      </c>
      <c r="I879" s="11">
        <v>0.113861717283725</v>
      </c>
      <c r="J879" s="6">
        <v>71000</v>
      </c>
      <c r="K879" s="7">
        <f t="shared" si="226"/>
        <v>2.3E-5</v>
      </c>
      <c r="L879" s="8">
        <f t="shared" si="227"/>
        <v>1.6</v>
      </c>
      <c r="M879" s="5">
        <f t="shared" si="228"/>
        <v>0.42666666666666675</v>
      </c>
      <c r="N879" s="5">
        <f t="shared" si="229"/>
        <v>0.34133333333333343</v>
      </c>
      <c r="O879" s="3">
        <f t="shared" si="230"/>
        <v>-177.93168</v>
      </c>
      <c r="P879" s="9">
        <f t="shared" si="231"/>
        <v>0.96053396657888501</v>
      </c>
      <c r="Q879" s="9">
        <f t="shared" si="232"/>
        <v>6.0277037491689169</v>
      </c>
      <c r="R879" s="9">
        <f t="shared" si="233"/>
        <v>-0.44649657401251236</v>
      </c>
      <c r="S879" s="8">
        <f t="shared" si="234"/>
        <v>-110.67576834291903</v>
      </c>
      <c r="T879" s="8">
        <f t="shared" si="235"/>
        <v>-0.2790603587578202</v>
      </c>
      <c r="U879" s="8">
        <f t="shared" si="236"/>
        <v>-14.12743066211465</v>
      </c>
      <c r="V879" s="8">
        <f t="shared" si="237"/>
        <v>124.8041349713283</v>
      </c>
      <c r="W879" s="8">
        <f t="shared" si="221"/>
        <v>1.1870126712982032</v>
      </c>
      <c r="X879" s="3">
        <f t="shared" si="222"/>
        <v>640.88527019114281</v>
      </c>
      <c r="Y879" s="9">
        <f t="shared" si="223"/>
        <v>1.0102049733841092</v>
      </c>
      <c r="Z879" s="18">
        <v>647.42548731571105</v>
      </c>
      <c r="AA879" s="20">
        <v>105.141367054518</v>
      </c>
    </row>
    <row r="880" spans="1:27" x14ac:dyDescent="0.45">
      <c r="A880">
        <v>879</v>
      </c>
      <c r="B880">
        <v>40.1</v>
      </c>
      <c r="C880" s="13">
        <f t="shared" si="224"/>
        <v>20.100000000000001</v>
      </c>
      <c r="D880">
        <v>111.1</v>
      </c>
      <c r="E880" s="15">
        <f t="shared" si="225"/>
        <v>21.099999999999994</v>
      </c>
      <c r="F880" s="4">
        <v>5.9500000000000004E-3</v>
      </c>
      <c r="G880" s="15">
        <v>21.4</v>
      </c>
      <c r="H880" s="15">
        <v>1.8</v>
      </c>
      <c r="I880" s="11">
        <v>3.4600272774696302E-2</v>
      </c>
      <c r="J880" s="6">
        <v>71000</v>
      </c>
      <c r="K880" s="7">
        <f t="shared" si="226"/>
        <v>2.3E-5</v>
      </c>
      <c r="L880" s="8">
        <f t="shared" si="227"/>
        <v>1.8</v>
      </c>
      <c r="M880" s="5">
        <f t="shared" si="228"/>
        <v>0.54</v>
      </c>
      <c r="N880" s="5">
        <f t="shared" si="229"/>
        <v>0.48600000000000004</v>
      </c>
      <c r="O880" s="3">
        <f t="shared" si="230"/>
        <v>-59.081940000000003</v>
      </c>
      <c r="P880" s="9">
        <f t="shared" si="231"/>
        <v>1.0207963207327815</v>
      </c>
      <c r="Q880" s="9">
        <f t="shared" si="232"/>
        <v>3.9320725640880787</v>
      </c>
      <c r="R880" s="9">
        <f t="shared" si="233"/>
        <v>-0.36748341720449329</v>
      </c>
      <c r="S880" s="8">
        <f t="shared" si="234"/>
        <v>-32.294213591241942</v>
      </c>
      <c r="T880" s="8">
        <f t="shared" si="235"/>
        <v>-0.20415745400249627</v>
      </c>
      <c r="U880" s="8">
        <f t="shared" si="236"/>
        <v>-7.2816158594223657</v>
      </c>
      <c r="V880" s="8">
        <f t="shared" si="237"/>
        <v>39.577409181326445</v>
      </c>
      <c r="W880" s="8">
        <f t="shared" si="221"/>
        <v>1.1515552885080169</v>
      </c>
      <c r="X880" s="3">
        <f t="shared" si="222"/>
        <v>614.27227842942932</v>
      </c>
      <c r="Y880" s="9">
        <f t="shared" si="223"/>
        <v>1.0083975516676524</v>
      </c>
      <c r="Z880" s="18">
        <v>619.43066162554703</v>
      </c>
      <c r="AA880" s="20">
        <v>34.368657394300101</v>
      </c>
    </row>
    <row r="881" spans="1:27" x14ac:dyDescent="0.45">
      <c r="A881">
        <v>880</v>
      </c>
      <c r="B881">
        <v>83.1</v>
      </c>
      <c r="C881" s="13">
        <f t="shared" si="224"/>
        <v>63.099999999999994</v>
      </c>
      <c r="D881">
        <v>126.4</v>
      </c>
      <c r="E881" s="15">
        <f t="shared" si="225"/>
        <v>36.400000000000006</v>
      </c>
      <c r="F881" s="4">
        <v>1.6649000000000001E-2</v>
      </c>
      <c r="G881" s="15">
        <v>21.3</v>
      </c>
      <c r="H881" s="15">
        <v>1.5</v>
      </c>
      <c r="I881" s="11">
        <v>7.6585993170738206E-2</v>
      </c>
      <c r="J881" s="6">
        <v>71000</v>
      </c>
      <c r="K881" s="7">
        <f t="shared" si="226"/>
        <v>2.3E-5</v>
      </c>
      <c r="L881" s="8">
        <f t="shared" si="227"/>
        <v>1.5</v>
      </c>
      <c r="M881" s="5">
        <f t="shared" si="228"/>
        <v>0.375</v>
      </c>
      <c r="N881" s="5">
        <f t="shared" si="229"/>
        <v>0.28125</v>
      </c>
      <c r="O881" s="3">
        <f t="shared" si="230"/>
        <v>-154.56344999999999</v>
      </c>
      <c r="P881" s="9">
        <f t="shared" si="231"/>
        <v>0.57445272661334501</v>
      </c>
      <c r="Q881" s="9">
        <f t="shared" si="232"/>
        <v>3.6304901876651972</v>
      </c>
      <c r="R881" s="9">
        <f t="shared" si="233"/>
        <v>-0.34089109743335172</v>
      </c>
      <c r="S881" s="8">
        <f t="shared" si="234"/>
        <v>-102.73405104231648</v>
      </c>
      <c r="T881" s="8">
        <f t="shared" si="235"/>
        <v>-0.22726073162223448</v>
      </c>
      <c r="U881" s="8">
        <f t="shared" si="236"/>
        <v>-9.6813071671071853</v>
      </c>
      <c r="V881" s="8">
        <f t="shared" si="237"/>
        <v>112.41604735834403</v>
      </c>
      <c r="W881" s="8">
        <f t="shared" si="221"/>
        <v>1.1742464009310325</v>
      </c>
      <c r="X881" s="3">
        <f t="shared" si="222"/>
        <v>574.06319879607747</v>
      </c>
      <c r="Y881" s="9">
        <f t="shared" si="223"/>
        <v>1.0161153472297357</v>
      </c>
      <c r="Z881" s="18">
        <v>583.31442657648904</v>
      </c>
      <c r="AA881" s="20">
        <v>95.734632245167603</v>
      </c>
    </row>
    <row r="882" spans="1:27" x14ac:dyDescent="0.45">
      <c r="A882">
        <v>881</v>
      </c>
      <c r="B882">
        <v>89.5</v>
      </c>
      <c r="C882" s="13">
        <f t="shared" si="224"/>
        <v>69.5</v>
      </c>
      <c r="D882">
        <v>101.4</v>
      </c>
      <c r="E882" s="15">
        <f t="shared" si="225"/>
        <v>11.400000000000006</v>
      </c>
      <c r="F882" s="4">
        <v>2.4247999999999999E-2</v>
      </c>
      <c r="G882" s="15">
        <v>25.1</v>
      </c>
      <c r="H882" s="15">
        <v>1.6</v>
      </c>
      <c r="I882" s="11">
        <v>0.20747917890548701</v>
      </c>
      <c r="J882" s="6">
        <v>71000</v>
      </c>
      <c r="K882" s="7">
        <f t="shared" si="226"/>
        <v>2.3E-5</v>
      </c>
      <c r="L882" s="8">
        <f t="shared" si="227"/>
        <v>1.6</v>
      </c>
      <c r="M882" s="5">
        <f t="shared" si="228"/>
        <v>0.42666666666666675</v>
      </c>
      <c r="N882" s="5">
        <f t="shared" si="229"/>
        <v>0.34133333333333343</v>
      </c>
      <c r="O882" s="3">
        <f t="shared" si="230"/>
        <v>-181.58959999999999</v>
      </c>
      <c r="P882" s="9">
        <f t="shared" si="231"/>
        <v>6.4547872891939617</v>
      </c>
      <c r="Q882" s="9">
        <f t="shared" si="232"/>
        <v>16.011742908103106</v>
      </c>
      <c r="R882" s="9">
        <f t="shared" si="233"/>
        <v>-1.2758360882950686</v>
      </c>
      <c r="S882" s="8">
        <f t="shared" si="234"/>
        <v>-109.53884880130528</v>
      </c>
      <c r="T882" s="8">
        <f t="shared" si="235"/>
        <v>-0.79739755518441779</v>
      </c>
      <c r="U882" s="8">
        <f t="shared" si="236"/>
        <v>-37.527522440866683</v>
      </c>
      <c r="V882" s="8">
        <f t="shared" si="237"/>
        <v>147.07285636351591</v>
      </c>
      <c r="W882" s="8">
        <f t="shared" si="221"/>
        <v>1.2294298269090072</v>
      </c>
      <c r="X882" s="3">
        <f t="shared" si="222"/>
        <v>620.54641700079492</v>
      </c>
      <c r="Y882" s="9">
        <f t="shared" si="223"/>
        <v>1.0063116159070968</v>
      </c>
      <c r="Z882" s="18">
        <v>624.46306763742905</v>
      </c>
      <c r="AA882" s="20">
        <v>119.626881619817</v>
      </c>
    </row>
    <row r="883" spans="1:27" x14ac:dyDescent="0.45">
      <c r="A883">
        <v>882</v>
      </c>
      <c r="B883">
        <v>61.5</v>
      </c>
      <c r="C883" s="13">
        <f t="shared" si="224"/>
        <v>41.5</v>
      </c>
      <c r="D883">
        <v>114.7</v>
      </c>
      <c r="E883" s="15">
        <f t="shared" si="225"/>
        <v>24.700000000000003</v>
      </c>
      <c r="F883" s="4">
        <v>1.1521E-2</v>
      </c>
      <c r="G883" s="15">
        <v>20.2</v>
      </c>
      <c r="H883" s="15">
        <v>1.7</v>
      </c>
      <c r="I883" s="11">
        <v>6.2195979058742502E-2</v>
      </c>
      <c r="J883" s="6">
        <v>71000</v>
      </c>
      <c r="K883" s="7">
        <f t="shared" si="226"/>
        <v>2.3E-5</v>
      </c>
      <c r="L883" s="8">
        <f t="shared" si="227"/>
        <v>1.7</v>
      </c>
      <c r="M883" s="5">
        <f t="shared" si="228"/>
        <v>0.48166666666666663</v>
      </c>
      <c r="N883" s="5">
        <f t="shared" si="229"/>
        <v>0.4094166666666666</v>
      </c>
      <c r="O883" s="3">
        <f t="shared" si="230"/>
        <v>-115.20815</v>
      </c>
      <c r="P883" s="9">
        <f t="shared" si="231"/>
        <v>1.4061254199937105</v>
      </c>
      <c r="Q883" s="9">
        <f t="shared" si="232"/>
        <v>5.9344924979658265</v>
      </c>
      <c r="R883" s="9">
        <f t="shared" si="233"/>
        <v>-0.5875735146500819</v>
      </c>
      <c r="S883" s="8">
        <f t="shared" si="234"/>
        <v>-67.018043269004423</v>
      </c>
      <c r="T883" s="8">
        <f t="shared" si="235"/>
        <v>-0.34563147920593051</v>
      </c>
      <c r="U883" s="8">
        <f t="shared" si="236"/>
        <v>-12.320745670517292</v>
      </c>
      <c r="V883" s="8">
        <f t="shared" si="237"/>
        <v>79.34104747070225</v>
      </c>
      <c r="W883" s="8">
        <f t="shared" si="221"/>
        <v>1.1490011472994186</v>
      </c>
      <c r="X883" s="3">
        <f t="shared" si="222"/>
        <v>588.49439337214983</v>
      </c>
      <c r="Y883" s="9">
        <f t="shared" si="223"/>
        <v>1.0099415777457363</v>
      </c>
      <c r="Z883" s="18">
        <v>594.34495613678905</v>
      </c>
      <c r="AA883" s="20">
        <v>69.052191685955506</v>
      </c>
    </row>
    <row r="884" spans="1:27" x14ac:dyDescent="0.45">
      <c r="A884">
        <v>883</v>
      </c>
      <c r="B884">
        <v>77</v>
      </c>
      <c r="C884" s="13">
        <f t="shared" si="224"/>
        <v>57</v>
      </c>
      <c r="D884">
        <v>116.1</v>
      </c>
      <c r="E884" s="15">
        <f t="shared" si="225"/>
        <v>26.099999999999994</v>
      </c>
      <c r="F884" s="4">
        <v>1.8721000000000002E-2</v>
      </c>
      <c r="G884" s="15">
        <v>25.4</v>
      </c>
      <c r="H884" s="15">
        <v>1.7</v>
      </c>
      <c r="I884" s="11">
        <v>9.5296114683151203E-2</v>
      </c>
      <c r="J884" s="6">
        <v>71000</v>
      </c>
      <c r="K884" s="7">
        <f t="shared" si="226"/>
        <v>2.3E-5</v>
      </c>
      <c r="L884" s="8">
        <f t="shared" si="227"/>
        <v>1.7</v>
      </c>
      <c r="M884" s="5">
        <f t="shared" si="228"/>
        <v>0.48166666666666663</v>
      </c>
      <c r="N884" s="5">
        <f t="shared" si="229"/>
        <v>0.4094166666666666</v>
      </c>
      <c r="O884" s="3">
        <f t="shared" si="230"/>
        <v>-158.23769999999999</v>
      </c>
      <c r="P884" s="9">
        <f t="shared" si="231"/>
        <v>1.2073609924381854</v>
      </c>
      <c r="Q884" s="9">
        <f t="shared" si="232"/>
        <v>6.7458004876667967</v>
      </c>
      <c r="R884" s="9">
        <f t="shared" si="233"/>
        <v>-0.53116539272966901</v>
      </c>
      <c r="S884" s="8">
        <f t="shared" si="234"/>
        <v>-92.443209726407531</v>
      </c>
      <c r="T884" s="8">
        <f t="shared" si="235"/>
        <v>-0.31245023101745234</v>
      </c>
      <c r="U884" s="8">
        <f t="shared" si="236"/>
        <v>-14.005122119723451</v>
      </c>
      <c r="V884" s="8">
        <f t="shared" si="237"/>
        <v>106.44970750671236</v>
      </c>
      <c r="W884" s="8">
        <f t="shared" si="221"/>
        <v>1.1788221055685808</v>
      </c>
      <c r="X884" s="3">
        <f t="shared" si="222"/>
        <v>641.79645164428439</v>
      </c>
      <c r="Y884" s="9">
        <f t="shared" si="223"/>
        <v>1.0095962927162196</v>
      </c>
      <c r="Z884" s="18">
        <v>647.955318258494</v>
      </c>
      <c r="AA884" s="20">
        <v>90.301757155604506</v>
      </c>
    </row>
    <row r="885" spans="1:27" x14ac:dyDescent="0.45">
      <c r="A885">
        <v>884</v>
      </c>
      <c r="B885">
        <v>44.5</v>
      </c>
      <c r="C885" s="13">
        <f t="shared" si="224"/>
        <v>24.5</v>
      </c>
      <c r="D885">
        <v>119.6</v>
      </c>
      <c r="E885" s="15">
        <f t="shared" si="225"/>
        <v>29.599999999999994</v>
      </c>
      <c r="F885" s="4">
        <v>9.3500000000000007E-3</v>
      </c>
      <c r="G885" s="15">
        <v>31.6</v>
      </c>
      <c r="H885" s="15">
        <v>1.1000000000000001</v>
      </c>
      <c r="I885" s="11">
        <v>4.3452080339193302E-2</v>
      </c>
      <c r="J885" s="6">
        <v>71000</v>
      </c>
      <c r="K885" s="7">
        <f t="shared" si="226"/>
        <v>2.3E-5</v>
      </c>
      <c r="L885" s="8">
        <f t="shared" si="227"/>
        <v>1.1000000000000001</v>
      </c>
      <c r="M885" s="5">
        <f t="shared" si="228"/>
        <v>0.20166666666666669</v>
      </c>
      <c r="N885" s="5">
        <f t="shared" si="229"/>
        <v>0.11091666666666671</v>
      </c>
      <c r="O885" s="3">
        <f t="shared" si="230"/>
        <v>-44.009349999999998</v>
      </c>
      <c r="P885" s="9">
        <f t="shared" si="231"/>
        <v>7.4998221930976758E-2</v>
      </c>
      <c r="Q885" s="9">
        <f t="shared" si="232"/>
        <v>0.58530723535114404</v>
      </c>
      <c r="R885" s="9">
        <f t="shared" si="233"/>
        <v>-3.7044761731085063E-2</v>
      </c>
      <c r="S885" s="8">
        <f t="shared" si="234"/>
        <v>-39.949217660281001</v>
      </c>
      <c r="T885" s="8">
        <f t="shared" si="235"/>
        <v>-3.3677056119168235E-2</v>
      </c>
      <c r="U885" s="8">
        <f t="shared" si="236"/>
        <v>-2.9023499273610445</v>
      </c>
      <c r="V885" s="8">
        <f t="shared" si="237"/>
        <v>42.851607287832053</v>
      </c>
      <c r="W885" s="8">
        <f t="shared" si="221"/>
        <v>1.2808995761693955</v>
      </c>
      <c r="X885" s="3">
        <f t="shared" si="222"/>
        <v>583.74122711481641</v>
      </c>
      <c r="Y885" s="9">
        <f t="shared" si="223"/>
        <v>1.0120530470980504</v>
      </c>
      <c r="Z885" s="18">
        <v>590.77708761830502</v>
      </c>
      <c r="AA885" s="20">
        <v>33.454306711523998</v>
      </c>
    </row>
    <row r="886" spans="1:27" x14ac:dyDescent="0.45">
      <c r="A886">
        <v>885</v>
      </c>
      <c r="B886">
        <v>86.4</v>
      </c>
      <c r="C886" s="13">
        <f t="shared" si="224"/>
        <v>66.400000000000006</v>
      </c>
      <c r="D886">
        <v>100.2</v>
      </c>
      <c r="E886" s="15">
        <f t="shared" si="225"/>
        <v>10.200000000000003</v>
      </c>
      <c r="F886" s="4">
        <v>2.7338999999999999E-2</v>
      </c>
      <c r="G886" s="15">
        <v>30.6</v>
      </c>
      <c r="H886" s="15">
        <v>1.5</v>
      </c>
      <c r="I886" s="11">
        <v>0.25643154978752097</v>
      </c>
      <c r="J886" s="6">
        <v>71000</v>
      </c>
      <c r="K886" s="7">
        <f t="shared" si="226"/>
        <v>2.3E-5</v>
      </c>
      <c r="L886" s="8">
        <f t="shared" si="227"/>
        <v>1.5</v>
      </c>
      <c r="M886" s="5">
        <f t="shared" si="228"/>
        <v>0.375</v>
      </c>
      <c r="N886" s="5">
        <f t="shared" si="229"/>
        <v>0.28125</v>
      </c>
      <c r="O886" s="3">
        <f t="shared" si="230"/>
        <v>-162.64680000000001</v>
      </c>
      <c r="P886" s="9">
        <f t="shared" si="231"/>
        <v>4.631272104387449</v>
      </c>
      <c r="Q886" s="9">
        <f t="shared" si="232"/>
        <v>12.547952554708159</v>
      </c>
      <c r="R886" s="9">
        <f t="shared" si="233"/>
        <v>-0.82012761795478173</v>
      </c>
      <c r="S886" s="8">
        <f t="shared" si="234"/>
        <v>-105.39248155703427</v>
      </c>
      <c r="T886" s="8">
        <f t="shared" si="235"/>
        <v>-0.54675174530318782</v>
      </c>
      <c r="U886" s="8">
        <f t="shared" si="236"/>
        <v>-33.461206812555098</v>
      </c>
      <c r="V886" s="8">
        <f t="shared" si="237"/>
        <v>138.85691767518108</v>
      </c>
      <c r="W886" s="8">
        <f t="shared" si="221"/>
        <v>1.2719085606050495</v>
      </c>
      <c r="X886" s="3">
        <f t="shared" si="222"/>
        <v>653.68904727297115</v>
      </c>
      <c r="Y886" s="9">
        <f t="shared" si="223"/>
        <v>1.0058422666947426</v>
      </c>
      <c r="Z886" s="18">
        <v>657.50807302257203</v>
      </c>
      <c r="AA886" s="20">
        <v>109.17209143488</v>
      </c>
    </row>
    <row r="887" spans="1:27" x14ac:dyDescent="0.45">
      <c r="A887">
        <v>886</v>
      </c>
      <c r="B887">
        <v>46.3</v>
      </c>
      <c r="C887" s="13">
        <f t="shared" si="224"/>
        <v>26.299999999999997</v>
      </c>
      <c r="D887">
        <v>108</v>
      </c>
      <c r="E887" s="15">
        <f t="shared" si="225"/>
        <v>18</v>
      </c>
      <c r="F887" s="4">
        <v>7.6160000000000004E-3</v>
      </c>
      <c r="G887" s="15">
        <v>20.399999999999999</v>
      </c>
      <c r="H887" s="15">
        <v>1.7</v>
      </c>
      <c r="I887" s="11">
        <v>4.8836570233106599E-2</v>
      </c>
      <c r="J887" s="6">
        <v>71000</v>
      </c>
      <c r="K887" s="7">
        <f t="shared" si="226"/>
        <v>2.3E-5</v>
      </c>
      <c r="L887" s="8">
        <f t="shared" si="227"/>
        <v>1.7</v>
      </c>
      <c r="M887" s="5">
        <f t="shared" si="228"/>
        <v>0.48166666666666663</v>
      </c>
      <c r="N887" s="5">
        <f t="shared" si="229"/>
        <v>0.4094166666666666</v>
      </c>
      <c r="O887" s="3">
        <f t="shared" si="230"/>
        <v>-73.01142999999999</v>
      </c>
      <c r="P887" s="9">
        <f t="shared" si="231"/>
        <v>1.6633359975519355</v>
      </c>
      <c r="Q887" s="9">
        <f t="shared" si="232"/>
        <v>5.2427907241113729</v>
      </c>
      <c r="R887" s="9">
        <f t="shared" si="233"/>
        <v>-0.51399909059915394</v>
      </c>
      <c r="S887" s="8">
        <f t="shared" si="234"/>
        <v>-42.017354976905835</v>
      </c>
      <c r="T887" s="8">
        <f t="shared" si="235"/>
        <v>-0.30235240623479642</v>
      </c>
      <c r="U887" s="8">
        <f t="shared" si="236"/>
        <v>-10.884686624452668</v>
      </c>
      <c r="V887" s="8">
        <f t="shared" si="237"/>
        <v>52.904633601647163</v>
      </c>
      <c r="W887" s="8">
        <f t="shared" si="221"/>
        <v>1.1687205042289777</v>
      </c>
      <c r="X887" s="3">
        <f t="shared" si="222"/>
        <v>589.52982937446063</v>
      </c>
      <c r="Y887" s="9">
        <f t="shared" si="223"/>
        <v>1.0079194004013543</v>
      </c>
      <c r="Z887" s="18">
        <v>594.19855214181905</v>
      </c>
      <c r="AA887" s="20">
        <v>45.267139072356002</v>
      </c>
    </row>
    <row r="888" spans="1:27" x14ac:dyDescent="0.45">
      <c r="A888">
        <v>887</v>
      </c>
      <c r="B888">
        <v>63.5</v>
      </c>
      <c r="C888" s="13">
        <f t="shared" si="224"/>
        <v>43.5</v>
      </c>
      <c r="D888">
        <v>129.1</v>
      </c>
      <c r="E888" s="15">
        <f t="shared" si="225"/>
        <v>39.099999999999994</v>
      </c>
      <c r="F888" s="4">
        <v>1.4135999999999999E-2</v>
      </c>
      <c r="G888" s="15">
        <v>29</v>
      </c>
      <c r="H888" s="15">
        <v>1.1000000000000001</v>
      </c>
      <c r="I888" s="11">
        <v>6.1039034277200699E-2</v>
      </c>
      <c r="J888" s="6">
        <v>71000</v>
      </c>
      <c r="K888" s="7">
        <f t="shared" si="226"/>
        <v>2.3E-5</v>
      </c>
      <c r="L888" s="8">
        <f t="shared" si="227"/>
        <v>1.1000000000000001</v>
      </c>
      <c r="M888" s="5">
        <f t="shared" si="228"/>
        <v>0.20166666666666669</v>
      </c>
      <c r="N888" s="5">
        <f t="shared" si="229"/>
        <v>0.11091666666666671</v>
      </c>
      <c r="O888" s="3">
        <f t="shared" si="230"/>
        <v>-78.139049999999997</v>
      </c>
      <c r="P888" s="9">
        <f t="shared" si="231"/>
        <v>8.1462930700346631E-2</v>
      </c>
      <c r="Q888" s="9">
        <f t="shared" si="232"/>
        <v>0.74496214412982042</v>
      </c>
      <c r="R888" s="9">
        <f t="shared" si="233"/>
        <v>-5.1376699595160023E-2</v>
      </c>
      <c r="S888" s="8">
        <f t="shared" si="234"/>
        <v>-70.978028168473514</v>
      </c>
      <c r="T888" s="8">
        <f t="shared" si="235"/>
        <v>-4.6706090541054561E-2</v>
      </c>
      <c r="U888" s="8">
        <f t="shared" si="236"/>
        <v>-3.6940271609743145</v>
      </c>
      <c r="V888" s="8">
        <f t="shared" si="237"/>
        <v>74.672099150223431</v>
      </c>
      <c r="W888" s="8">
        <f t="shared" si="221"/>
        <v>1.3127586452811399</v>
      </c>
      <c r="X888" s="3">
        <f t="shared" si="222"/>
        <v>568.40929207300371</v>
      </c>
      <c r="Y888" s="9">
        <f t="shared" si="223"/>
        <v>1.0182256256493232</v>
      </c>
      <c r="Z888" s="18">
        <v>578.76890704592302</v>
      </c>
      <c r="AA888" s="20">
        <v>56.881818618099203</v>
      </c>
    </row>
    <row r="889" spans="1:27" x14ac:dyDescent="0.45">
      <c r="A889">
        <v>888</v>
      </c>
      <c r="B889">
        <v>85.2</v>
      </c>
      <c r="C889" s="13">
        <f t="shared" si="224"/>
        <v>65.2</v>
      </c>
      <c r="D889">
        <v>126.5</v>
      </c>
      <c r="E889" s="15">
        <f t="shared" si="225"/>
        <v>36.5</v>
      </c>
      <c r="F889" s="4">
        <v>2.3758999999999999E-2</v>
      </c>
      <c r="G889" s="15">
        <v>32.299999999999997</v>
      </c>
      <c r="H889" s="15">
        <v>1.8</v>
      </c>
      <c r="I889" s="11">
        <v>0.102751351892948</v>
      </c>
      <c r="J889" s="6">
        <v>71000</v>
      </c>
      <c r="K889" s="7">
        <f t="shared" si="226"/>
        <v>2.3E-5</v>
      </c>
      <c r="L889" s="8">
        <f t="shared" si="227"/>
        <v>1.8</v>
      </c>
      <c r="M889" s="5">
        <f t="shared" si="228"/>
        <v>0.54</v>
      </c>
      <c r="N889" s="5">
        <f t="shared" si="229"/>
        <v>0.48600000000000004</v>
      </c>
      <c r="O889" s="3">
        <f t="shared" si="230"/>
        <v>-191.64888000000002</v>
      </c>
      <c r="P889" s="9">
        <f t="shared" si="231"/>
        <v>0.52412691872426054</v>
      </c>
      <c r="Q889" s="9">
        <f t="shared" si="232"/>
        <v>5.0349665456723773</v>
      </c>
      <c r="R889" s="9">
        <f t="shared" si="233"/>
        <v>-0.31176263440695839</v>
      </c>
      <c r="S889" s="8">
        <f t="shared" si="234"/>
        <v>-106.23753165586075</v>
      </c>
      <c r="T889" s="8">
        <f t="shared" si="235"/>
        <v>-0.17320146355942131</v>
      </c>
      <c r="U889" s="8">
        <f t="shared" si="236"/>
        <v>-9.3240121216155138</v>
      </c>
      <c r="V889" s="8">
        <f t="shared" si="237"/>
        <v>115.56193316345352</v>
      </c>
      <c r="W889" s="8">
        <f t="shared" si="221"/>
        <v>1.1652424753029729</v>
      </c>
      <c r="X889" s="3">
        <f t="shared" si="222"/>
        <v>735.71045549802864</v>
      </c>
      <c r="Y889" s="9">
        <f t="shared" si="223"/>
        <v>1.012626830270922</v>
      </c>
      <c r="Z889" s="18">
        <v>745.00014654814504</v>
      </c>
      <c r="AA889" s="20">
        <v>99.174150970943998</v>
      </c>
    </row>
    <row r="890" spans="1:27" x14ac:dyDescent="0.45">
      <c r="A890">
        <v>889</v>
      </c>
      <c r="B890">
        <v>63.9</v>
      </c>
      <c r="C890" s="13">
        <f t="shared" si="224"/>
        <v>43.9</v>
      </c>
      <c r="D890">
        <v>109</v>
      </c>
      <c r="E890" s="15">
        <f t="shared" si="225"/>
        <v>19</v>
      </c>
      <c r="F890" s="4">
        <v>1.8475999999999999E-2</v>
      </c>
      <c r="G890" s="15">
        <v>32.700000000000003</v>
      </c>
      <c r="H890" s="15">
        <v>2</v>
      </c>
      <c r="I890" s="11">
        <v>0.109461814165115</v>
      </c>
      <c r="J890" s="6">
        <v>71000</v>
      </c>
      <c r="K890" s="7">
        <f t="shared" si="226"/>
        <v>2.3E-5</v>
      </c>
      <c r="L890" s="8">
        <f t="shared" si="227"/>
        <v>2</v>
      </c>
      <c r="M890" s="5">
        <f t="shared" si="228"/>
        <v>0.66666666666666663</v>
      </c>
      <c r="N890" s="5">
        <f t="shared" si="229"/>
        <v>0.66666666666666663</v>
      </c>
      <c r="O890" s="3">
        <f t="shared" si="230"/>
        <v>-143.37739999999999</v>
      </c>
      <c r="P890" s="9">
        <f t="shared" si="231"/>
        <v>1.8931298129145313</v>
      </c>
      <c r="Q890" s="9">
        <f t="shared" si="232"/>
        <v>10.077204442182948</v>
      </c>
      <c r="R890" s="9">
        <f t="shared" si="233"/>
        <v>-0.61634277933840631</v>
      </c>
      <c r="S890" s="8">
        <f t="shared" si="234"/>
        <v>-70.793705297934224</v>
      </c>
      <c r="T890" s="8">
        <f t="shared" si="235"/>
        <v>-0.30817138966920316</v>
      </c>
      <c r="U890" s="8">
        <f t="shared" si="236"/>
        <v>-15.115806663274412</v>
      </c>
      <c r="V890" s="8">
        <f t="shared" si="237"/>
        <v>85.911170136538601</v>
      </c>
      <c r="W890" s="8">
        <f t="shared" si="221"/>
        <v>1.1629354871127731</v>
      </c>
      <c r="X890" s="3">
        <f t="shared" si="222"/>
        <v>777.78289634848011</v>
      </c>
      <c r="Y890" s="9">
        <f t="shared" si="223"/>
        <v>1.0061926351900183</v>
      </c>
      <c r="Z890" s="18">
        <v>782.59942208260202</v>
      </c>
      <c r="AA890" s="20">
        <v>73.874407556201405</v>
      </c>
    </row>
    <row r="891" spans="1:27" x14ac:dyDescent="0.45">
      <c r="A891">
        <v>890</v>
      </c>
      <c r="B891">
        <v>48.1</v>
      </c>
      <c r="C891" s="13">
        <f t="shared" si="224"/>
        <v>28.1</v>
      </c>
      <c r="D891">
        <v>102.7</v>
      </c>
      <c r="E891" s="15">
        <f t="shared" si="225"/>
        <v>12.700000000000003</v>
      </c>
      <c r="F891" s="4">
        <v>9.5469999999999999E-3</v>
      </c>
      <c r="G891" s="15">
        <v>24.4</v>
      </c>
      <c r="H891" s="15">
        <v>1.8</v>
      </c>
      <c r="I891" s="11">
        <v>7.4883788824081393E-2</v>
      </c>
      <c r="J891" s="6">
        <v>71000</v>
      </c>
      <c r="K891" s="7">
        <f t="shared" si="226"/>
        <v>2.3E-5</v>
      </c>
      <c r="L891" s="8">
        <f t="shared" si="227"/>
        <v>1.8</v>
      </c>
      <c r="M891" s="5">
        <f t="shared" si="228"/>
        <v>0.54</v>
      </c>
      <c r="N891" s="5">
        <f t="shared" si="229"/>
        <v>0.48600000000000004</v>
      </c>
      <c r="O891" s="3">
        <f t="shared" si="230"/>
        <v>-82.59714000000001</v>
      </c>
      <c r="P891" s="9">
        <f t="shared" si="231"/>
        <v>3.1091575756046836</v>
      </c>
      <c r="Q891" s="9">
        <f t="shared" si="232"/>
        <v>8.3391451991250332</v>
      </c>
      <c r="R891" s="9">
        <f t="shared" si="233"/>
        <v>-0.68353649173156039</v>
      </c>
      <c r="S891" s="8">
        <f t="shared" si="234"/>
        <v>-44.202249656903717</v>
      </c>
      <c r="T891" s="8">
        <f t="shared" si="235"/>
        <v>-0.37974249540642241</v>
      </c>
      <c r="U891" s="8">
        <f t="shared" si="236"/>
        <v>-15.442861479861179</v>
      </c>
      <c r="V891" s="8">
        <f t="shared" si="237"/>
        <v>59.648737586016757</v>
      </c>
      <c r="W891" s="8">
        <f t="shared" si="221"/>
        <v>1.1810423371003136</v>
      </c>
      <c r="X891" s="3">
        <f t="shared" si="222"/>
        <v>645.66170695855828</v>
      </c>
      <c r="Y891" s="9">
        <f t="shared" si="223"/>
        <v>1.006250217354951</v>
      </c>
      <c r="Z891" s="18">
        <v>649.697232964818</v>
      </c>
      <c r="AA891" s="20">
        <v>50.505164558677798</v>
      </c>
    </row>
    <row r="892" spans="1:27" x14ac:dyDescent="0.45">
      <c r="A892">
        <v>891</v>
      </c>
      <c r="B892">
        <v>52.8</v>
      </c>
      <c r="C892" s="13">
        <f t="shared" si="224"/>
        <v>32.799999999999997</v>
      </c>
      <c r="D892">
        <v>105.5</v>
      </c>
      <c r="E892" s="15">
        <f t="shared" si="225"/>
        <v>15.5</v>
      </c>
      <c r="F892" s="4">
        <v>1.0099E-2</v>
      </c>
      <c r="G892" s="15">
        <v>21.8</v>
      </c>
      <c r="H892" s="15">
        <v>1.4</v>
      </c>
      <c r="I892" s="11">
        <v>7.1772731840610504E-2</v>
      </c>
      <c r="J892" s="6">
        <v>71000</v>
      </c>
      <c r="K892" s="7">
        <f t="shared" si="226"/>
        <v>2.3E-5</v>
      </c>
      <c r="L892" s="8">
        <f t="shared" si="227"/>
        <v>1.4</v>
      </c>
      <c r="M892" s="5">
        <f t="shared" si="228"/>
        <v>0.32666666666666661</v>
      </c>
      <c r="N892" s="5">
        <f t="shared" si="229"/>
        <v>0.2286666666666666</v>
      </c>
      <c r="O892" s="3">
        <f t="shared" si="230"/>
        <v>-74.987359999999995</v>
      </c>
      <c r="P892" s="9">
        <f t="shared" si="231"/>
        <v>1.4366986953851559</v>
      </c>
      <c r="Q892" s="9">
        <f t="shared" si="232"/>
        <v>4.1849571863264226</v>
      </c>
      <c r="R892" s="9">
        <f t="shared" si="233"/>
        <v>-0.38394102626847926</v>
      </c>
      <c r="S892" s="8">
        <f t="shared" si="234"/>
        <v>-52.573509560744114</v>
      </c>
      <c r="T892" s="8">
        <f t="shared" si="235"/>
        <v>-0.27424359019177091</v>
      </c>
      <c r="U892" s="8">
        <f t="shared" si="236"/>
        <v>-12.811093427529878</v>
      </c>
      <c r="V892" s="8">
        <f t="shared" si="237"/>
        <v>65.38632836132102</v>
      </c>
      <c r="W892" s="8">
        <f t="shared" si="221"/>
        <v>1.2468142215201363</v>
      </c>
      <c r="X892" s="3">
        <f t="shared" si="222"/>
        <v>560.55406919536495</v>
      </c>
      <c r="Y892" s="9">
        <f t="shared" si="223"/>
        <v>1.0077413451446442</v>
      </c>
      <c r="Z892" s="18">
        <v>564.89351171724104</v>
      </c>
      <c r="AA892" s="20">
        <v>52.442719398565202</v>
      </c>
    </row>
    <row r="893" spans="1:27" x14ac:dyDescent="0.45">
      <c r="A893">
        <v>892</v>
      </c>
      <c r="B893">
        <v>42</v>
      </c>
      <c r="C893" s="13">
        <f t="shared" si="224"/>
        <v>22</v>
      </c>
      <c r="D893">
        <v>102.5</v>
      </c>
      <c r="E893" s="15">
        <f t="shared" si="225"/>
        <v>12.5</v>
      </c>
      <c r="F893" s="4">
        <v>7.8960000000000002E-3</v>
      </c>
      <c r="G893" s="15">
        <v>26.1</v>
      </c>
      <c r="H893" s="15">
        <v>1.2</v>
      </c>
      <c r="I893" s="11">
        <v>6.5216057002544403E-2</v>
      </c>
      <c r="J893" s="6">
        <v>71000</v>
      </c>
      <c r="K893" s="7">
        <f t="shared" si="226"/>
        <v>2.3E-5</v>
      </c>
      <c r="L893" s="8">
        <f t="shared" si="227"/>
        <v>1.2</v>
      </c>
      <c r="M893" s="5">
        <f t="shared" si="228"/>
        <v>0.24</v>
      </c>
      <c r="N893" s="5">
        <f t="shared" si="229"/>
        <v>0.14399999999999999</v>
      </c>
      <c r="O893" s="3">
        <f t="shared" si="230"/>
        <v>-43.111199999999997</v>
      </c>
      <c r="P893" s="9">
        <f t="shared" si="231"/>
        <v>0.7057904026801739</v>
      </c>
      <c r="Q893" s="9">
        <f t="shared" si="232"/>
        <v>1.9935310797189605</v>
      </c>
      <c r="R893" s="9">
        <f t="shared" si="233"/>
        <v>-0.15276100227731501</v>
      </c>
      <c r="S893" s="8">
        <f t="shared" si="234"/>
        <v>-35.351783039999809</v>
      </c>
      <c r="T893" s="8">
        <f t="shared" si="235"/>
        <v>-0.12730083523109584</v>
      </c>
      <c r="U893" s="8">
        <f t="shared" si="236"/>
        <v>-8.3063794988290063</v>
      </c>
      <c r="V893" s="8">
        <f t="shared" si="237"/>
        <v>43.658719321285041</v>
      </c>
      <c r="W893" s="8">
        <f t="shared" si="221"/>
        <v>1.3123332898468838</v>
      </c>
      <c r="X893" s="3">
        <f t="shared" si="222"/>
        <v>562.66962500612885</v>
      </c>
      <c r="Y893" s="9">
        <f t="shared" si="223"/>
        <v>1.0071380034583266</v>
      </c>
      <c r="Z893" s="18">
        <v>566.68596273531796</v>
      </c>
      <c r="AA893" s="20">
        <v>33.268011761234</v>
      </c>
    </row>
    <row r="894" spans="1:27" x14ac:dyDescent="0.45">
      <c r="A894">
        <v>893</v>
      </c>
      <c r="B894">
        <v>79.400000000000006</v>
      </c>
      <c r="C894" s="13">
        <f t="shared" si="224"/>
        <v>59.400000000000006</v>
      </c>
      <c r="D894">
        <v>116.5</v>
      </c>
      <c r="E894" s="15">
        <f t="shared" si="225"/>
        <v>26.5</v>
      </c>
      <c r="F894" s="4">
        <v>2.1153000000000002E-2</v>
      </c>
      <c r="G894" s="15">
        <v>28.2</v>
      </c>
      <c r="H894" s="15">
        <v>1.4</v>
      </c>
      <c r="I894" s="11">
        <v>0.10539461672306</v>
      </c>
      <c r="J894" s="6">
        <v>71000</v>
      </c>
      <c r="K894" s="7">
        <f t="shared" si="226"/>
        <v>2.3E-5</v>
      </c>
      <c r="L894" s="8">
        <f t="shared" si="227"/>
        <v>1.4</v>
      </c>
      <c r="M894" s="5">
        <f t="shared" si="228"/>
        <v>0.32666666666666661</v>
      </c>
      <c r="N894" s="5">
        <f t="shared" si="229"/>
        <v>0.2286666666666666</v>
      </c>
      <c r="O894" s="3">
        <f t="shared" si="230"/>
        <v>-135.80028000000001</v>
      </c>
      <c r="P894" s="9">
        <f t="shared" si="231"/>
        <v>0.57577802429233393</v>
      </c>
      <c r="Q894" s="9">
        <f t="shared" si="232"/>
        <v>3.622443623390553</v>
      </c>
      <c r="R894" s="9">
        <f t="shared" si="233"/>
        <v>-0.25691089527592575</v>
      </c>
      <c r="S894" s="8">
        <f t="shared" si="234"/>
        <v>-96.63214032957535</v>
      </c>
      <c r="T894" s="8">
        <f t="shared" si="235"/>
        <v>-0.18350778233994697</v>
      </c>
      <c r="U894" s="8">
        <f t="shared" si="236"/>
        <v>-11.089113132828222</v>
      </c>
      <c r="V894" s="8">
        <f t="shared" si="237"/>
        <v>107.72172238146739</v>
      </c>
      <c r="W894" s="8">
        <f t="shared" si="221"/>
        <v>1.2165973669798911</v>
      </c>
      <c r="X894" s="3">
        <f t="shared" si="222"/>
        <v>615.6523264641736</v>
      </c>
      <c r="Y894" s="9">
        <f t="shared" si="223"/>
        <v>1.0101538455252441</v>
      </c>
      <c r="Z894" s="18">
        <v>621.90356508434797</v>
      </c>
      <c r="AA894" s="20">
        <v>88.543445272184201</v>
      </c>
    </row>
    <row r="895" spans="1:27" x14ac:dyDescent="0.45">
      <c r="A895">
        <v>894</v>
      </c>
      <c r="B895">
        <v>41.7</v>
      </c>
      <c r="C895" s="13">
        <f t="shared" si="224"/>
        <v>21.700000000000003</v>
      </c>
      <c r="D895">
        <v>129.6</v>
      </c>
      <c r="E895" s="15">
        <f t="shared" si="225"/>
        <v>39.599999999999994</v>
      </c>
      <c r="F895" s="4">
        <v>7.45E-3</v>
      </c>
      <c r="G895" s="15">
        <v>31.3</v>
      </c>
      <c r="H895" s="15">
        <v>1.4</v>
      </c>
      <c r="I895" s="11">
        <v>3.1826086342334699E-2</v>
      </c>
      <c r="J895" s="6">
        <v>71000</v>
      </c>
      <c r="K895" s="7">
        <f t="shared" si="226"/>
        <v>2.3E-5</v>
      </c>
      <c r="L895" s="8">
        <f t="shared" si="227"/>
        <v>1.4</v>
      </c>
      <c r="M895" s="5">
        <f t="shared" si="228"/>
        <v>0.32666666666666661</v>
      </c>
      <c r="N895" s="5">
        <f t="shared" si="229"/>
        <v>0.2286666666666666</v>
      </c>
      <c r="O895" s="3">
        <f t="shared" si="230"/>
        <v>-49.610540000000007</v>
      </c>
      <c r="P895" s="9">
        <f t="shared" si="231"/>
        <v>7.151502108350026E-2</v>
      </c>
      <c r="Q895" s="9">
        <f t="shared" si="232"/>
        <v>0.71341135453299998</v>
      </c>
      <c r="R895" s="9">
        <f t="shared" si="233"/>
        <v>-4.5585390066006391E-2</v>
      </c>
      <c r="S895" s="8">
        <f t="shared" si="234"/>
        <v>-35.396740520855559</v>
      </c>
      <c r="T895" s="8">
        <f t="shared" si="235"/>
        <v>-3.2560992904290278E-2</v>
      </c>
      <c r="U895" s="8">
        <f t="shared" si="236"/>
        <v>-2.1839123097948985</v>
      </c>
      <c r="V895" s="8">
        <f t="shared" si="237"/>
        <v>37.580695148342492</v>
      </c>
      <c r="W895" s="8">
        <f t="shared" si="221"/>
        <v>1.2613472719565952</v>
      </c>
      <c r="X895" s="3">
        <f t="shared" si="222"/>
        <v>644.72364861670349</v>
      </c>
      <c r="Y895" s="9">
        <f t="shared" si="223"/>
        <v>1.0164127667114093</v>
      </c>
      <c r="Z895" s="18">
        <v>655.30534745477803</v>
      </c>
      <c r="AA895" s="20">
        <v>29.794090797887499</v>
      </c>
    </row>
    <row r="896" spans="1:27" x14ac:dyDescent="0.45">
      <c r="A896">
        <v>895</v>
      </c>
      <c r="B896">
        <v>69.400000000000006</v>
      </c>
      <c r="C896" s="13">
        <f t="shared" si="224"/>
        <v>49.400000000000006</v>
      </c>
      <c r="D896">
        <v>108.2</v>
      </c>
      <c r="E896" s="15">
        <f t="shared" si="225"/>
        <v>18.200000000000003</v>
      </c>
      <c r="F896" s="4">
        <v>1.4935E-2</v>
      </c>
      <c r="G896" s="15">
        <v>21.6</v>
      </c>
      <c r="H896" s="15">
        <v>1.8</v>
      </c>
      <c r="I896" s="11">
        <v>9.4392329454421997E-2</v>
      </c>
      <c r="J896" s="6">
        <v>71000</v>
      </c>
      <c r="K896" s="7">
        <f t="shared" si="226"/>
        <v>2.3E-5</v>
      </c>
      <c r="L896" s="8">
        <f t="shared" si="227"/>
        <v>1.8</v>
      </c>
      <c r="M896" s="5">
        <f t="shared" si="228"/>
        <v>0.54</v>
      </c>
      <c r="N896" s="5">
        <f t="shared" si="229"/>
        <v>0.48600000000000004</v>
      </c>
      <c r="O896" s="3">
        <f t="shared" si="230"/>
        <v>-145.20636000000002</v>
      </c>
      <c r="P896" s="9">
        <f t="shared" si="231"/>
        <v>3.3161375929364705</v>
      </c>
      <c r="Q896" s="9">
        <f t="shared" si="232"/>
        <v>11.186052100543774</v>
      </c>
      <c r="R896" s="9">
        <f t="shared" si="233"/>
        <v>-1.0357455648651637</v>
      </c>
      <c r="S896" s="8">
        <f t="shared" si="234"/>
        <v>-78.920067759833401</v>
      </c>
      <c r="T896" s="8">
        <f t="shared" si="235"/>
        <v>-0.57541420270286869</v>
      </c>
      <c r="U896" s="8">
        <f t="shared" si="236"/>
        <v>-20.714911297303257</v>
      </c>
      <c r="V896" s="8">
        <f t="shared" si="237"/>
        <v>99.639963650284813</v>
      </c>
      <c r="W896" s="8">
        <f t="shared" si="221"/>
        <v>1.1548868005357966</v>
      </c>
      <c r="X896" s="3">
        <f t="shared" si="222"/>
        <v>616.01751103028062</v>
      </c>
      <c r="Y896" s="9">
        <f t="shared" si="223"/>
        <v>1.0076256444764693</v>
      </c>
      <c r="Z896" s="18">
        <v>620.71504156067704</v>
      </c>
      <c r="AA896" s="20">
        <v>86.276822632363604</v>
      </c>
    </row>
    <row r="897" spans="1:27" x14ac:dyDescent="0.45">
      <c r="A897">
        <v>896</v>
      </c>
      <c r="B897">
        <v>52</v>
      </c>
      <c r="C897" s="13">
        <f t="shared" si="224"/>
        <v>32</v>
      </c>
      <c r="D897">
        <v>125.9</v>
      </c>
      <c r="E897" s="15">
        <f t="shared" si="225"/>
        <v>35.900000000000006</v>
      </c>
      <c r="F897" s="4">
        <v>1.1438E-2</v>
      </c>
      <c r="G897" s="15">
        <v>31.3</v>
      </c>
      <c r="H897" s="15">
        <v>1.1000000000000001</v>
      </c>
      <c r="I897" s="11">
        <v>4.9717482179403298E-2</v>
      </c>
      <c r="J897" s="6">
        <v>71000</v>
      </c>
      <c r="K897" s="7">
        <f t="shared" si="226"/>
        <v>2.3E-5</v>
      </c>
      <c r="L897" s="8">
        <f t="shared" si="227"/>
        <v>1.1000000000000001</v>
      </c>
      <c r="M897" s="5">
        <f t="shared" si="228"/>
        <v>0.20166666666666669</v>
      </c>
      <c r="N897" s="5">
        <f t="shared" si="229"/>
        <v>0.11091666666666671</v>
      </c>
      <c r="O897" s="3">
        <f t="shared" si="230"/>
        <v>-57.4816</v>
      </c>
      <c r="P897" s="9">
        <f t="shared" si="231"/>
        <v>6.4585882333830585E-2</v>
      </c>
      <c r="Q897" s="9">
        <f t="shared" si="232"/>
        <v>0.59268703496259589</v>
      </c>
      <c r="R897" s="9">
        <f t="shared" si="233"/>
        <v>-3.7871376035948624E-2</v>
      </c>
      <c r="S897" s="8">
        <f t="shared" si="234"/>
        <v>-52.208438859931512</v>
      </c>
      <c r="T897" s="8">
        <f t="shared" si="235"/>
        <v>-3.4428523669044205E-2</v>
      </c>
      <c r="U897" s="8">
        <f t="shared" si="236"/>
        <v>-2.9389439750211372</v>
      </c>
      <c r="V897" s="8">
        <f t="shared" si="237"/>
        <v>55.147415075545986</v>
      </c>
      <c r="W897" s="8">
        <f t="shared" si="221"/>
        <v>1.2963390395974548</v>
      </c>
      <c r="X897" s="3">
        <f t="shared" si="222"/>
        <v>582.87545858004978</v>
      </c>
      <c r="Y897" s="9">
        <f t="shared" si="223"/>
        <v>1.0155466073608566</v>
      </c>
      <c r="Z897" s="18">
        <v>591.93719447487297</v>
      </c>
      <c r="AA897" s="20">
        <v>42.540888911800899</v>
      </c>
    </row>
    <row r="898" spans="1:27" x14ac:dyDescent="0.45">
      <c r="A898">
        <v>897</v>
      </c>
      <c r="B898">
        <v>74.3</v>
      </c>
      <c r="C898" s="13">
        <f t="shared" si="224"/>
        <v>54.3</v>
      </c>
      <c r="D898">
        <v>113.1</v>
      </c>
      <c r="E898" s="15">
        <f t="shared" si="225"/>
        <v>23.099999999999994</v>
      </c>
      <c r="F898" s="4">
        <v>2.0739E-2</v>
      </c>
      <c r="G898" s="15">
        <v>29.9</v>
      </c>
      <c r="H898" s="15">
        <v>1.2</v>
      </c>
      <c r="I898" s="11">
        <v>0.110639177262783</v>
      </c>
      <c r="J898" s="6">
        <v>71000</v>
      </c>
      <c r="K898" s="7">
        <f t="shared" si="226"/>
        <v>2.3E-5</v>
      </c>
      <c r="L898" s="8">
        <f t="shared" si="227"/>
        <v>1.2</v>
      </c>
      <c r="M898" s="5">
        <f t="shared" si="228"/>
        <v>0.24</v>
      </c>
      <c r="N898" s="5">
        <f t="shared" si="229"/>
        <v>0.14399999999999999</v>
      </c>
      <c r="O898" s="3">
        <f t="shared" si="230"/>
        <v>-106.40628</v>
      </c>
      <c r="P898" s="9">
        <f t="shared" si="231"/>
        <v>0.40222615450901383</v>
      </c>
      <c r="Q898" s="9">
        <f t="shared" si="232"/>
        <v>2.3592333327549446</v>
      </c>
      <c r="R898" s="9">
        <f t="shared" si="233"/>
        <v>-0.15780824968260504</v>
      </c>
      <c r="S898" s="8">
        <f t="shared" si="234"/>
        <v>-88.363586446914638</v>
      </c>
      <c r="T898" s="8">
        <f t="shared" si="235"/>
        <v>-0.13150687473550421</v>
      </c>
      <c r="U898" s="8">
        <f t="shared" si="236"/>
        <v>-9.8301388864789434</v>
      </c>
      <c r="V898" s="8">
        <f t="shared" si="237"/>
        <v>98.193989515775598</v>
      </c>
      <c r="W898" s="8">
        <f t="shared" ref="W898:W961" si="238">V898/AA898</f>
        <v>1.2666578458718734</v>
      </c>
      <c r="X898" s="3">
        <f t="shared" ref="X898:X961" si="239">((3*10+H898/COS(RADIANS(E898)))*(3+3)+3*G898*H898)*2</f>
        <v>590.93521140996245</v>
      </c>
      <c r="Y898" s="9">
        <f t="shared" ref="Y898:Y961" si="240">Z898/X898</f>
        <v>1.0093506839591779</v>
      </c>
      <c r="Z898" s="18">
        <v>596.46085981220699</v>
      </c>
      <c r="AA898" s="20">
        <v>77.522110517687693</v>
      </c>
    </row>
    <row r="899" spans="1:27" x14ac:dyDescent="0.45">
      <c r="A899">
        <v>898</v>
      </c>
      <c r="B899">
        <v>64.900000000000006</v>
      </c>
      <c r="C899" s="13">
        <f t="shared" ref="C899:C962" si="241">B899-20</f>
        <v>44.900000000000006</v>
      </c>
      <c r="D899">
        <v>123.4</v>
      </c>
      <c r="E899" s="15">
        <f t="shared" ref="E899:E962" si="242">D899-90</f>
        <v>33.400000000000006</v>
      </c>
      <c r="F899" s="4">
        <v>1.6403999999999998E-2</v>
      </c>
      <c r="G899" s="15">
        <v>31.2</v>
      </c>
      <c r="H899" s="15">
        <v>2</v>
      </c>
      <c r="I899" s="11">
        <v>7.31043070554733E-2</v>
      </c>
      <c r="J899" s="6">
        <v>71000</v>
      </c>
      <c r="K899" s="7">
        <f t="shared" si="226"/>
        <v>2.3E-5</v>
      </c>
      <c r="L899" s="8">
        <f t="shared" si="227"/>
        <v>2</v>
      </c>
      <c r="M899" s="5">
        <f t="shared" si="228"/>
        <v>0.66666666666666663</v>
      </c>
      <c r="N899" s="5">
        <f t="shared" si="229"/>
        <v>0.66666666666666663</v>
      </c>
      <c r="O899" s="3">
        <f t="shared" si="230"/>
        <v>-146.64340000000001</v>
      </c>
      <c r="P899" s="9">
        <f t="shared" si="231"/>
        <v>0.64164882421611091</v>
      </c>
      <c r="Q899" s="9">
        <f t="shared" si="232"/>
        <v>5.5101589862147682</v>
      </c>
      <c r="R899" s="9">
        <f t="shared" si="233"/>
        <v>-0.35321531962915204</v>
      </c>
      <c r="S899" s="8">
        <f t="shared" si="234"/>
        <v>-73.053860425068862</v>
      </c>
      <c r="T899" s="8">
        <f t="shared" si="235"/>
        <v>-0.17660765981457602</v>
      </c>
      <c r="U899" s="8">
        <f t="shared" si="236"/>
        <v>-8.2652384793221643</v>
      </c>
      <c r="V899" s="8">
        <f t="shared" si="237"/>
        <v>81.319674233352941</v>
      </c>
      <c r="W899" s="8">
        <f t="shared" si="238"/>
        <v>1.1308822388749833</v>
      </c>
      <c r="X899" s="3">
        <f t="shared" si="239"/>
        <v>763.14775280155163</v>
      </c>
      <c r="Y899" s="9">
        <f t="shared" si="240"/>
        <v>1.0107205743018428</v>
      </c>
      <c r="Z899" s="18">
        <v>771.32913498874495</v>
      </c>
      <c r="AA899" s="20">
        <v>71.908171724626996</v>
      </c>
    </row>
    <row r="900" spans="1:27" x14ac:dyDescent="0.45">
      <c r="A900">
        <v>899</v>
      </c>
      <c r="B900">
        <v>89.5</v>
      </c>
      <c r="C900" s="13">
        <f t="shared" si="241"/>
        <v>69.5</v>
      </c>
      <c r="D900">
        <v>120.8</v>
      </c>
      <c r="E900" s="15">
        <f t="shared" si="242"/>
        <v>30.799999999999997</v>
      </c>
      <c r="F900" s="4">
        <v>2.4081999999999999E-2</v>
      </c>
      <c r="G900" s="15">
        <v>28.4</v>
      </c>
      <c r="H900" s="15">
        <v>1.5</v>
      </c>
      <c r="I900" s="11">
        <v>0.111905433237552</v>
      </c>
      <c r="J900" s="6">
        <v>71000</v>
      </c>
      <c r="K900" s="7">
        <f t="shared" si="226"/>
        <v>2.3E-5</v>
      </c>
      <c r="L900" s="8">
        <f t="shared" si="227"/>
        <v>1.5</v>
      </c>
      <c r="M900" s="5">
        <f t="shared" si="228"/>
        <v>0.375</v>
      </c>
      <c r="N900" s="5">
        <f t="shared" si="229"/>
        <v>0.28125</v>
      </c>
      <c r="O900" s="3">
        <f t="shared" si="230"/>
        <v>-170.24025</v>
      </c>
      <c r="P900" s="9">
        <f t="shared" si="231"/>
        <v>0.59036457889669869</v>
      </c>
      <c r="Q900" s="9">
        <f t="shared" si="232"/>
        <v>4.2925459782085129</v>
      </c>
      <c r="R900" s="9">
        <f t="shared" si="233"/>
        <v>-0.30229197029637411</v>
      </c>
      <c r="S900" s="8">
        <f t="shared" si="234"/>
        <v>-113.15543366810626</v>
      </c>
      <c r="T900" s="8">
        <f t="shared" si="235"/>
        <v>-0.20152798019758275</v>
      </c>
      <c r="U900" s="8">
        <f t="shared" si="236"/>
        <v>-11.446789275222701</v>
      </c>
      <c r="V900" s="8">
        <f t="shared" si="237"/>
        <v>124.60271186053481</v>
      </c>
      <c r="W900" s="8">
        <f t="shared" si="238"/>
        <v>1.1964157452917981</v>
      </c>
      <c r="X900" s="3">
        <f t="shared" si="239"/>
        <v>636.55557669725863</v>
      </c>
      <c r="Y900" s="9">
        <f t="shared" si="240"/>
        <v>1.0115848459824672</v>
      </c>
      <c r="Z900" s="18">
        <v>643.92997501257696</v>
      </c>
      <c r="AA900" s="20">
        <v>104.146666700834</v>
      </c>
    </row>
    <row r="901" spans="1:27" x14ac:dyDescent="0.45">
      <c r="A901">
        <v>900</v>
      </c>
      <c r="B901">
        <v>59.3</v>
      </c>
      <c r="C901" s="13">
        <f t="shared" si="241"/>
        <v>39.299999999999997</v>
      </c>
      <c r="D901">
        <v>115.5</v>
      </c>
      <c r="E901" s="15">
        <f t="shared" si="242"/>
        <v>25.5</v>
      </c>
      <c r="F901" s="4">
        <v>1.5507E-2</v>
      </c>
      <c r="G901" s="15">
        <v>31.7</v>
      </c>
      <c r="H901" s="15">
        <v>1.5</v>
      </c>
      <c r="I901" s="11">
        <v>7.7566266059875405E-2</v>
      </c>
      <c r="J901" s="6">
        <v>71000</v>
      </c>
      <c r="K901" s="7">
        <f t="shared" ref="K901:K964" si="243">23*10^-6</f>
        <v>2.3E-5</v>
      </c>
      <c r="L901" s="8">
        <f t="shared" ref="L901:L964" si="244">H901</f>
        <v>1.5</v>
      </c>
      <c r="M901" s="5">
        <f t="shared" ref="M901:M964" si="245">H901^2/6</f>
        <v>0.375</v>
      </c>
      <c r="N901" s="5">
        <f t="shared" ref="N901:N964" si="246">H901^3/12</f>
        <v>0.28125</v>
      </c>
      <c r="O901" s="3">
        <f t="shared" ref="O901:O964" si="247">-J901*L901*K901*C901</f>
        <v>-96.265349999999998</v>
      </c>
      <c r="P901" s="9">
        <f t="shared" ref="P901:P964" si="248">-(12*F901*J901*L901*N901+12*O901*N901*G901*COS(RADIANS(E901)))/(12*N901*G901*COS(RADIANS(E901))^2+L901*G901^3*SIN(RADIANS(E901))^2)</f>
        <v>0.41619502585539786</v>
      </c>
      <c r="Q901" s="9">
        <f t="shared" ref="Q901:Q964" si="249">-(6*F901*J901*L901*N901*SIN(RADIANS(E901))+6*O901*N901*G901*SIN(RADIANS(E901))*COS(RADIANS(E901)))/(12*N901*COS(RADIANS(E901))^2+L901*G901^2*SIN(RADIANS(E901))^2)</f>
        <v>2.8399487465145503</v>
      </c>
      <c r="R901" s="9">
        <f t="shared" ref="R901:R964" si="250">-P901*SIN(RADIANS(E901))</f>
        <v>-0.17917657706716408</v>
      </c>
      <c r="S901" s="8">
        <f t="shared" ref="S901:S964" si="251">(O901+P901*COS(RADIANS(E901)))/L901</f>
        <v>-63.926465662828868</v>
      </c>
      <c r="T901" s="8">
        <f t="shared" ref="T901:T964" si="252">R901/L901</f>
        <v>-0.11945105137810939</v>
      </c>
      <c r="U901" s="8">
        <f t="shared" ref="U901:U964" si="253">(Q901-P901*G901*SIN(RADIANS(E901)))/M901</f>
        <v>-7.5731966573721339</v>
      </c>
      <c r="V901" s="8">
        <f t="shared" ref="V901:V964" si="254">SQRT((S901+U901)^2+3*T901^2)</f>
        <v>71.499961661275009</v>
      </c>
      <c r="W901" s="8">
        <f t="shared" si="238"/>
        <v>1.2142977165229631</v>
      </c>
      <c r="X901" s="3">
        <f t="shared" si="239"/>
        <v>665.24271379348443</v>
      </c>
      <c r="Y901" s="9">
        <f t="shared" si="240"/>
        <v>1.0090552129601973</v>
      </c>
      <c r="Z901" s="18">
        <v>671.26662823710399</v>
      </c>
      <c r="AA901" s="20">
        <v>58.8817393694925</v>
      </c>
    </row>
    <row r="902" spans="1:27" x14ac:dyDescent="0.45">
      <c r="A902">
        <v>901</v>
      </c>
      <c r="B902">
        <v>78.3</v>
      </c>
      <c r="C902" s="13">
        <f t="shared" si="241"/>
        <v>58.3</v>
      </c>
      <c r="D902">
        <v>126.1</v>
      </c>
      <c r="E902" s="15">
        <f t="shared" si="242"/>
        <v>36.099999999999994</v>
      </c>
      <c r="F902" s="4">
        <v>1.6230999999999999E-2</v>
      </c>
      <c r="G902" s="15">
        <v>22.8</v>
      </c>
      <c r="H902" s="15">
        <v>1.1000000000000001</v>
      </c>
      <c r="I902" s="11">
        <v>7.3913693428039495E-2</v>
      </c>
      <c r="J902" s="6">
        <v>71000</v>
      </c>
      <c r="K902" s="7">
        <f t="shared" si="243"/>
        <v>2.3E-5</v>
      </c>
      <c r="L902" s="8">
        <f t="shared" si="244"/>
        <v>1.1000000000000001</v>
      </c>
      <c r="M902" s="5">
        <f t="shared" si="245"/>
        <v>0.20166666666666669</v>
      </c>
      <c r="N902" s="5">
        <f t="shared" si="246"/>
        <v>0.11091666666666671</v>
      </c>
      <c r="O902" s="3">
        <f t="shared" si="247"/>
        <v>-104.72429</v>
      </c>
      <c r="P902" s="9">
        <f t="shared" si="248"/>
        <v>0.19371544697933638</v>
      </c>
      <c r="Q902" s="9">
        <f t="shared" si="249"/>
        <v>1.301155367245614</v>
      </c>
      <c r="R902" s="9">
        <f t="shared" si="250"/>
        <v>-0.11413643572329944</v>
      </c>
      <c r="S902" s="8">
        <f t="shared" si="251"/>
        <v>-95.061608980441719</v>
      </c>
      <c r="T902" s="8">
        <f t="shared" si="252"/>
        <v>-0.1037603961120904</v>
      </c>
      <c r="U902" s="8">
        <f t="shared" si="253"/>
        <v>-6.4520100855154388</v>
      </c>
      <c r="V902" s="8">
        <f t="shared" si="254"/>
        <v>101.51377815118333</v>
      </c>
      <c r="W902" s="8">
        <f t="shared" si="238"/>
        <v>1.2618791313364373</v>
      </c>
      <c r="X902" s="3">
        <f t="shared" si="239"/>
        <v>526.81683819940736</v>
      </c>
      <c r="Y902" s="9">
        <f t="shared" si="240"/>
        <v>1.0173437348692358</v>
      </c>
      <c r="Z902" s="18">
        <v>535.95380976578701</v>
      </c>
      <c r="AA902" s="20">
        <v>80.446514749532</v>
      </c>
    </row>
    <row r="903" spans="1:27" x14ac:dyDescent="0.45">
      <c r="A903">
        <v>902</v>
      </c>
      <c r="B903">
        <v>61</v>
      </c>
      <c r="C903" s="13">
        <f t="shared" si="241"/>
        <v>41</v>
      </c>
      <c r="D903">
        <v>115</v>
      </c>
      <c r="E903" s="15">
        <f t="shared" si="242"/>
        <v>25</v>
      </c>
      <c r="F903" s="4">
        <v>1.5640000000000001E-2</v>
      </c>
      <c r="G903" s="15">
        <v>30.3</v>
      </c>
      <c r="H903" s="15">
        <v>1.5</v>
      </c>
      <c r="I903" s="11">
        <v>7.9552128911018302E-2</v>
      </c>
      <c r="J903" s="6">
        <v>71000</v>
      </c>
      <c r="K903" s="7">
        <f t="shared" si="243"/>
        <v>2.3E-5</v>
      </c>
      <c r="L903" s="8">
        <f t="shared" si="244"/>
        <v>1.5</v>
      </c>
      <c r="M903" s="5">
        <f t="shared" si="245"/>
        <v>0.375</v>
      </c>
      <c r="N903" s="5">
        <f t="shared" si="246"/>
        <v>0.28125</v>
      </c>
      <c r="O903" s="3">
        <f t="shared" si="247"/>
        <v>-100.4295</v>
      </c>
      <c r="P903" s="9">
        <f t="shared" si="248"/>
        <v>0.48911569023282453</v>
      </c>
      <c r="Q903" s="9">
        <f t="shared" si="249"/>
        <v>3.1316447253639255</v>
      </c>
      <c r="R903" s="9">
        <f t="shared" si="250"/>
        <v>-0.20670922279629872</v>
      </c>
      <c r="S903" s="8">
        <f t="shared" si="251"/>
        <v>-66.6574737607868</v>
      </c>
      <c r="T903" s="8">
        <f t="shared" si="252"/>
        <v>-0.13780614853086581</v>
      </c>
      <c r="U903" s="8">
        <f t="shared" si="253"/>
        <v>-8.3510526009704673</v>
      </c>
      <c r="V903" s="8">
        <f t="shared" si="254"/>
        <v>75.008906128313541</v>
      </c>
      <c r="W903" s="8">
        <f t="shared" si="238"/>
        <v>1.2132138312719203</v>
      </c>
      <c r="X903" s="3">
        <f t="shared" si="239"/>
        <v>652.56080254132485</v>
      </c>
      <c r="Y903" s="9">
        <f t="shared" si="240"/>
        <v>1.0090638288688287</v>
      </c>
      <c r="Z903" s="18">
        <v>658.475501982065</v>
      </c>
      <c r="AA903" s="20">
        <v>61.826616376170897</v>
      </c>
    </row>
    <row r="904" spans="1:27" x14ac:dyDescent="0.45">
      <c r="A904">
        <v>903</v>
      </c>
      <c r="B904">
        <v>63</v>
      </c>
      <c r="C904" s="13">
        <f t="shared" si="241"/>
        <v>43</v>
      </c>
      <c r="D904">
        <v>100.7</v>
      </c>
      <c r="E904" s="15">
        <f t="shared" si="242"/>
        <v>10.700000000000003</v>
      </c>
      <c r="F904" s="4">
        <v>1.4886999999999999E-2</v>
      </c>
      <c r="G904" s="15">
        <v>24.8</v>
      </c>
      <c r="H904" s="15">
        <v>1.3</v>
      </c>
      <c r="I904" s="11">
        <v>0.136645197868347</v>
      </c>
      <c r="J904" s="6">
        <v>71000</v>
      </c>
      <c r="K904" s="7">
        <f t="shared" si="243"/>
        <v>2.3E-5</v>
      </c>
      <c r="L904" s="8">
        <f t="shared" si="244"/>
        <v>1.3</v>
      </c>
      <c r="M904" s="5">
        <f t="shared" si="245"/>
        <v>0.28166666666666668</v>
      </c>
      <c r="N904" s="5">
        <f t="shared" si="246"/>
        <v>0.18308333333333338</v>
      </c>
      <c r="O904" s="3">
        <f t="shared" si="247"/>
        <v>-91.284700000000001</v>
      </c>
      <c r="P904" s="9">
        <f t="shared" si="248"/>
        <v>2.5380549672829629</v>
      </c>
      <c r="Q904" s="9">
        <f t="shared" si="249"/>
        <v>5.843277735430946</v>
      </c>
      <c r="R904" s="9">
        <f t="shared" si="250"/>
        <v>-0.47123207543797968</v>
      </c>
      <c r="S904" s="8">
        <f t="shared" si="251"/>
        <v>-68.300595931397439</v>
      </c>
      <c r="T904" s="8">
        <f t="shared" si="252"/>
        <v>-0.36248621187536895</v>
      </c>
      <c r="U904" s="8">
        <f t="shared" si="253"/>
        <v>-20.745364741174974</v>
      </c>
      <c r="V904" s="8">
        <f t="shared" si="254"/>
        <v>89.048174045640678</v>
      </c>
      <c r="W904" s="8">
        <f t="shared" si="238"/>
        <v>1.3029814983300714</v>
      </c>
      <c r="X904" s="3">
        <f t="shared" si="239"/>
        <v>569.31603993645695</v>
      </c>
      <c r="Y904" s="9">
        <f t="shared" si="240"/>
        <v>1.006777090298367</v>
      </c>
      <c r="Z904" s="18">
        <v>573.17434614741501</v>
      </c>
      <c r="AA904" s="20">
        <v>68.341856089105406</v>
      </c>
    </row>
    <row r="905" spans="1:27" x14ac:dyDescent="0.45">
      <c r="A905">
        <v>904</v>
      </c>
      <c r="B905">
        <v>71.900000000000006</v>
      </c>
      <c r="C905" s="13">
        <f t="shared" si="241"/>
        <v>51.900000000000006</v>
      </c>
      <c r="D905">
        <v>112.5</v>
      </c>
      <c r="E905" s="15">
        <f t="shared" si="242"/>
        <v>22.5</v>
      </c>
      <c r="F905" s="4">
        <v>1.8418E-2</v>
      </c>
      <c r="G905" s="15">
        <v>27.2</v>
      </c>
      <c r="H905" s="15">
        <v>1.1000000000000001</v>
      </c>
      <c r="I905" s="11">
        <v>0.101142652332782</v>
      </c>
      <c r="J905" s="6">
        <v>71000</v>
      </c>
      <c r="K905" s="7">
        <f t="shared" si="243"/>
        <v>2.3E-5</v>
      </c>
      <c r="L905" s="8">
        <f t="shared" si="244"/>
        <v>1.1000000000000001</v>
      </c>
      <c r="M905" s="5">
        <f t="shared" si="245"/>
        <v>0.20166666666666669</v>
      </c>
      <c r="N905" s="5">
        <f t="shared" si="246"/>
        <v>0.11091666666666671</v>
      </c>
      <c r="O905" s="3">
        <f t="shared" si="247"/>
        <v>-93.227970000000013</v>
      </c>
      <c r="P905" s="9">
        <f t="shared" si="248"/>
        <v>0.36779463774755605</v>
      </c>
      <c r="Q905" s="9">
        <f t="shared" si="249"/>
        <v>1.9141852355504509</v>
      </c>
      <c r="R905" s="9">
        <f t="shared" si="250"/>
        <v>-0.14074891437870957</v>
      </c>
      <c r="S905" s="8">
        <f t="shared" si="251"/>
        <v>-84.443792783652398</v>
      </c>
      <c r="T905" s="8">
        <f t="shared" si="252"/>
        <v>-0.1279535585260996</v>
      </c>
      <c r="U905" s="8">
        <f t="shared" si="253"/>
        <v>-9.4918276142997478</v>
      </c>
      <c r="V905" s="8">
        <f t="shared" si="254"/>
        <v>93.93588183376778</v>
      </c>
      <c r="W905" s="8">
        <f t="shared" si="238"/>
        <v>1.2834187434351623</v>
      </c>
      <c r="X905" s="3">
        <f t="shared" si="239"/>
        <v>553.80757704385962</v>
      </c>
      <c r="Y905" s="9">
        <f t="shared" si="240"/>
        <v>1.0097706178408405</v>
      </c>
      <c r="Z905" s="18">
        <v>559.21861923651704</v>
      </c>
      <c r="AA905" s="20">
        <v>73.191919873588304</v>
      </c>
    </row>
    <row r="906" spans="1:27" x14ac:dyDescent="0.45">
      <c r="A906">
        <v>905</v>
      </c>
      <c r="B906">
        <v>83.2</v>
      </c>
      <c r="C906" s="13">
        <f t="shared" si="241"/>
        <v>63.2</v>
      </c>
      <c r="D906">
        <v>112.6</v>
      </c>
      <c r="E906" s="15">
        <f t="shared" si="242"/>
        <v>22.599999999999994</v>
      </c>
      <c r="F906" s="4">
        <v>2.4743000000000001E-2</v>
      </c>
      <c r="G906" s="15">
        <v>30.7</v>
      </c>
      <c r="H906" s="15">
        <v>1.3</v>
      </c>
      <c r="I906" s="11">
        <v>0.13324648141860901</v>
      </c>
      <c r="J906" s="6">
        <v>71000</v>
      </c>
      <c r="K906" s="7">
        <f t="shared" si="243"/>
        <v>2.3E-5</v>
      </c>
      <c r="L906" s="8">
        <f t="shared" si="244"/>
        <v>1.3</v>
      </c>
      <c r="M906" s="5">
        <f t="shared" si="245"/>
        <v>0.28166666666666668</v>
      </c>
      <c r="N906" s="5">
        <f t="shared" si="246"/>
        <v>0.18308333333333338</v>
      </c>
      <c r="O906" s="3">
        <f t="shared" si="247"/>
        <v>-134.16728000000001</v>
      </c>
      <c r="P906" s="9">
        <f t="shared" si="248"/>
        <v>0.59455105774327399</v>
      </c>
      <c r="Q906" s="9">
        <f t="shared" si="249"/>
        <v>3.5072169752982978</v>
      </c>
      <c r="R906" s="9">
        <f t="shared" si="250"/>
        <v>-0.22848319057317901</v>
      </c>
      <c r="S906" s="8">
        <f t="shared" si="251"/>
        <v>-102.78337260684314</v>
      </c>
      <c r="T906" s="8">
        <f t="shared" si="252"/>
        <v>-0.17575630044090693</v>
      </c>
      <c r="U906" s="8">
        <f t="shared" si="253"/>
        <v>-12.451657900467328</v>
      </c>
      <c r="V906" s="8">
        <f t="shared" si="254"/>
        <v>115.23543260148855</v>
      </c>
      <c r="W906" s="8">
        <f t="shared" si="238"/>
        <v>1.2561251329601428</v>
      </c>
      <c r="X906" s="3">
        <f t="shared" si="239"/>
        <v>616.3575599607027</v>
      </c>
      <c r="Y906" s="9">
        <f t="shared" si="240"/>
        <v>1.008809619337476</v>
      </c>
      <c r="Z906" s="18">
        <v>621.78743543973201</v>
      </c>
      <c r="AA906" s="20">
        <v>91.738816124097895</v>
      </c>
    </row>
    <row r="907" spans="1:27" x14ac:dyDescent="0.45">
      <c r="A907">
        <v>906</v>
      </c>
      <c r="B907">
        <v>76.400000000000006</v>
      </c>
      <c r="C907" s="13">
        <f t="shared" si="241"/>
        <v>56.400000000000006</v>
      </c>
      <c r="D907">
        <v>119.1</v>
      </c>
      <c r="E907" s="15">
        <f t="shared" si="242"/>
        <v>29.099999999999994</v>
      </c>
      <c r="F907" s="4">
        <v>2.1385999999999999E-2</v>
      </c>
      <c r="G907" s="15">
        <v>31.2</v>
      </c>
      <c r="H907" s="15">
        <v>1</v>
      </c>
      <c r="I907" s="11">
        <v>0.10029274225234899</v>
      </c>
      <c r="J907" s="6">
        <v>71000</v>
      </c>
      <c r="K907" s="7">
        <f t="shared" si="243"/>
        <v>2.3E-5</v>
      </c>
      <c r="L907" s="8">
        <f t="shared" si="244"/>
        <v>1</v>
      </c>
      <c r="M907" s="5">
        <f t="shared" si="245"/>
        <v>0.16666666666666666</v>
      </c>
      <c r="N907" s="5">
        <f t="shared" si="246"/>
        <v>8.3333333333333329E-2</v>
      </c>
      <c r="O907" s="3">
        <f t="shared" si="247"/>
        <v>-92.101200000000006</v>
      </c>
      <c r="P907" s="9">
        <f t="shared" si="248"/>
        <v>0.1376974980044218</v>
      </c>
      <c r="Q907" s="9">
        <f t="shared" si="249"/>
        <v>1.0446877751753554</v>
      </c>
      <c r="R907" s="9">
        <f t="shared" si="250"/>
        <v>-6.6967165075343296E-2</v>
      </c>
      <c r="S907" s="8">
        <f t="shared" si="251"/>
        <v>-91.980883751062265</v>
      </c>
      <c r="T907" s="8">
        <f t="shared" si="252"/>
        <v>-6.6967165075343296E-2</v>
      </c>
      <c r="U907" s="8">
        <f t="shared" si="253"/>
        <v>-6.2681266510521327</v>
      </c>
      <c r="V907" s="8">
        <f t="shared" si="254"/>
        <v>98.249078869974028</v>
      </c>
      <c r="W907" s="8">
        <f t="shared" si="238"/>
        <v>1.3071489800003471</v>
      </c>
      <c r="X907" s="3">
        <f t="shared" si="239"/>
        <v>560.93355627890332</v>
      </c>
      <c r="Y907" s="9">
        <f t="shared" si="240"/>
        <v>1.0123022448313228</v>
      </c>
      <c r="Z907" s="18">
        <v>567.83429822235098</v>
      </c>
      <c r="AA907" s="20">
        <v>75.162877662152894</v>
      </c>
    </row>
    <row r="908" spans="1:27" x14ac:dyDescent="0.45">
      <c r="A908">
        <v>907</v>
      </c>
      <c r="B908">
        <v>70.7</v>
      </c>
      <c r="C908" s="13">
        <f t="shared" si="241"/>
        <v>50.7</v>
      </c>
      <c r="D908">
        <v>106.3</v>
      </c>
      <c r="E908" s="15">
        <f t="shared" si="242"/>
        <v>16.299999999999997</v>
      </c>
      <c r="F908" s="4">
        <v>1.7059000000000001E-2</v>
      </c>
      <c r="G908" s="15">
        <v>24.5</v>
      </c>
      <c r="H908" s="15">
        <v>1.3</v>
      </c>
      <c r="I908" s="11">
        <v>0.116690479218959</v>
      </c>
      <c r="J908" s="6">
        <v>71000</v>
      </c>
      <c r="K908" s="7">
        <f t="shared" si="243"/>
        <v>2.3E-5</v>
      </c>
      <c r="L908" s="8">
        <f t="shared" si="244"/>
        <v>1.3</v>
      </c>
      <c r="M908" s="5">
        <f t="shared" si="245"/>
        <v>0.28166666666666668</v>
      </c>
      <c r="N908" s="5">
        <f t="shared" si="246"/>
        <v>0.18308333333333338</v>
      </c>
      <c r="O908" s="3">
        <f t="shared" si="247"/>
        <v>-107.63103000000001</v>
      </c>
      <c r="P908" s="9">
        <f t="shared" si="248"/>
        <v>1.3507883507697065</v>
      </c>
      <c r="Q908" s="9">
        <f t="shared" si="249"/>
        <v>4.6442361805236336</v>
      </c>
      <c r="R908" s="9">
        <f t="shared" si="250"/>
        <v>-0.37912132085907219</v>
      </c>
      <c r="S908" s="8">
        <f t="shared" si="251"/>
        <v>-81.795797071225238</v>
      </c>
      <c r="T908" s="8">
        <f t="shared" si="252"/>
        <v>-0.29163178527620937</v>
      </c>
      <c r="U908" s="8">
        <f t="shared" si="253"/>
        <v>-16.48841247523184</v>
      </c>
      <c r="V908" s="8">
        <f t="shared" si="254"/>
        <v>98.28550754544861</v>
      </c>
      <c r="W908" s="8">
        <f t="shared" si="238"/>
        <v>1.2726810709411744</v>
      </c>
      <c r="X908" s="3">
        <f t="shared" si="239"/>
        <v>567.35329650756216</v>
      </c>
      <c r="Y908" s="9">
        <f t="shared" si="240"/>
        <v>1.0078235218920168</v>
      </c>
      <c r="Z908" s="18">
        <v>571.79199744329696</v>
      </c>
      <c r="AA908" s="20">
        <v>77.227130810364301</v>
      </c>
    </row>
    <row r="909" spans="1:27" x14ac:dyDescent="0.45">
      <c r="A909">
        <v>908</v>
      </c>
      <c r="B909">
        <v>53.3</v>
      </c>
      <c r="C909" s="13">
        <f t="shared" si="241"/>
        <v>33.299999999999997</v>
      </c>
      <c r="D909">
        <v>103.2</v>
      </c>
      <c r="E909" s="15">
        <f t="shared" si="242"/>
        <v>13.200000000000003</v>
      </c>
      <c r="F909" s="4">
        <v>1.4992E-2</v>
      </c>
      <c r="G909" s="15">
        <v>34.4</v>
      </c>
      <c r="H909" s="15">
        <v>1.2</v>
      </c>
      <c r="I909" s="11">
        <v>0.11684398353099799</v>
      </c>
      <c r="J909" s="6">
        <v>71000</v>
      </c>
      <c r="K909" s="7">
        <f t="shared" si="243"/>
        <v>2.3E-5</v>
      </c>
      <c r="L909" s="8">
        <f t="shared" si="244"/>
        <v>1.2</v>
      </c>
      <c r="M909" s="5">
        <f t="shared" si="245"/>
        <v>0.24</v>
      </c>
      <c r="N909" s="5">
        <f t="shared" si="246"/>
        <v>0.14399999999999999</v>
      </c>
      <c r="O909" s="3">
        <f t="shared" si="247"/>
        <v>-65.254679999999993</v>
      </c>
      <c r="P909" s="9">
        <f t="shared" si="248"/>
        <v>0.60273957732464711</v>
      </c>
      <c r="Q909" s="9">
        <f t="shared" si="249"/>
        <v>2.3673410392340477</v>
      </c>
      <c r="R909" s="9">
        <f t="shared" si="250"/>
        <v>-0.13763610693221207</v>
      </c>
      <c r="S909" s="8">
        <f t="shared" si="251"/>
        <v>-53.889887886325027</v>
      </c>
      <c r="T909" s="8">
        <f t="shared" si="252"/>
        <v>-0.11469675577684339</v>
      </c>
      <c r="U909" s="8">
        <f t="shared" si="253"/>
        <v>-9.8639209968085293</v>
      </c>
      <c r="V909" s="8">
        <f t="shared" si="254"/>
        <v>63.754118401437225</v>
      </c>
      <c r="W909" s="8">
        <f t="shared" si="238"/>
        <v>1.2947272325088037</v>
      </c>
      <c r="X909" s="3">
        <f t="shared" si="239"/>
        <v>622.4707888692983</v>
      </c>
      <c r="Y909" s="9">
        <f t="shared" si="240"/>
        <v>1.0065624672528406</v>
      </c>
      <c r="Z909" s="18">
        <v>626.55573303710298</v>
      </c>
      <c r="AA909" s="20">
        <v>49.241351228783799</v>
      </c>
    </row>
    <row r="910" spans="1:27" x14ac:dyDescent="0.45">
      <c r="A910">
        <v>909</v>
      </c>
      <c r="B910">
        <v>42.5</v>
      </c>
      <c r="C910" s="13">
        <f t="shared" si="241"/>
        <v>22.5</v>
      </c>
      <c r="D910">
        <v>117.3</v>
      </c>
      <c r="E910" s="15">
        <f t="shared" si="242"/>
        <v>27.299999999999997</v>
      </c>
      <c r="F910" s="4">
        <v>6.8269999999999997E-3</v>
      </c>
      <c r="G910" s="15">
        <v>23.2</v>
      </c>
      <c r="H910" s="15">
        <v>1.4</v>
      </c>
      <c r="I910" s="11">
        <v>3.4494273364543901E-2</v>
      </c>
      <c r="J910" s="6">
        <v>71000</v>
      </c>
      <c r="K910" s="7">
        <f t="shared" si="243"/>
        <v>2.3E-5</v>
      </c>
      <c r="L910" s="8">
        <f t="shared" si="244"/>
        <v>1.4</v>
      </c>
      <c r="M910" s="5">
        <f t="shared" si="245"/>
        <v>0.32666666666666661</v>
      </c>
      <c r="N910" s="5">
        <f t="shared" si="246"/>
        <v>0.2286666666666666</v>
      </c>
      <c r="O910" s="3">
        <f t="shared" si="247"/>
        <v>-51.439500000000002</v>
      </c>
      <c r="P910" s="9">
        <f t="shared" si="248"/>
        <v>0.28109170954550783</v>
      </c>
      <c r="Q910" s="9">
        <f t="shared" si="249"/>
        <v>1.4955020132864669</v>
      </c>
      <c r="R910" s="9">
        <f t="shared" si="250"/>
        <v>-0.1289225873522816</v>
      </c>
      <c r="S910" s="8">
        <f t="shared" si="251"/>
        <v>-36.564083616386732</v>
      </c>
      <c r="T910" s="8">
        <f t="shared" si="252"/>
        <v>-9.2087562394486858E-2</v>
      </c>
      <c r="U910" s="8">
        <f t="shared" si="253"/>
        <v>-4.5780673876116316</v>
      </c>
      <c r="V910" s="8">
        <f t="shared" si="254"/>
        <v>41.142460179153687</v>
      </c>
      <c r="W910" s="8">
        <f t="shared" si="238"/>
        <v>1.215510671421552</v>
      </c>
      <c r="X910" s="3">
        <f t="shared" si="239"/>
        <v>573.78577785646371</v>
      </c>
      <c r="Y910" s="9">
        <f t="shared" si="240"/>
        <v>1.0112269835100616</v>
      </c>
      <c r="Z910" s="18">
        <v>580.22766132276604</v>
      </c>
      <c r="AA910" s="20">
        <v>33.847880686261</v>
      </c>
    </row>
    <row r="911" spans="1:27" x14ac:dyDescent="0.45">
      <c r="A911">
        <v>910</v>
      </c>
      <c r="B911">
        <v>50.6</v>
      </c>
      <c r="C911" s="13">
        <f t="shared" si="241"/>
        <v>30.6</v>
      </c>
      <c r="D911">
        <v>117.7</v>
      </c>
      <c r="E911" s="15">
        <f t="shared" si="242"/>
        <v>27.700000000000003</v>
      </c>
      <c r="F911" s="4">
        <v>1.034E-2</v>
      </c>
      <c r="G911" s="15">
        <v>26.7</v>
      </c>
      <c r="H911" s="15">
        <v>1.8</v>
      </c>
      <c r="I911" s="11">
        <v>5.0760868936777101E-2</v>
      </c>
      <c r="J911" s="6">
        <v>71000</v>
      </c>
      <c r="K911" s="7">
        <f t="shared" si="243"/>
        <v>2.3E-5</v>
      </c>
      <c r="L911" s="8">
        <f t="shared" si="244"/>
        <v>1.8</v>
      </c>
      <c r="M911" s="5">
        <f t="shared" si="245"/>
        <v>0.54</v>
      </c>
      <c r="N911" s="5">
        <f t="shared" si="246"/>
        <v>0.48600000000000004</v>
      </c>
      <c r="O911" s="3">
        <f t="shared" si="247"/>
        <v>-89.945640000000012</v>
      </c>
      <c r="P911" s="9">
        <f t="shared" si="248"/>
        <v>0.62376398565959745</v>
      </c>
      <c r="Q911" s="9">
        <f t="shared" si="249"/>
        <v>3.8708555573637171</v>
      </c>
      <c r="R911" s="9">
        <f t="shared" si="250"/>
        <v>-0.2899517271433496</v>
      </c>
      <c r="S911" s="8">
        <f t="shared" si="251"/>
        <v>-49.662979635067686</v>
      </c>
      <c r="T911" s="8">
        <f t="shared" si="252"/>
        <v>-0.16108429285741643</v>
      </c>
      <c r="U911" s="8">
        <f t="shared" si="253"/>
        <v>-7.168251032155033</v>
      </c>
      <c r="V911" s="8">
        <f t="shared" si="254"/>
        <v>56.831915536952408</v>
      </c>
      <c r="W911" s="8">
        <f t="shared" si="238"/>
        <v>1.1592684909443531</v>
      </c>
      <c r="X911" s="3">
        <f t="shared" si="239"/>
        <v>672.75592896503554</v>
      </c>
      <c r="Y911" s="9">
        <f t="shared" si="240"/>
        <v>1.0097215302652627</v>
      </c>
      <c r="Z911" s="18">
        <v>679.29614608960401</v>
      </c>
      <c r="AA911" s="20">
        <v>49.023945687212198</v>
      </c>
    </row>
    <row r="912" spans="1:27" x14ac:dyDescent="0.45">
      <c r="A912">
        <v>911</v>
      </c>
      <c r="B912">
        <v>66</v>
      </c>
      <c r="C912" s="13">
        <f t="shared" si="241"/>
        <v>46</v>
      </c>
      <c r="D912">
        <v>112.4</v>
      </c>
      <c r="E912" s="15">
        <f t="shared" si="242"/>
        <v>22.400000000000006</v>
      </c>
      <c r="F912" s="4">
        <v>2.0067000000000002E-2</v>
      </c>
      <c r="G912" s="15">
        <v>34.9</v>
      </c>
      <c r="H912" s="15">
        <v>1.1000000000000001</v>
      </c>
      <c r="I912" s="11">
        <v>0.106956258416175</v>
      </c>
      <c r="J912" s="6">
        <v>71000</v>
      </c>
      <c r="K912" s="7">
        <f t="shared" si="243"/>
        <v>2.3E-5</v>
      </c>
      <c r="L912" s="8">
        <f t="shared" si="244"/>
        <v>1.1000000000000001</v>
      </c>
      <c r="M912" s="5">
        <f t="shared" si="245"/>
        <v>0.20166666666666669</v>
      </c>
      <c r="N912" s="5">
        <f t="shared" si="246"/>
        <v>0.11091666666666671</v>
      </c>
      <c r="O912" s="3">
        <f t="shared" si="247"/>
        <v>-82.629800000000003</v>
      </c>
      <c r="P912" s="9">
        <f t="shared" si="248"/>
        <v>0.21416391114032313</v>
      </c>
      <c r="Q912" s="9">
        <f t="shared" si="249"/>
        <v>1.4241210627196235</v>
      </c>
      <c r="R912" s="9">
        <f t="shared" si="250"/>
        <v>-8.1611522218889607E-2</v>
      </c>
      <c r="S912" s="8">
        <f t="shared" si="251"/>
        <v>-74.937996004920279</v>
      </c>
      <c r="T912" s="8">
        <f t="shared" si="252"/>
        <v>-7.4192292926263267E-2</v>
      </c>
      <c r="U912" s="8">
        <f t="shared" si="253"/>
        <v>-7.0617573357997871</v>
      </c>
      <c r="V912" s="8">
        <f t="shared" si="254"/>
        <v>81.999854032967164</v>
      </c>
      <c r="W912" s="8">
        <f t="shared" si="238"/>
        <v>1.2813664446772286</v>
      </c>
      <c r="X912" s="3">
        <f t="shared" si="239"/>
        <v>604.61727719346334</v>
      </c>
      <c r="Y912" s="9">
        <f t="shared" si="240"/>
        <v>1.0089185595505457</v>
      </c>
      <c r="Z912" s="18">
        <v>610.00959238540202</v>
      </c>
      <c r="AA912" s="20">
        <v>63.994070059812302</v>
      </c>
    </row>
    <row r="913" spans="1:27" x14ac:dyDescent="0.45">
      <c r="A913">
        <v>912</v>
      </c>
      <c r="B913">
        <v>71.2</v>
      </c>
      <c r="C913" s="13">
        <f t="shared" si="241"/>
        <v>51.2</v>
      </c>
      <c r="D913">
        <v>116.8</v>
      </c>
      <c r="E913" s="15">
        <f t="shared" si="242"/>
        <v>26.799999999999997</v>
      </c>
      <c r="F913" s="4">
        <v>2.1579999999999998E-2</v>
      </c>
      <c r="G913" s="15">
        <v>34.700000000000003</v>
      </c>
      <c r="H913" s="15">
        <v>1.7</v>
      </c>
      <c r="I913" s="11">
        <v>0.103923223912715</v>
      </c>
      <c r="J913" s="6">
        <v>71000</v>
      </c>
      <c r="K913" s="7">
        <f t="shared" si="243"/>
        <v>2.3E-5</v>
      </c>
      <c r="L913" s="8">
        <f t="shared" si="244"/>
        <v>1.7</v>
      </c>
      <c r="M913" s="5">
        <f t="shared" si="245"/>
        <v>0.48166666666666663</v>
      </c>
      <c r="N913" s="5">
        <f t="shared" si="246"/>
        <v>0.4094166666666666</v>
      </c>
      <c r="O913" s="3">
        <f t="shared" si="247"/>
        <v>-142.13632000000001</v>
      </c>
      <c r="P913" s="9">
        <f t="shared" si="248"/>
        <v>0.60594019194222948</v>
      </c>
      <c r="Q913" s="9">
        <f t="shared" si="249"/>
        <v>4.7401036885542291</v>
      </c>
      <c r="R913" s="9">
        <f t="shared" si="250"/>
        <v>-0.27320482354779402</v>
      </c>
      <c r="S913" s="8">
        <f t="shared" si="251"/>
        <v>-83.291450810495434</v>
      </c>
      <c r="T913" s="8">
        <f t="shared" si="252"/>
        <v>-0.16070871973399647</v>
      </c>
      <c r="U913" s="8">
        <f t="shared" si="253"/>
        <v>-9.8410457201817803</v>
      </c>
      <c r="V913" s="8">
        <f t="shared" si="254"/>
        <v>93.132912506344397</v>
      </c>
      <c r="W913" s="8">
        <f t="shared" si="238"/>
        <v>1.1919388440570389</v>
      </c>
      <c r="X913" s="3">
        <f t="shared" si="239"/>
        <v>736.79494523694825</v>
      </c>
      <c r="Y913" s="9">
        <f t="shared" si="240"/>
        <v>1.0085801352106258</v>
      </c>
      <c r="Z913" s="18">
        <v>743.11674548958695</v>
      </c>
      <c r="AA913" s="20">
        <v>78.135646783139507</v>
      </c>
    </row>
    <row r="914" spans="1:27" x14ac:dyDescent="0.45">
      <c r="A914">
        <v>913</v>
      </c>
      <c r="B914">
        <v>61.2</v>
      </c>
      <c r="C914" s="13">
        <f t="shared" si="241"/>
        <v>41.2</v>
      </c>
      <c r="D914">
        <v>112.6</v>
      </c>
      <c r="E914" s="15">
        <f t="shared" si="242"/>
        <v>22.599999999999994</v>
      </c>
      <c r="F914" s="4">
        <v>1.5956999999999999E-2</v>
      </c>
      <c r="G914" s="15">
        <v>30.3</v>
      </c>
      <c r="H914" s="15">
        <v>1</v>
      </c>
      <c r="I914" s="11">
        <v>8.6143016815185505E-2</v>
      </c>
      <c r="J914" s="6">
        <v>71000</v>
      </c>
      <c r="K914" s="7">
        <f t="shared" si="243"/>
        <v>2.3E-5</v>
      </c>
      <c r="L914" s="8">
        <f t="shared" si="244"/>
        <v>1</v>
      </c>
      <c r="M914" s="5">
        <f t="shared" si="245"/>
        <v>0.16666666666666666</v>
      </c>
      <c r="N914" s="5">
        <f t="shared" si="246"/>
        <v>8.3333333333333329E-2</v>
      </c>
      <c r="O914" s="3">
        <f t="shared" si="247"/>
        <v>-67.279600000000002</v>
      </c>
      <c r="P914" s="9">
        <f t="shared" si="248"/>
        <v>0.18119682422666455</v>
      </c>
      <c r="Q914" s="9">
        <f t="shared" si="249"/>
        <v>1.0549413442714337</v>
      </c>
      <c r="R914" s="9">
        <f t="shared" si="250"/>
        <v>-6.9633092031117769E-2</v>
      </c>
      <c r="S914" s="8">
        <f t="shared" si="251"/>
        <v>-67.112317240565517</v>
      </c>
      <c r="T914" s="8">
        <f t="shared" si="252"/>
        <v>-6.9633092031117769E-2</v>
      </c>
      <c r="U914" s="8">
        <f t="shared" si="253"/>
        <v>-6.3296480656286107</v>
      </c>
      <c r="V914" s="8">
        <f t="shared" si="254"/>
        <v>73.442064338761199</v>
      </c>
      <c r="W914" s="8">
        <f t="shared" si="238"/>
        <v>1.2981489098769523</v>
      </c>
      <c r="X914" s="3">
        <f t="shared" si="239"/>
        <v>554.7981230466944</v>
      </c>
      <c r="Y914" s="9">
        <f t="shared" si="240"/>
        <v>1.009787119410589</v>
      </c>
      <c r="Z914" s="18">
        <v>560.22799852572302</v>
      </c>
      <c r="AA914" s="20">
        <v>56.574452884394098</v>
      </c>
    </row>
    <row r="915" spans="1:27" x14ac:dyDescent="0.45">
      <c r="A915">
        <v>914</v>
      </c>
      <c r="B915">
        <v>86.2</v>
      </c>
      <c r="C915" s="13">
        <f t="shared" si="241"/>
        <v>66.2</v>
      </c>
      <c r="D915">
        <v>127.3</v>
      </c>
      <c r="E915" s="15">
        <f t="shared" si="242"/>
        <v>37.299999999999997</v>
      </c>
      <c r="F915" s="4">
        <v>1.9536000000000001E-2</v>
      </c>
      <c r="G915" s="15">
        <v>25</v>
      </c>
      <c r="H915" s="15">
        <v>1.4</v>
      </c>
      <c r="I915" s="11">
        <v>8.7137259542942005E-2</v>
      </c>
      <c r="J915" s="6">
        <v>71000</v>
      </c>
      <c r="K915" s="7">
        <f t="shared" si="243"/>
        <v>2.3E-5</v>
      </c>
      <c r="L915" s="8">
        <f t="shared" si="244"/>
        <v>1.4</v>
      </c>
      <c r="M915" s="5">
        <f t="shared" si="245"/>
        <v>0.32666666666666661</v>
      </c>
      <c r="N915" s="5">
        <f t="shared" si="246"/>
        <v>0.2286666666666666</v>
      </c>
      <c r="O915" s="3">
        <f t="shared" si="247"/>
        <v>-151.34644</v>
      </c>
      <c r="P915" s="9">
        <f t="shared" si="248"/>
        <v>0.36283325222158608</v>
      </c>
      <c r="Q915" s="9">
        <f t="shared" si="249"/>
        <v>2.748409275962052</v>
      </c>
      <c r="R915" s="9">
        <f t="shared" si="250"/>
        <v>-0.21987274207696417</v>
      </c>
      <c r="S915" s="8">
        <f t="shared" si="251"/>
        <v>-107.89843983563243</v>
      </c>
      <c r="T915" s="8">
        <f t="shared" si="252"/>
        <v>-0.15705195862640298</v>
      </c>
      <c r="U915" s="8">
        <f t="shared" si="253"/>
        <v>-8.4134977835573057</v>
      </c>
      <c r="V915" s="8">
        <f t="shared" si="254"/>
        <v>116.31225571144002</v>
      </c>
      <c r="W915" s="8">
        <f t="shared" si="238"/>
        <v>1.2075286424957354</v>
      </c>
      <c r="X915" s="3">
        <f t="shared" si="239"/>
        <v>591.11949726085777</v>
      </c>
      <c r="Y915" s="9">
        <f t="shared" si="240"/>
        <v>1.0162477126922713</v>
      </c>
      <c r="Z915" s="18">
        <v>600.72383701915203</v>
      </c>
      <c r="AA915" s="20">
        <v>96.322564631712893</v>
      </c>
    </row>
    <row r="916" spans="1:27" x14ac:dyDescent="0.45">
      <c r="A916">
        <v>915</v>
      </c>
      <c r="B916">
        <v>77.400000000000006</v>
      </c>
      <c r="C916" s="13">
        <f t="shared" si="241"/>
        <v>57.400000000000006</v>
      </c>
      <c r="D916">
        <v>116.9</v>
      </c>
      <c r="E916" s="15">
        <f t="shared" si="242"/>
        <v>26.900000000000006</v>
      </c>
      <c r="F916" s="4">
        <v>1.9799000000000001E-2</v>
      </c>
      <c r="G916" s="15">
        <v>27.2</v>
      </c>
      <c r="H916" s="15">
        <v>1.1000000000000001</v>
      </c>
      <c r="I916" s="11">
        <v>9.8415292799472795E-2</v>
      </c>
      <c r="J916" s="6">
        <v>71000</v>
      </c>
      <c r="K916" s="7">
        <f t="shared" si="243"/>
        <v>2.3E-5</v>
      </c>
      <c r="L916" s="8">
        <f t="shared" si="244"/>
        <v>1.1000000000000001</v>
      </c>
      <c r="M916" s="5">
        <f t="shared" si="245"/>
        <v>0.20166666666666669</v>
      </c>
      <c r="N916" s="5">
        <f t="shared" si="246"/>
        <v>0.11091666666666671</v>
      </c>
      <c r="O916" s="3">
        <f t="shared" si="247"/>
        <v>-103.10762000000001</v>
      </c>
      <c r="P916" s="9">
        <f t="shared" si="248"/>
        <v>0.27868528568397966</v>
      </c>
      <c r="Q916" s="9">
        <f t="shared" si="249"/>
        <v>1.7147817885634744</v>
      </c>
      <c r="R916" s="9">
        <f t="shared" si="250"/>
        <v>-0.12608689621790248</v>
      </c>
      <c r="S916" s="8">
        <f t="shared" si="251"/>
        <v>-93.508262864263372</v>
      </c>
      <c r="T916" s="8">
        <f t="shared" si="252"/>
        <v>-0.11462445110718406</v>
      </c>
      <c r="U916" s="8">
        <f t="shared" si="253"/>
        <v>-8.5030501912238332</v>
      </c>
      <c r="V916" s="8">
        <f t="shared" si="254"/>
        <v>102.01150625100578</v>
      </c>
      <c r="W916" s="8">
        <f t="shared" si="238"/>
        <v>1.2729184960699664</v>
      </c>
      <c r="X916" s="3">
        <f t="shared" si="239"/>
        <v>554.32156600774999</v>
      </c>
      <c r="Y916" s="9">
        <f t="shared" si="240"/>
        <v>1.0114474485040355</v>
      </c>
      <c r="Z916" s="18">
        <v>560.66713358929997</v>
      </c>
      <c r="AA916" s="20">
        <v>80.139857002595306</v>
      </c>
    </row>
    <row r="917" spans="1:27" x14ac:dyDescent="0.45">
      <c r="A917">
        <v>916</v>
      </c>
      <c r="B917">
        <v>40.799999999999997</v>
      </c>
      <c r="C917" s="13">
        <f t="shared" si="241"/>
        <v>20.799999999999997</v>
      </c>
      <c r="D917">
        <v>102.9</v>
      </c>
      <c r="E917" s="15">
        <f t="shared" si="242"/>
        <v>12.900000000000006</v>
      </c>
      <c r="F917" s="4">
        <v>8.1949999999999992E-3</v>
      </c>
      <c r="G917" s="15">
        <v>29.3</v>
      </c>
      <c r="H917" s="15">
        <v>1</v>
      </c>
      <c r="I917" s="11">
        <v>6.6168993711471502E-2</v>
      </c>
      <c r="J917" s="6">
        <v>71000</v>
      </c>
      <c r="K917" s="7">
        <f t="shared" si="243"/>
        <v>2.3E-5</v>
      </c>
      <c r="L917" s="8">
        <f t="shared" si="244"/>
        <v>1</v>
      </c>
      <c r="M917" s="5">
        <f t="shared" si="245"/>
        <v>0.16666666666666666</v>
      </c>
      <c r="N917" s="5">
        <f t="shared" si="246"/>
        <v>8.3333333333333329E-2</v>
      </c>
      <c r="O917" s="3">
        <f t="shared" si="247"/>
        <v>-33.966399999999993</v>
      </c>
      <c r="P917" s="9">
        <f t="shared" si="248"/>
        <v>0.3029628584321693</v>
      </c>
      <c r="Q917" s="9">
        <f t="shared" si="249"/>
        <v>0.99087462672767213</v>
      </c>
      <c r="R917" s="9">
        <f t="shared" si="250"/>
        <v>-6.7636493291991256E-2</v>
      </c>
      <c r="S917" s="8">
        <f t="shared" si="251"/>
        <v>-33.671083562319069</v>
      </c>
      <c r="T917" s="8">
        <f t="shared" si="252"/>
        <v>-6.7636493291991256E-2</v>
      </c>
      <c r="U917" s="8">
        <f t="shared" si="253"/>
        <v>-5.9452477603660334</v>
      </c>
      <c r="V917" s="8">
        <f t="shared" si="254"/>
        <v>39.616504534782408</v>
      </c>
      <c r="W917" s="8">
        <f t="shared" si="238"/>
        <v>1.3197538172309291</v>
      </c>
      <c r="X917" s="3">
        <f t="shared" si="239"/>
        <v>548.11070755741014</v>
      </c>
      <c r="Y917" s="9">
        <f t="shared" si="240"/>
        <v>1.0073982216449149</v>
      </c>
      <c r="Z917" s="18">
        <v>552.16575205787103</v>
      </c>
      <c r="AA917" s="20">
        <v>30.018101874412199</v>
      </c>
    </row>
    <row r="918" spans="1:27" x14ac:dyDescent="0.45">
      <c r="A918">
        <v>917</v>
      </c>
      <c r="B918">
        <v>40.700000000000003</v>
      </c>
      <c r="C918" s="13">
        <f t="shared" si="241"/>
        <v>20.700000000000003</v>
      </c>
      <c r="D918">
        <v>126.6</v>
      </c>
      <c r="E918" s="15">
        <f t="shared" si="242"/>
        <v>36.599999999999994</v>
      </c>
      <c r="F918" s="4">
        <v>7.9139999999999992E-3</v>
      </c>
      <c r="G918" s="15">
        <v>34.299999999999997</v>
      </c>
      <c r="H918" s="15">
        <v>1.9</v>
      </c>
      <c r="I918" s="11">
        <v>3.3937290310859597E-2</v>
      </c>
      <c r="J918" s="6">
        <v>71000</v>
      </c>
      <c r="K918" s="7">
        <f t="shared" si="243"/>
        <v>2.3E-5</v>
      </c>
      <c r="L918" s="8">
        <f t="shared" si="244"/>
        <v>1.9</v>
      </c>
      <c r="M918" s="5">
        <f t="shared" si="245"/>
        <v>0.60166666666666668</v>
      </c>
      <c r="N918" s="5">
        <f t="shared" si="246"/>
        <v>0.57158333333333322</v>
      </c>
      <c r="O918" s="3">
        <f t="shared" si="247"/>
        <v>-64.225890000000007</v>
      </c>
      <c r="P918" s="9">
        <f t="shared" si="248"/>
        <v>0.17542543152259751</v>
      </c>
      <c r="Q918" s="9">
        <f t="shared" si="249"/>
        <v>1.7937700524772504</v>
      </c>
      <c r="R918" s="9">
        <f t="shared" si="250"/>
        <v>-0.10459300597534989</v>
      </c>
      <c r="S918" s="8">
        <f t="shared" si="251"/>
        <v>-33.728976525253017</v>
      </c>
      <c r="T918" s="8">
        <f t="shared" si="252"/>
        <v>-5.5048950513342049E-2</v>
      </c>
      <c r="U918" s="8">
        <f t="shared" si="253"/>
        <v>-2.9813352672752083</v>
      </c>
      <c r="V918" s="8">
        <f t="shared" si="254"/>
        <v>36.710435615305556</v>
      </c>
      <c r="W918" s="8">
        <f t="shared" si="238"/>
        <v>1.1587569376986786</v>
      </c>
      <c r="X918" s="3">
        <f t="shared" si="239"/>
        <v>779.41997970220109</v>
      </c>
      <c r="Y918" s="9">
        <f t="shared" si="240"/>
        <v>1.011968316317996</v>
      </c>
      <c r="Z918" s="18">
        <v>788.74832456384297</v>
      </c>
      <c r="AA918" s="20">
        <v>31.680876654092302</v>
      </c>
    </row>
    <row r="919" spans="1:27" x14ac:dyDescent="0.45">
      <c r="A919">
        <v>918</v>
      </c>
      <c r="B919">
        <v>61.3</v>
      </c>
      <c r="C919" s="13">
        <f t="shared" si="241"/>
        <v>41.3</v>
      </c>
      <c r="D919">
        <v>114.2</v>
      </c>
      <c r="E919" s="15">
        <f t="shared" si="242"/>
        <v>24.200000000000003</v>
      </c>
      <c r="F919" s="4">
        <v>1.4592000000000001E-2</v>
      </c>
      <c r="G919" s="15">
        <v>27.4</v>
      </c>
      <c r="H919" s="15">
        <v>1.9</v>
      </c>
      <c r="I919" s="11">
        <v>7.6370142400264698E-2</v>
      </c>
      <c r="J919" s="6">
        <v>71000</v>
      </c>
      <c r="K919" s="7">
        <f t="shared" si="243"/>
        <v>2.3E-5</v>
      </c>
      <c r="L919" s="8">
        <f t="shared" si="244"/>
        <v>1.9</v>
      </c>
      <c r="M919" s="5">
        <f t="shared" si="245"/>
        <v>0.60166666666666668</v>
      </c>
      <c r="N919" s="5">
        <f t="shared" si="246"/>
        <v>0.57158333333333322</v>
      </c>
      <c r="O919" s="3">
        <f t="shared" si="247"/>
        <v>-128.14150999999998</v>
      </c>
      <c r="P919" s="9">
        <f t="shared" si="248"/>
        <v>1.2588392141044675</v>
      </c>
      <c r="Q919" s="9">
        <f t="shared" si="249"/>
        <v>7.0695724997728906</v>
      </c>
      <c r="R919" s="9">
        <f t="shared" si="250"/>
        <v>-0.5160271897644445</v>
      </c>
      <c r="S919" s="8">
        <f t="shared" si="251"/>
        <v>-66.83857759462569</v>
      </c>
      <c r="T919" s="8">
        <f t="shared" si="252"/>
        <v>-0.27159325777076027</v>
      </c>
      <c r="U919" s="8">
        <f t="shared" si="253"/>
        <v>-11.749981994082363</v>
      </c>
      <c r="V919" s="8">
        <f t="shared" si="254"/>
        <v>78.589967469906213</v>
      </c>
      <c r="W919" s="8">
        <f t="shared" si="238"/>
        <v>1.1567638686311781</v>
      </c>
      <c r="X919" s="3">
        <f t="shared" si="239"/>
        <v>697.35670777537553</v>
      </c>
      <c r="Y919" s="9">
        <f t="shared" si="240"/>
        <v>1.0082396186853217</v>
      </c>
      <c r="Z919" s="18">
        <v>703.10266113509601</v>
      </c>
      <c r="AA919" s="20">
        <v>67.939507449263004</v>
      </c>
    </row>
    <row r="920" spans="1:27" x14ac:dyDescent="0.45">
      <c r="A920">
        <v>919</v>
      </c>
      <c r="B920">
        <v>72.400000000000006</v>
      </c>
      <c r="C920" s="13">
        <f t="shared" si="241"/>
        <v>52.400000000000006</v>
      </c>
      <c r="D920">
        <v>127.7</v>
      </c>
      <c r="E920" s="15">
        <f t="shared" si="242"/>
        <v>37.700000000000003</v>
      </c>
      <c r="F920" s="4">
        <v>1.9560000000000001E-2</v>
      </c>
      <c r="G920" s="15">
        <v>33.799999999999997</v>
      </c>
      <c r="H920" s="15">
        <v>1.7</v>
      </c>
      <c r="I920" s="11">
        <v>8.3459474146366106E-2</v>
      </c>
      <c r="J920" s="6">
        <v>71000</v>
      </c>
      <c r="K920" s="7">
        <f t="shared" si="243"/>
        <v>2.3E-5</v>
      </c>
      <c r="L920" s="8">
        <f t="shared" si="244"/>
        <v>1.7</v>
      </c>
      <c r="M920" s="5">
        <f t="shared" si="245"/>
        <v>0.48166666666666663</v>
      </c>
      <c r="N920" s="5">
        <f t="shared" si="246"/>
        <v>0.4094166666666666</v>
      </c>
      <c r="O920" s="3">
        <f t="shared" si="247"/>
        <v>-145.46764000000002</v>
      </c>
      <c r="P920" s="9">
        <f t="shared" si="248"/>
        <v>0.30479122737407288</v>
      </c>
      <c r="Q920" s="9">
        <f t="shared" si="249"/>
        <v>3.1499585038463804</v>
      </c>
      <c r="R920" s="9">
        <f t="shared" si="250"/>
        <v>-0.18638807715067346</v>
      </c>
      <c r="S920" s="8">
        <f t="shared" si="251"/>
        <v>-85.427342357799773</v>
      </c>
      <c r="T920" s="8">
        <f t="shared" si="252"/>
        <v>-0.1096400453827491</v>
      </c>
      <c r="U920" s="8">
        <f t="shared" si="253"/>
        <v>-6.5397062363592697</v>
      </c>
      <c r="V920" s="8">
        <f t="shared" si="254"/>
        <v>91.967244657753369</v>
      </c>
      <c r="W920" s="8">
        <f t="shared" si="238"/>
        <v>1.1949505944988021</v>
      </c>
      <c r="X920" s="3">
        <f t="shared" si="239"/>
        <v>730.54285294863462</v>
      </c>
      <c r="Y920" s="9">
        <f t="shared" si="240"/>
        <v>1.0133686853838704</v>
      </c>
      <c r="Z920" s="18">
        <v>740.30925050914004</v>
      </c>
      <c r="AA920" s="20">
        <v>76.963219300566294</v>
      </c>
    </row>
    <row r="921" spans="1:27" x14ac:dyDescent="0.45">
      <c r="A921">
        <v>920</v>
      </c>
      <c r="B921">
        <v>68.2</v>
      </c>
      <c r="C921" s="13">
        <f t="shared" si="241"/>
        <v>48.2</v>
      </c>
      <c r="D921">
        <v>102.6</v>
      </c>
      <c r="E921" s="15">
        <f t="shared" si="242"/>
        <v>12.599999999999994</v>
      </c>
      <c r="F921" s="4">
        <v>2.1850999999999999E-2</v>
      </c>
      <c r="G921" s="15">
        <v>34.6</v>
      </c>
      <c r="H921" s="15">
        <v>1.6</v>
      </c>
      <c r="I921" s="11">
        <v>0.174147754907608</v>
      </c>
      <c r="J921" s="6">
        <v>71000</v>
      </c>
      <c r="K921" s="7">
        <f t="shared" si="243"/>
        <v>2.3E-5</v>
      </c>
      <c r="L921" s="8">
        <f t="shared" si="244"/>
        <v>1.6</v>
      </c>
      <c r="M921" s="5">
        <f t="shared" si="245"/>
        <v>0.42666666666666675</v>
      </c>
      <c r="N921" s="5">
        <f t="shared" si="246"/>
        <v>0.34133333333333343</v>
      </c>
      <c r="O921" s="3">
        <f t="shared" si="247"/>
        <v>-125.93696000000001</v>
      </c>
      <c r="P921" s="9">
        <f t="shared" si="248"/>
        <v>2.2047082472459048</v>
      </c>
      <c r="Q921" s="9">
        <f t="shared" si="249"/>
        <v>8.3203001186108665</v>
      </c>
      <c r="R921" s="9">
        <f t="shared" si="250"/>
        <v>-0.48094220338791138</v>
      </c>
      <c r="S921" s="8">
        <f t="shared" si="251"/>
        <v>-77.36584266645508</v>
      </c>
      <c r="T921" s="8">
        <f t="shared" si="252"/>
        <v>-0.30058887711744459</v>
      </c>
      <c r="U921" s="8">
        <f t="shared" si="253"/>
        <v>-19.500703402994215</v>
      </c>
      <c r="V921" s="8">
        <f t="shared" si="254"/>
        <v>96.867945206058153</v>
      </c>
      <c r="W921" s="8">
        <f t="shared" si="238"/>
        <v>1.2492498542674648</v>
      </c>
      <c r="X921" s="3">
        <f t="shared" si="239"/>
        <v>711.83380902635338</v>
      </c>
      <c r="Y921" s="9">
        <f t="shared" si="240"/>
        <v>1.0056556609387384</v>
      </c>
      <c r="Z921" s="18">
        <v>715.85969969493704</v>
      </c>
      <c r="AA921" s="20">
        <v>77.540889738874199</v>
      </c>
    </row>
    <row r="922" spans="1:27" x14ac:dyDescent="0.45">
      <c r="A922">
        <v>921</v>
      </c>
      <c r="B922">
        <v>88.9</v>
      </c>
      <c r="C922" s="13">
        <f t="shared" si="241"/>
        <v>68.900000000000006</v>
      </c>
      <c r="D922">
        <v>125.1</v>
      </c>
      <c r="E922" s="15">
        <f t="shared" si="242"/>
        <v>35.099999999999994</v>
      </c>
      <c r="F922" s="4">
        <v>2.1163999999999999E-2</v>
      </c>
      <c r="G922" s="15">
        <v>25.6</v>
      </c>
      <c r="H922" s="15">
        <v>1.2</v>
      </c>
      <c r="I922" s="11">
        <v>9.5410354435443795E-2</v>
      </c>
      <c r="J922" s="6">
        <v>71000</v>
      </c>
      <c r="K922" s="7">
        <f t="shared" si="243"/>
        <v>2.3E-5</v>
      </c>
      <c r="L922" s="8">
        <f t="shared" si="244"/>
        <v>1.2</v>
      </c>
      <c r="M922" s="5">
        <f t="shared" si="245"/>
        <v>0.24</v>
      </c>
      <c r="N922" s="5">
        <f t="shared" si="246"/>
        <v>0.14399999999999999</v>
      </c>
      <c r="O922" s="3">
        <f t="shared" si="247"/>
        <v>-135.01644000000002</v>
      </c>
      <c r="P922" s="9">
        <f t="shared" si="248"/>
        <v>0.26482975802894609</v>
      </c>
      <c r="Q922" s="9">
        <f t="shared" si="249"/>
        <v>1.9491648225791314</v>
      </c>
      <c r="R922" s="9">
        <f t="shared" si="250"/>
        <v>-0.1522785017639946</v>
      </c>
      <c r="S922" s="8">
        <f t="shared" si="251"/>
        <v>-112.33314134025242</v>
      </c>
      <c r="T922" s="8">
        <f t="shared" si="252"/>
        <v>-0.12689875146999552</v>
      </c>
      <c r="U922" s="8">
        <f t="shared" si="253"/>
        <v>-8.1215200940797114</v>
      </c>
      <c r="V922" s="8">
        <f t="shared" si="254"/>
        <v>120.4548619655469</v>
      </c>
      <c r="W922" s="8">
        <f t="shared" si="238"/>
        <v>1.2488183392197925</v>
      </c>
      <c r="X922" s="3">
        <f t="shared" si="239"/>
        <v>561.92069055003935</v>
      </c>
      <c r="Y922" s="9">
        <f t="shared" si="240"/>
        <v>1.0156038276987502</v>
      </c>
      <c r="Z922" s="18">
        <v>570.68880418574497</v>
      </c>
      <c r="AA922" s="20">
        <v>96.455071312295004</v>
      </c>
    </row>
    <row r="923" spans="1:27" x14ac:dyDescent="0.45">
      <c r="A923">
        <v>922</v>
      </c>
      <c r="B923">
        <v>71.400000000000006</v>
      </c>
      <c r="C923" s="13">
        <f t="shared" si="241"/>
        <v>51.400000000000006</v>
      </c>
      <c r="D923">
        <v>115.9</v>
      </c>
      <c r="E923" s="15">
        <f t="shared" si="242"/>
        <v>25.900000000000006</v>
      </c>
      <c r="F923" s="4">
        <v>2.1437000000000001E-2</v>
      </c>
      <c r="G923" s="15">
        <v>34</v>
      </c>
      <c r="H923" s="15">
        <v>1.9</v>
      </c>
      <c r="I923" s="11">
        <v>0.105315797030925</v>
      </c>
      <c r="J923" s="6">
        <v>71000</v>
      </c>
      <c r="K923" s="7">
        <f t="shared" si="243"/>
        <v>2.3E-5</v>
      </c>
      <c r="L923" s="8">
        <f t="shared" si="244"/>
        <v>1.9</v>
      </c>
      <c r="M923" s="5">
        <f t="shared" si="245"/>
        <v>0.60166666666666668</v>
      </c>
      <c r="N923" s="5">
        <f t="shared" si="246"/>
        <v>0.57158333333333322</v>
      </c>
      <c r="O923" s="3">
        <f t="shared" si="247"/>
        <v>-159.47878000000003</v>
      </c>
      <c r="P923" s="9">
        <f t="shared" si="248"/>
        <v>0.94345931943487649</v>
      </c>
      <c r="Q923" s="9">
        <f t="shared" si="249"/>
        <v>7.0057802056825977</v>
      </c>
      <c r="R923" s="9">
        <f t="shared" si="250"/>
        <v>-0.41210471798132936</v>
      </c>
      <c r="S923" s="8">
        <f t="shared" si="251"/>
        <v>-83.489517805302441</v>
      </c>
      <c r="T923" s="8">
        <f t="shared" si="252"/>
        <v>-0.21689721999017336</v>
      </c>
      <c r="U923" s="8">
        <f t="shared" si="253"/>
        <v>-11.643956020525099</v>
      </c>
      <c r="V923" s="8">
        <f t="shared" si="254"/>
        <v>95.134215587145789</v>
      </c>
      <c r="W923" s="8">
        <f t="shared" si="238"/>
        <v>1.1656541024344713</v>
      </c>
      <c r="X923" s="3">
        <f t="shared" si="239"/>
        <v>772.94578715608668</v>
      </c>
      <c r="Y923" s="9">
        <f t="shared" si="240"/>
        <v>1.0079092291348264</v>
      </c>
      <c r="Z923" s="18">
        <v>779.059192495503</v>
      </c>
      <c r="AA923" s="20">
        <v>81.614447535042999</v>
      </c>
    </row>
    <row r="924" spans="1:27" x14ac:dyDescent="0.45">
      <c r="A924">
        <v>923</v>
      </c>
      <c r="B924">
        <v>79</v>
      </c>
      <c r="C924" s="13">
        <f t="shared" si="241"/>
        <v>59</v>
      </c>
      <c r="D924">
        <v>105</v>
      </c>
      <c r="E924" s="15">
        <f t="shared" si="242"/>
        <v>15</v>
      </c>
      <c r="F924" s="4">
        <v>2.554E-2</v>
      </c>
      <c r="G924" s="15">
        <v>33.1</v>
      </c>
      <c r="H924" s="15">
        <v>1.5</v>
      </c>
      <c r="I924" s="11">
        <v>0.17983126640319799</v>
      </c>
      <c r="J924" s="6">
        <v>71000</v>
      </c>
      <c r="K924" s="7">
        <f t="shared" si="243"/>
        <v>2.3E-5</v>
      </c>
      <c r="L924" s="8">
        <f t="shared" si="244"/>
        <v>1.5</v>
      </c>
      <c r="M924" s="5">
        <f t="shared" si="245"/>
        <v>0.375</v>
      </c>
      <c r="N924" s="5">
        <f t="shared" si="246"/>
        <v>0.28125</v>
      </c>
      <c r="O924" s="3">
        <f t="shared" si="247"/>
        <v>-144.5205</v>
      </c>
      <c r="P924" s="9">
        <f t="shared" si="248"/>
        <v>1.7114073271511392</v>
      </c>
      <c r="Q924" s="9">
        <f t="shared" si="249"/>
        <v>7.3307366087225336</v>
      </c>
      <c r="R924" s="9">
        <f t="shared" si="250"/>
        <v>-0.44294481019471516</v>
      </c>
      <c r="S924" s="8">
        <f t="shared" si="251"/>
        <v>-95.244938308936241</v>
      </c>
      <c r="T924" s="8">
        <f t="shared" si="252"/>
        <v>-0.2952965401298101</v>
      </c>
      <c r="U924" s="8">
        <f t="shared" si="253"/>
        <v>-19.548630956593431</v>
      </c>
      <c r="V924" s="8">
        <f t="shared" si="254"/>
        <v>114.79470869713376</v>
      </c>
      <c r="W924" s="8">
        <f t="shared" si="238"/>
        <v>1.2548205995213446</v>
      </c>
      <c r="X924" s="3">
        <f t="shared" si="239"/>
        <v>676.53497124738146</v>
      </c>
      <c r="Y924" s="9">
        <f t="shared" si="240"/>
        <v>1.0063267353461296</v>
      </c>
      <c r="Z924" s="18">
        <v>680.81522896286504</v>
      </c>
      <c r="AA924" s="20">
        <v>91.482964768766607</v>
      </c>
    </row>
    <row r="925" spans="1:27" x14ac:dyDescent="0.45">
      <c r="A925">
        <v>924</v>
      </c>
      <c r="B925">
        <v>73.7</v>
      </c>
      <c r="C925" s="13">
        <f t="shared" si="241"/>
        <v>53.7</v>
      </c>
      <c r="D925">
        <v>101.8</v>
      </c>
      <c r="E925" s="15">
        <f t="shared" si="242"/>
        <v>11.799999999999997</v>
      </c>
      <c r="F925" s="4">
        <v>1.5897999999999999E-2</v>
      </c>
      <c r="G925" s="15">
        <v>20.399999999999999</v>
      </c>
      <c r="H925" s="15">
        <v>1.9</v>
      </c>
      <c r="I925" s="11">
        <v>0.12638066709041501</v>
      </c>
      <c r="J925" s="6">
        <v>71000</v>
      </c>
      <c r="K925" s="7">
        <f t="shared" si="243"/>
        <v>2.3E-5</v>
      </c>
      <c r="L925" s="8">
        <f t="shared" si="244"/>
        <v>1.9</v>
      </c>
      <c r="M925" s="5">
        <f t="shared" si="245"/>
        <v>0.60166666666666668</v>
      </c>
      <c r="N925" s="5">
        <f t="shared" si="246"/>
        <v>0.57158333333333322</v>
      </c>
      <c r="O925" s="3">
        <f t="shared" si="247"/>
        <v>-166.61499000000001</v>
      </c>
      <c r="P925" s="9">
        <f t="shared" si="248"/>
        <v>10.030163390036254</v>
      </c>
      <c r="Q925" s="9">
        <f t="shared" si="249"/>
        <v>20.921513888422901</v>
      </c>
      <c r="R925" s="9">
        <f t="shared" si="250"/>
        <v>-2.051128812590481</v>
      </c>
      <c r="S925" s="8">
        <f t="shared" si="251"/>
        <v>-82.524626396601136</v>
      </c>
      <c r="T925" s="8">
        <f t="shared" si="252"/>
        <v>-1.0795414803107795</v>
      </c>
      <c r="U925" s="8">
        <f t="shared" si="253"/>
        <v>-34.772599260536673</v>
      </c>
      <c r="V925" s="8">
        <f t="shared" si="254"/>
        <v>117.3121280016889</v>
      </c>
      <c r="W925" s="8">
        <f t="shared" si="238"/>
        <v>0.86391265801668704</v>
      </c>
      <c r="X925" s="3">
        <f t="shared" si="239"/>
        <v>615.85222554736765</v>
      </c>
      <c r="Y925" s="9">
        <f t="shared" si="240"/>
        <v>1.0064167366404351</v>
      </c>
      <c r="Z925" s="18">
        <v>619.80398708813095</v>
      </c>
      <c r="AA925" s="20">
        <v>135.79165314119399</v>
      </c>
    </row>
    <row r="926" spans="1:27" x14ac:dyDescent="0.45">
      <c r="A926">
        <v>925</v>
      </c>
      <c r="B926">
        <v>48.7</v>
      </c>
      <c r="C926" s="13">
        <f t="shared" si="241"/>
        <v>28.700000000000003</v>
      </c>
      <c r="D926">
        <v>115.5</v>
      </c>
      <c r="E926" s="15">
        <f t="shared" si="242"/>
        <v>25.5</v>
      </c>
      <c r="F926" s="4">
        <v>1.0319999999999999E-2</v>
      </c>
      <c r="G926" s="15">
        <v>28.3</v>
      </c>
      <c r="H926" s="15">
        <v>1.7</v>
      </c>
      <c r="I926" s="11">
        <v>5.2385188639163902E-2</v>
      </c>
      <c r="J926" s="6">
        <v>71000</v>
      </c>
      <c r="K926" s="7">
        <f t="shared" si="243"/>
        <v>2.3E-5</v>
      </c>
      <c r="L926" s="8">
        <f t="shared" si="244"/>
        <v>1.7</v>
      </c>
      <c r="M926" s="5">
        <f t="shared" si="245"/>
        <v>0.48166666666666663</v>
      </c>
      <c r="N926" s="5">
        <f t="shared" si="246"/>
        <v>0.4094166666666666</v>
      </c>
      <c r="O926" s="3">
        <f t="shared" si="247"/>
        <v>-79.674070000000015</v>
      </c>
      <c r="P926" s="9">
        <f t="shared" si="248"/>
        <v>0.53467482823070611</v>
      </c>
      <c r="Q926" s="9">
        <f t="shared" si="249"/>
        <v>3.2570957713340425</v>
      </c>
      <c r="R926" s="9">
        <f t="shared" si="250"/>
        <v>-0.23018344673738808</v>
      </c>
      <c r="S926" s="8">
        <f t="shared" si="251"/>
        <v>-46.583223745956879</v>
      </c>
      <c r="T926" s="8">
        <f t="shared" si="252"/>
        <v>-0.13540202749258123</v>
      </c>
      <c r="U926" s="8">
        <f t="shared" si="253"/>
        <v>-6.7621365494824381</v>
      </c>
      <c r="V926" s="8">
        <f t="shared" si="254"/>
        <v>53.345875812262946</v>
      </c>
      <c r="W926" s="8">
        <f t="shared" si="238"/>
        <v>1.1909197019698785</v>
      </c>
      <c r="X926" s="3">
        <f t="shared" si="239"/>
        <v>671.26174229928233</v>
      </c>
      <c r="Y926" s="9">
        <f t="shared" si="240"/>
        <v>1.0089740172335546</v>
      </c>
      <c r="Z926" s="18">
        <v>677.28565674290201</v>
      </c>
      <c r="AA926" s="20">
        <v>44.793847749789101</v>
      </c>
    </row>
    <row r="927" spans="1:27" x14ac:dyDescent="0.45">
      <c r="A927">
        <v>926</v>
      </c>
      <c r="B927">
        <v>47.3</v>
      </c>
      <c r="C927" s="13">
        <f t="shared" si="241"/>
        <v>27.299999999999997</v>
      </c>
      <c r="D927">
        <v>112.9</v>
      </c>
      <c r="E927" s="15">
        <f t="shared" si="242"/>
        <v>22.900000000000006</v>
      </c>
      <c r="F927" s="4">
        <v>8.6910000000000008E-3</v>
      </c>
      <c r="G927" s="15">
        <v>23.8</v>
      </c>
      <c r="H927" s="15">
        <v>1.3</v>
      </c>
      <c r="I927" s="11">
        <v>4.8045072704553597E-2</v>
      </c>
      <c r="J927" s="6">
        <v>71000</v>
      </c>
      <c r="K927" s="7">
        <f t="shared" si="243"/>
        <v>2.3E-5</v>
      </c>
      <c r="L927" s="8">
        <f t="shared" si="244"/>
        <v>1.3</v>
      </c>
      <c r="M927" s="5">
        <f t="shared" si="245"/>
        <v>0.28166666666666668</v>
      </c>
      <c r="N927" s="5">
        <f t="shared" si="246"/>
        <v>0.18308333333333338</v>
      </c>
      <c r="O927" s="3">
        <f t="shared" si="247"/>
        <v>-57.955169999999995</v>
      </c>
      <c r="P927" s="9">
        <f t="shared" si="248"/>
        <v>0.38144707292926222</v>
      </c>
      <c r="Q927" s="9">
        <f t="shared" si="249"/>
        <v>1.766319282273082</v>
      </c>
      <c r="R927" s="9">
        <f t="shared" si="250"/>
        <v>-0.14843019178765388</v>
      </c>
      <c r="S927" s="8">
        <f t="shared" si="251"/>
        <v>-44.310605018016766</v>
      </c>
      <c r="T927" s="8">
        <f t="shared" si="252"/>
        <v>-0.1141770706058876</v>
      </c>
      <c r="U927" s="8">
        <f t="shared" si="253"/>
        <v>-6.2709560317387476</v>
      </c>
      <c r="V927" s="8">
        <f t="shared" si="254"/>
        <v>50.581947643803716</v>
      </c>
      <c r="W927" s="8">
        <f t="shared" si="238"/>
        <v>1.2341852492073893</v>
      </c>
      <c r="X927" s="3">
        <f t="shared" si="239"/>
        <v>562.57470164176084</v>
      </c>
      <c r="Y927" s="9">
        <f t="shared" si="240"/>
        <v>1.0097534007675752</v>
      </c>
      <c r="Z927" s="18">
        <v>568.06171816857204</v>
      </c>
      <c r="AA927" s="20">
        <v>40.984080531093802</v>
      </c>
    </row>
    <row r="928" spans="1:27" x14ac:dyDescent="0.45">
      <c r="A928">
        <v>927</v>
      </c>
      <c r="B928">
        <v>66.900000000000006</v>
      </c>
      <c r="C928" s="13">
        <f t="shared" si="241"/>
        <v>46.900000000000006</v>
      </c>
      <c r="D928">
        <v>103.7</v>
      </c>
      <c r="E928" s="15">
        <f t="shared" si="242"/>
        <v>13.700000000000003</v>
      </c>
      <c r="F928" s="4">
        <v>1.6506E-2</v>
      </c>
      <c r="G928" s="15">
        <v>25.6</v>
      </c>
      <c r="H928" s="15">
        <v>1.5</v>
      </c>
      <c r="I928" s="11">
        <v>0.12576256692409499</v>
      </c>
      <c r="J928" s="6">
        <v>71000</v>
      </c>
      <c r="K928" s="7">
        <f t="shared" si="243"/>
        <v>2.3E-5</v>
      </c>
      <c r="L928" s="8">
        <f t="shared" si="244"/>
        <v>1.5</v>
      </c>
      <c r="M928" s="5">
        <f t="shared" si="245"/>
        <v>0.375</v>
      </c>
      <c r="N928" s="5">
        <f t="shared" si="246"/>
        <v>0.28125</v>
      </c>
      <c r="O928" s="3">
        <f t="shared" si="247"/>
        <v>-114.88155000000002</v>
      </c>
      <c r="P928" s="9">
        <f t="shared" si="248"/>
        <v>2.4849894909285251</v>
      </c>
      <c r="Q928" s="9">
        <f t="shared" si="249"/>
        <v>7.5333158915079368</v>
      </c>
      <c r="R928" s="9">
        <f t="shared" si="250"/>
        <v>-0.58854030402405755</v>
      </c>
      <c r="S928" s="8">
        <f t="shared" si="251"/>
        <v>-74.978173764590011</v>
      </c>
      <c r="T928" s="8">
        <f t="shared" si="252"/>
        <v>-0.39236020268270505</v>
      </c>
      <c r="U928" s="8">
        <f t="shared" si="253"/>
        <v>-20.088842377354503</v>
      </c>
      <c r="V928" s="8">
        <f t="shared" si="254"/>
        <v>95.069445132064843</v>
      </c>
      <c r="W928" s="8">
        <f t="shared" si="238"/>
        <v>1.2495064770957163</v>
      </c>
      <c r="X928" s="3">
        <f t="shared" si="239"/>
        <v>608.92711265905291</v>
      </c>
      <c r="Y928" s="9">
        <f t="shared" si="240"/>
        <v>1.0067930072062552</v>
      </c>
      <c r="Z928" s="18">
        <v>613.06355892343004</v>
      </c>
      <c r="AA928" s="20">
        <v>76.085596093138307</v>
      </c>
    </row>
    <row r="929" spans="1:27" x14ac:dyDescent="0.45">
      <c r="A929">
        <v>928</v>
      </c>
      <c r="B929">
        <v>81.900000000000006</v>
      </c>
      <c r="C929" s="13">
        <f t="shared" si="241"/>
        <v>61.900000000000006</v>
      </c>
      <c r="D929">
        <v>122.3</v>
      </c>
      <c r="E929" s="15">
        <f t="shared" si="242"/>
        <v>32.299999999999997</v>
      </c>
      <c r="F929" s="4">
        <v>1.9205E-2</v>
      </c>
      <c r="G929" s="15">
        <v>25.1</v>
      </c>
      <c r="H929" s="15">
        <v>1.5</v>
      </c>
      <c r="I929" s="11">
        <v>8.9295141398906694E-2</v>
      </c>
      <c r="J929" s="6">
        <v>71000</v>
      </c>
      <c r="K929" s="7">
        <f t="shared" si="243"/>
        <v>2.3E-5</v>
      </c>
      <c r="L929" s="8">
        <f t="shared" si="244"/>
        <v>1.5</v>
      </c>
      <c r="M929" s="5">
        <f t="shared" si="245"/>
        <v>0.375</v>
      </c>
      <c r="N929" s="5">
        <f t="shared" si="246"/>
        <v>0.28125</v>
      </c>
      <c r="O929" s="3">
        <f t="shared" si="247"/>
        <v>-151.62405000000001</v>
      </c>
      <c r="P929" s="9">
        <f t="shared" si="248"/>
        <v>0.57862489580394938</v>
      </c>
      <c r="Q929" s="9">
        <f t="shared" si="249"/>
        <v>3.8803291347279618</v>
      </c>
      <c r="R929" s="9">
        <f t="shared" si="250"/>
        <v>-0.30918957248828377</v>
      </c>
      <c r="S929" s="8">
        <f t="shared" si="251"/>
        <v>-100.75664030654997</v>
      </c>
      <c r="T929" s="8">
        <f t="shared" si="252"/>
        <v>-0.20612638165885586</v>
      </c>
      <c r="U929" s="8">
        <f t="shared" si="253"/>
        <v>-10.347544359274563</v>
      </c>
      <c r="V929" s="8">
        <f t="shared" si="254"/>
        <v>111.10475828925279</v>
      </c>
      <c r="W929" s="8">
        <f t="shared" si="238"/>
        <v>1.1960272860024772</v>
      </c>
      <c r="X929" s="3">
        <f t="shared" si="239"/>
        <v>607.19517658615905</v>
      </c>
      <c r="Y929" s="9">
        <f t="shared" si="240"/>
        <v>1.0128907449680231</v>
      </c>
      <c r="Z929" s="18">
        <v>615.02237475334505</v>
      </c>
      <c r="AA929" s="20">
        <v>92.894835752955103</v>
      </c>
    </row>
    <row r="930" spans="1:27" x14ac:dyDescent="0.45">
      <c r="A930">
        <v>929</v>
      </c>
      <c r="B930">
        <v>73.900000000000006</v>
      </c>
      <c r="C930" s="13">
        <f t="shared" si="241"/>
        <v>53.900000000000006</v>
      </c>
      <c r="D930">
        <v>107.7</v>
      </c>
      <c r="E930" s="15">
        <f t="shared" si="242"/>
        <v>17.700000000000003</v>
      </c>
      <c r="F930" s="4">
        <v>1.9491999999999999E-2</v>
      </c>
      <c r="G930" s="15">
        <v>27</v>
      </c>
      <c r="H930" s="15">
        <v>1.8</v>
      </c>
      <c r="I930" s="11">
        <v>0.12334250658750499</v>
      </c>
      <c r="J930" s="6">
        <v>71000</v>
      </c>
      <c r="K930" s="7">
        <f t="shared" si="243"/>
        <v>2.3E-5</v>
      </c>
      <c r="L930" s="8">
        <f t="shared" si="244"/>
        <v>1.8</v>
      </c>
      <c r="M930" s="5">
        <f t="shared" si="245"/>
        <v>0.54</v>
      </c>
      <c r="N930" s="5">
        <f t="shared" si="246"/>
        <v>0.48600000000000004</v>
      </c>
      <c r="O930" s="3">
        <f t="shared" si="247"/>
        <v>-158.43366</v>
      </c>
      <c r="P930" s="9">
        <f t="shared" si="248"/>
        <v>2.7030479252455417</v>
      </c>
      <c r="Q930" s="9">
        <f t="shared" si="249"/>
        <v>11.094515116299421</v>
      </c>
      <c r="R930" s="9">
        <f t="shared" si="250"/>
        <v>-0.82181593454069801</v>
      </c>
      <c r="S930" s="8">
        <f t="shared" si="251"/>
        <v>-86.588094644242304</v>
      </c>
      <c r="T930" s="8">
        <f t="shared" si="252"/>
        <v>-0.45656440807816556</v>
      </c>
      <c r="U930" s="8">
        <f t="shared" si="253"/>
        <v>-20.545398363517453</v>
      </c>
      <c r="V930" s="8">
        <f t="shared" si="254"/>
        <v>107.13641153790749</v>
      </c>
      <c r="W930" s="8">
        <f t="shared" si="238"/>
        <v>1.1847145839471682</v>
      </c>
      <c r="X930" s="3">
        <f t="shared" si="239"/>
        <v>674.27332145262881</v>
      </c>
      <c r="Y930" s="9">
        <f t="shared" si="240"/>
        <v>1.0068610289481492</v>
      </c>
      <c r="Z930" s="18">
        <v>678.89953023008002</v>
      </c>
      <c r="AA930" s="20">
        <v>90.432255152085801</v>
      </c>
    </row>
    <row r="931" spans="1:27" x14ac:dyDescent="0.45">
      <c r="A931">
        <v>930</v>
      </c>
      <c r="B931">
        <v>41.3</v>
      </c>
      <c r="C931" s="13">
        <f t="shared" si="241"/>
        <v>21.299999999999997</v>
      </c>
      <c r="D931">
        <v>112.9</v>
      </c>
      <c r="E931" s="15">
        <f t="shared" si="242"/>
        <v>22.900000000000006</v>
      </c>
      <c r="F931" s="4">
        <v>7.3400000000000002E-3</v>
      </c>
      <c r="G931" s="15">
        <v>26.3</v>
      </c>
      <c r="H931" s="15">
        <v>1.7</v>
      </c>
      <c r="I931" s="11">
        <v>3.98875512182712E-2</v>
      </c>
      <c r="J931" s="6">
        <v>71000</v>
      </c>
      <c r="K931" s="7">
        <f t="shared" si="243"/>
        <v>2.3E-5</v>
      </c>
      <c r="L931" s="8">
        <f t="shared" si="244"/>
        <v>1.7</v>
      </c>
      <c r="M931" s="5">
        <f t="shared" si="245"/>
        <v>0.48166666666666663</v>
      </c>
      <c r="N931" s="5">
        <f t="shared" si="246"/>
        <v>0.4094166666666666</v>
      </c>
      <c r="O931" s="3">
        <f t="shared" si="247"/>
        <v>-59.130929999999992</v>
      </c>
      <c r="P931" s="9">
        <f t="shared" si="248"/>
        <v>0.56040505808814578</v>
      </c>
      <c r="Q931" s="9">
        <f t="shared" si="249"/>
        <v>2.8675814429458155</v>
      </c>
      <c r="R931" s="9">
        <f t="shared" si="250"/>
        <v>-0.21806702988181106</v>
      </c>
      <c r="S931" s="8">
        <f t="shared" si="251"/>
        <v>-34.479231199578813</v>
      </c>
      <c r="T931" s="8">
        <f t="shared" si="252"/>
        <v>-0.12827472345988886</v>
      </c>
      <c r="U931" s="8">
        <f t="shared" si="253"/>
        <v>-5.9534562829324891</v>
      </c>
      <c r="V931" s="8">
        <f t="shared" si="254"/>
        <v>40.433297914867914</v>
      </c>
      <c r="W931" s="8">
        <f t="shared" si="238"/>
        <v>1.1804699814675443</v>
      </c>
      <c r="X931" s="3">
        <f t="shared" si="239"/>
        <v>650.40537906999498</v>
      </c>
      <c r="Y931" s="9">
        <f t="shared" si="240"/>
        <v>1.0084363025020746</v>
      </c>
      <c r="Z931" s="18">
        <v>655.89239559680595</v>
      </c>
      <c r="AA931" s="20">
        <v>34.251864553643102</v>
      </c>
    </row>
    <row r="932" spans="1:27" x14ac:dyDescent="0.45">
      <c r="A932">
        <v>931</v>
      </c>
      <c r="B932">
        <v>79.400000000000006</v>
      </c>
      <c r="C932" s="13">
        <f t="shared" si="241"/>
        <v>59.400000000000006</v>
      </c>
      <c r="D932">
        <v>101</v>
      </c>
      <c r="E932" s="15">
        <f t="shared" si="242"/>
        <v>11</v>
      </c>
      <c r="F932" s="4">
        <v>2.4204E-2</v>
      </c>
      <c r="G932" s="15">
        <v>30.3</v>
      </c>
      <c r="H932" s="15">
        <v>1.5</v>
      </c>
      <c r="I932" s="11">
        <v>0.214885294437408</v>
      </c>
      <c r="J932" s="6">
        <v>71000</v>
      </c>
      <c r="K932" s="7">
        <f t="shared" si="243"/>
        <v>2.3E-5</v>
      </c>
      <c r="L932" s="8">
        <f t="shared" si="244"/>
        <v>1.5</v>
      </c>
      <c r="M932" s="5">
        <f t="shared" si="245"/>
        <v>0.375</v>
      </c>
      <c r="N932" s="5">
        <f t="shared" si="246"/>
        <v>0.28125</v>
      </c>
      <c r="O932" s="3">
        <f t="shared" si="247"/>
        <v>-145.50030000000001</v>
      </c>
      <c r="P932" s="9">
        <f t="shared" si="248"/>
        <v>3.6507747588740238</v>
      </c>
      <c r="Q932" s="9">
        <f t="shared" si="249"/>
        <v>10.553500060915017</v>
      </c>
      <c r="R932" s="9">
        <f t="shared" si="250"/>
        <v>-0.6966006640868001</v>
      </c>
      <c r="S932" s="8">
        <f t="shared" si="251"/>
        <v>-94.611066837363126</v>
      </c>
      <c r="T932" s="8">
        <f t="shared" si="252"/>
        <v>-0.4644004427245334</v>
      </c>
      <c r="U932" s="8">
        <f t="shared" si="253"/>
        <v>-28.142666829106741</v>
      </c>
      <c r="V932" s="8">
        <f t="shared" si="254"/>
        <v>122.756369009401</v>
      </c>
      <c r="W932" s="8">
        <f t="shared" si="238"/>
        <v>1.2674478126589983</v>
      </c>
      <c r="X932" s="3">
        <f t="shared" si="239"/>
        <v>651.03690050919386</v>
      </c>
      <c r="Y932" s="9">
        <f t="shared" si="240"/>
        <v>1.0059640706410471</v>
      </c>
      <c r="Z932" s="18">
        <v>654.91973057375901</v>
      </c>
      <c r="AA932" s="20">
        <v>96.853194098673399</v>
      </c>
    </row>
    <row r="933" spans="1:27" x14ac:dyDescent="0.45">
      <c r="A933">
        <v>932</v>
      </c>
      <c r="B933">
        <v>43.8</v>
      </c>
      <c r="C933" s="13">
        <f t="shared" si="241"/>
        <v>23.799999999999997</v>
      </c>
      <c r="D933">
        <v>101.4</v>
      </c>
      <c r="E933" s="15">
        <f t="shared" si="242"/>
        <v>11.400000000000006</v>
      </c>
      <c r="F933" s="4">
        <v>1.0884E-2</v>
      </c>
      <c r="G933" s="15">
        <v>34.799999999999997</v>
      </c>
      <c r="H933" s="15">
        <v>1.1000000000000001</v>
      </c>
      <c r="I933" s="11">
        <v>9.5498651266097995E-2</v>
      </c>
      <c r="J933" s="6">
        <v>71000</v>
      </c>
      <c r="K933" s="7">
        <f t="shared" si="243"/>
        <v>2.3E-5</v>
      </c>
      <c r="L933" s="8">
        <f t="shared" si="244"/>
        <v>1.1000000000000001</v>
      </c>
      <c r="M933" s="5">
        <f t="shared" si="245"/>
        <v>0.20166666666666669</v>
      </c>
      <c r="N933" s="5">
        <f t="shared" si="246"/>
        <v>0.11091666666666671</v>
      </c>
      <c r="O933" s="3">
        <f t="shared" si="247"/>
        <v>-42.751939999999998</v>
      </c>
      <c r="P933" s="9">
        <f t="shared" si="248"/>
        <v>0.43636458623508767</v>
      </c>
      <c r="Q933" s="9">
        <f t="shared" si="249"/>
        <v>1.5007615457850563</v>
      </c>
      <c r="R933" s="9">
        <f t="shared" si="250"/>
        <v>-8.6250663550865317E-2</v>
      </c>
      <c r="S933" s="8">
        <f t="shared" si="251"/>
        <v>-38.476531249534546</v>
      </c>
      <c r="T933" s="8">
        <f t="shared" si="252"/>
        <v>-7.8409694137150279E-2</v>
      </c>
      <c r="U933" s="8">
        <f t="shared" si="253"/>
        <v>-7.4417927890168096</v>
      </c>
      <c r="V933" s="8">
        <f t="shared" si="254"/>
        <v>45.918524875585966</v>
      </c>
      <c r="W933" s="8">
        <f t="shared" si="238"/>
        <v>1.3198788582048031</v>
      </c>
      <c r="X933" s="3">
        <f t="shared" si="239"/>
        <v>603.1456616880464</v>
      </c>
      <c r="Y933" s="9">
        <f t="shared" si="240"/>
        <v>1.0064937060571304</v>
      </c>
      <c r="Z933" s="18">
        <v>607.06231232468201</v>
      </c>
      <c r="AA933" s="20">
        <v>34.789954085665698</v>
      </c>
    </row>
    <row r="934" spans="1:27" x14ac:dyDescent="0.45">
      <c r="A934">
        <v>933</v>
      </c>
      <c r="B934">
        <v>70</v>
      </c>
      <c r="C934" s="13">
        <f t="shared" si="241"/>
        <v>50</v>
      </c>
      <c r="D934">
        <v>119.3</v>
      </c>
      <c r="E934" s="15">
        <f t="shared" si="242"/>
        <v>29.299999999999997</v>
      </c>
      <c r="F934" s="4">
        <v>1.8631000000000002E-2</v>
      </c>
      <c r="G934" s="15">
        <v>30.6</v>
      </c>
      <c r="H934" s="15">
        <v>1.4</v>
      </c>
      <c r="I934" s="11">
        <v>8.7450236082076999E-2</v>
      </c>
      <c r="J934" s="6">
        <v>71000</v>
      </c>
      <c r="K934" s="7">
        <f t="shared" si="243"/>
        <v>2.3E-5</v>
      </c>
      <c r="L934" s="8">
        <f t="shared" si="244"/>
        <v>1.4</v>
      </c>
      <c r="M934" s="5">
        <f t="shared" si="245"/>
        <v>0.32666666666666661</v>
      </c>
      <c r="N934" s="5">
        <f t="shared" si="246"/>
        <v>0.2286666666666666</v>
      </c>
      <c r="O934" s="3">
        <f t="shared" si="247"/>
        <v>-114.31</v>
      </c>
      <c r="P934" s="9">
        <f t="shared" si="248"/>
        <v>0.34005388144582688</v>
      </c>
      <c r="Q934" s="9">
        <f t="shared" si="249"/>
        <v>2.5461709540986535</v>
      </c>
      <c r="R934" s="9">
        <f t="shared" si="250"/>
        <v>-0.16641640222867024</v>
      </c>
      <c r="S934" s="8">
        <f t="shared" si="251"/>
        <v>-81.438178185014166</v>
      </c>
      <c r="T934" s="8">
        <f t="shared" si="252"/>
        <v>-0.11886885873476447</v>
      </c>
      <c r="U934" s="8">
        <f t="shared" si="253"/>
        <v>-7.7944008798938471</v>
      </c>
      <c r="V934" s="8">
        <f t="shared" si="254"/>
        <v>89.23281658667841</v>
      </c>
      <c r="W934" s="8">
        <f t="shared" si="238"/>
        <v>1.2231854683819794</v>
      </c>
      <c r="X934" s="3">
        <f t="shared" si="239"/>
        <v>636.3045246554168</v>
      </c>
      <c r="Y934" s="9">
        <f t="shared" si="240"/>
        <v>1.0109293249126969</v>
      </c>
      <c r="Z934" s="18">
        <v>643.25890354879505</v>
      </c>
      <c r="AA934" s="20">
        <v>72.951174530151107</v>
      </c>
    </row>
    <row r="935" spans="1:27" x14ac:dyDescent="0.45">
      <c r="A935">
        <v>934</v>
      </c>
      <c r="B935">
        <v>83.3</v>
      </c>
      <c r="C935" s="13">
        <f t="shared" si="241"/>
        <v>63.3</v>
      </c>
      <c r="D935">
        <v>123.1</v>
      </c>
      <c r="E935" s="15">
        <f t="shared" si="242"/>
        <v>33.099999999999994</v>
      </c>
      <c r="F935" s="4">
        <v>2.1075E-2</v>
      </c>
      <c r="G935" s="15">
        <v>27.7</v>
      </c>
      <c r="H935" s="15">
        <v>1.5</v>
      </c>
      <c r="I935" s="11">
        <v>9.5716856420040103E-2</v>
      </c>
      <c r="J935" s="6">
        <v>71000</v>
      </c>
      <c r="K935" s="7">
        <f t="shared" si="243"/>
        <v>2.3E-5</v>
      </c>
      <c r="L935" s="8">
        <f t="shared" si="244"/>
        <v>1.5</v>
      </c>
      <c r="M935" s="5">
        <f t="shared" si="245"/>
        <v>0.375</v>
      </c>
      <c r="N935" s="5">
        <f t="shared" si="246"/>
        <v>0.28125</v>
      </c>
      <c r="O935" s="3">
        <f t="shared" si="247"/>
        <v>-155.05334999999999</v>
      </c>
      <c r="P935" s="9">
        <f t="shared" si="248"/>
        <v>0.47716232868940617</v>
      </c>
      <c r="Q935" s="9">
        <f t="shared" si="249"/>
        <v>3.6090230753600232</v>
      </c>
      <c r="R935" s="9">
        <f t="shared" si="250"/>
        <v>-0.26057928341949621</v>
      </c>
      <c r="S935" s="8">
        <f t="shared" si="251"/>
        <v>-103.10241479092713</v>
      </c>
      <c r="T935" s="8">
        <f t="shared" si="252"/>
        <v>-0.17371952227966414</v>
      </c>
      <c r="U935" s="8">
        <f t="shared" si="253"/>
        <v>-9.6240615342933928</v>
      </c>
      <c r="V935" s="8">
        <f t="shared" si="254"/>
        <v>112.72687789572532</v>
      </c>
      <c r="W935" s="8">
        <f t="shared" si="238"/>
        <v>1.1939989804406923</v>
      </c>
      <c r="X935" s="3">
        <f t="shared" si="239"/>
        <v>630.7869259130515</v>
      </c>
      <c r="Y935" s="9">
        <f t="shared" si="240"/>
        <v>1.0128139370115761</v>
      </c>
      <c r="Z935" s="18">
        <v>638.86978984942698</v>
      </c>
      <c r="AA935" s="20">
        <v>94.411201133621603</v>
      </c>
    </row>
    <row r="936" spans="1:27" x14ac:dyDescent="0.45">
      <c r="A936">
        <v>935</v>
      </c>
      <c r="B936">
        <v>89.7</v>
      </c>
      <c r="C936" s="13">
        <f t="shared" si="241"/>
        <v>69.7</v>
      </c>
      <c r="D936">
        <v>124.8</v>
      </c>
      <c r="E936" s="15">
        <f t="shared" si="242"/>
        <v>34.799999999999997</v>
      </c>
      <c r="F936" s="4">
        <v>2.5385000000000001E-2</v>
      </c>
      <c r="G936" s="15">
        <v>31.6</v>
      </c>
      <c r="H936" s="15">
        <v>1.2</v>
      </c>
      <c r="I936" s="11">
        <v>0.111185871064662</v>
      </c>
      <c r="J936" s="6">
        <v>71000</v>
      </c>
      <c r="K936" s="7">
        <f t="shared" si="243"/>
        <v>2.3E-5</v>
      </c>
      <c r="L936" s="8">
        <f t="shared" si="244"/>
        <v>1.2</v>
      </c>
      <c r="M936" s="5">
        <f t="shared" si="245"/>
        <v>0.24</v>
      </c>
      <c r="N936" s="5">
        <f t="shared" si="246"/>
        <v>0.14399999999999999</v>
      </c>
      <c r="O936" s="3">
        <f t="shared" si="247"/>
        <v>-136.58412000000001</v>
      </c>
      <c r="P936" s="9">
        <f t="shared" si="248"/>
        <v>0.19295959194947715</v>
      </c>
      <c r="Q936" s="9">
        <f t="shared" si="249"/>
        <v>1.7399695828186084</v>
      </c>
      <c r="R936" s="9">
        <f t="shared" si="250"/>
        <v>-0.11012465714041823</v>
      </c>
      <c r="S936" s="8">
        <f t="shared" si="251"/>
        <v>-113.68805948639661</v>
      </c>
      <c r="T936" s="8">
        <f t="shared" si="252"/>
        <v>-9.1770547617015197E-2</v>
      </c>
      <c r="U936" s="8">
        <f t="shared" si="253"/>
        <v>-7.2498732617441979</v>
      </c>
      <c r="V936" s="8">
        <f t="shared" si="254"/>
        <v>120.93803720457042</v>
      </c>
      <c r="W936" s="8">
        <f t="shared" si="238"/>
        <v>1.2754216788101869</v>
      </c>
      <c r="X936" s="3">
        <f t="shared" si="239"/>
        <v>605.05639879309103</v>
      </c>
      <c r="Y936" s="9">
        <f t="shared" si="240"/>
        <v>1.014314303137253</v>
      </c>
      <c r="Z936" s="18">
        <v>613.71735950054995</v>
      </c>
      <c r="AA936" s="20">
        <v>94.8220021768729</v>
      </c>
    </row>
    <row r="937" spans="1:27" x14ac:dyDescent="0.45">
      <c r="A937">
        <v>936</v>
      </c>
      <c r="B937">
        <v>85.4</v>
      </c>
      <c r="C937" s="13">
        <f t="shared" si="241"/>
        <v>65.400000000000006</v>
      </c>
      <c r="D937">
        <v>111</v>
      </c>
      <c r="E937" s="15">
        <f t="shared" si="242"/>
        <v>21</v>
      </c>
      <c r="F937" s="4">
        <v>1.8950999999999999E-2</v>
      </c>
      <c r="G937" s="15">
        <v>20.8</v>
      </c>
      <c r="H937" s="15">
        <v>1.7</v>
      </c>
      <c r="I937" s="11">
        <v>0.111124813556671</v>
      </c>
      <c r="J937" s="6">
        <v>71000</v>
      </c>
      <c r="K937" s="7">
        <f t="shared" si="243"/>
        <v>2.3E-5</v>
      </c>
      <c r="L937" s="8">
        <f t="shared" si="244"/>
        <v>1.7</v>
      </c>
      <c r="M937" s="5">
        <f t="shared" si="245"/>
        <v>0.48166666666666663</v>
      </c>
      <c r="N937" s="5">
        <f t="shared" si="246"/>
        <v>0.4094166666666666</v>
      </c>
      <c r="O937" s="3">
        <f t="shared" si="247"/>
        <v>-181.55694000000003</v>
      </c>
      <c r="P937" s="9">
        <f t="shared" si="248"/>
        <v>2.9619384992810645</v>
      </c>
      <c r="Q937" s="9">
        <f t="shared" si="249"/>
        <v>11.039223797333042</v>
      </c>
      <c r="R937" s="9">
        <f t="shared" si="250"/>
        <v>-1.061463826666639</v>
      </c>
      <c r="S937" s="8">
        <f t="shared" si="251"/>
        <v>-105.1716071721075</v>
      </c>
      <c r="T937" s="8">
        <f t="shared" si="252"/>
        <v>-0.62439048627449356</v>
      </c>
      <c r="U937" s="8">
        <f t="shared" si="253"/>
        <v>-22.918803731487294</v>
      </c>
      <c r="V937" s="8">
        <f t="shared" si="254"/>
        <v>128.09497631011845</v>
      </c>
      <c r="W937" s="8">
        <f t="shared" si="238"/>
        <v>1.1630570717906354</v>
      </c>
      <c r="X937" s="3">
        <f t="shared" si="239"/>
        <v>594.01135787019541</v>
      </c>
      <c r="Y937" s="9">
        <f t="shared" si="240"/>
        <v>1.0086549005584013</v>
      </c>
      <c r="Z937" s="18">
        <v>599.15246710312294</v>
      </c>
      <c r="AA937" s="20">
        <v>110.136449377247</v>
      </c>
    </row>
    <row r="938" spans="1:27" x14ac:dyDescent="0.45">
      <c r="A938">
        <v>937</v>
      </c>
      <c r="B938">
        <v>55.4</v>
      </c>
      <c r="C938" s="13">
        <f t="shared" si="241"/>
        <v>35.4</v>
      </c>
      <c r="D938">
        <v>110.1</v>
      </c>
      <c r="E938" s="15">
        <f t="shared" si="242"/>
        <v>20.099999999999994</v>
      </c>
      <c r="F938" s="4">
        <v>1.1972E-2</v>
      </c>
      <c r="G938" s="15">
        <v>25.2</v>
      </c>
      <c r="H938" s="15">
        <v>1.9</v>
      </c>
      <c r="I938" s="11">
        <v>7.0275671780109406E-2</v>
      </c>
      <c r="J938" s="6">
        <v>71000</v>
      </c>
      <c r="K938" s="7">
        <f t="shared" si="243"/>
        <v>2.3E-5</v>
      </c>
      <c r="L938" s="8">
        <f t="shared" si="244"/>
        <v>1.9</v>
      </c>
      <c r="M938" s="5">
        <f t="shared" si="245"/>
        <v>0.60166666666666668</v>
      </c>
      <c r="N938" s="5">
        <f t="shared" si="246"/>
        <v>0.57158333333333322</v>
      </c>
      <c r="O938" s="3">
        <f t="shared" si="247"/>
        <v>-109.83557999999999</v>
      </c>
      <c r="P938" s="9">
        <f t="shared" si="248"/>
        <v>1.803438735078821</v>
      </c>
      <c r="Q938" s="9">
        <f t="shared" si="249"/>
        <v>7.8090919817533191</v>
      </c>
      <c r="R938" s="9">
        <f t="shared" si="250"/>
        <v>-0.61976920490105725</v>
      </c>
      <c r="S938" s="8">
        <f t="shared" si="251"/>
        <v>-56.916832131517118</v>
      </c>
      <c r="T938" s="8">
        <f t="shared" si="252"/>
        <v>-0.3261943183689775</v>
      </c>
      <c r="U938" s="8">
        <f t="shared" si="253"/>
        <v>-12.979100246681419</v>
      </c>
      <c r="V938" s="8">
        <f t="shared" si="254"/>
        <v>69.898215794236918</v>
      </c>
      <c r="W938" s="8">
        <f t="shared" si="238"/>
        <v>1.145956060841302</v>
      </c>
      <c r="X938" s="3">
        <f t="shared" si="239"/>
        <v>671.55871318469167</v>
      </c>
      <c r="Y938" s="9">
        <f t="shared" si="240"/>
        <v>1.00743072717557</v>
      </c>
      <c r="Z938" s="18">
        <v>676.54888276474401</v>
      </c>
      <c r="AA938" s="20">
        <v>60.995546149405797</v>
      </c>
    </row>
    <row r="939" spans="1:27" x14ac:dyDescent="0.45">
      <c r="A939">
        <v>938</v>
      </c>
      <c r="B939">
        <v>75.099999999999994</v>
      </c>
      <c r="C939" s="13">
        <f t="shared" si="241"/>
        <v>55.099999999999994</v>
      </c>
      <c r="D939">
        <v>127.3</v>
      </c>
      <c r="E939" s="15">
        <f t="shared" si="242"/>
        <v>37.299999999999997</v>
      </c>
      <c r="F939" s="4">
        <v>1.6459999999999999E-2</v>
      </c>
      <c r="G939" s="15">
        <v>25.4</v>
      </c>
      <c r="H939" s="15">
        <v>1.2</v>
      </c>
      <c r="I939" s="11">
        <v>7.3168568313121796E-2</v>
      </c>
      <c r="J939" s="6">
        <v>71000</v>
      </c>
      <c r="K939" s="7">
        <f t="shared" si="243"/>
        <v>2.3E-5</v>
      </c>
      <c r="L939" s="8">
        <f t="shared" si="244"/>
        <v>1.2</v>
      </c>
      <c r="M939" s="5">
        <f t="shared" si="245"/>
        <v>0.24</v>
      </c>
      <c r="N939" s="5">
        <f t="shared" si="246"/>
        <v>0.14399999999999999</v>
      </c>
      <c r="O939" s="3">
        <f t="shared" si="247"/>
        <v>-107.97395999999999</v>
      </c>
      <c r="P939" s="9">
        <f t="shared" si="248"/>
        <v>0.18574978194927386</v>
      </c>
      <c r="Q939" s="9">
        <f t="shared" si="249"/>
        <v>1.429540107806943</v>
      </c>
      <c r="R939" s="9">
        <f t="shared" si="250"/>
        <v>-0.11256221321314511</v>
      </c>
      <c r="S939" s="8">
        <f t="shared" si="251"/>
        <v>-89.855167478653968</v>
      </c>
      <c r="T939" s="8">
        <f t="shared" si="252"/>
        <v>-9.3801844344287594E-2</v>
      </c>
      <c r="U939" s="8">
        <f t="shared" si="253"/>
        <v>-5.9564171158622603</v>
      </c>
      <c r="V939" s="8">
        <f t="shared" si="254"/>
        <v>95.811722345807709</v>
      </c>
      <c r="W939" s="8">
        <f t="shared" si="238"/>
        <v>1.2529125155766048</v>
      </c>
      <c r="X939" s="3">
        <f t="shared" si="239"/>
        <v>560.98242622359237</v>
      </c>
      <c r="Y939" s="9">
        <f t="shared" si="240"/>
        <v>1.0171205715354559</v>
      </c>
      <c r="Z939" s="18">
        <v>570.58676598188697</v>
      </c>
      <c r="AA939" s="20">
        <v>76.471199029977001</v>
      </c>
    </row>
    <row r="940" spans="1:27" x14ac:dyDescent="0.45">
      <c r="A940">
        <v>939</v>
      </c>
      <c r="B940">
        <v>85.4</v>
      </c>
      <c r="C940" s="13">
        <f t="shared" si="241"/>
        <v>65.400000000000006</v>
      </c>
      <c r="D940">
        <v>109.4</v>
      </c>
      <c r="E940" s="15">
        <f t="shared" si="242"/>
        <v>19.400000000000006</v>
      </c>
      <c r="F940" s="4">
        <v>1.9663E-2</v>
      </c>
      <c r="G940" s="15">
        <v>21.6</v>
      </c>
      <c r="H940" s="15">
        <v>1.9</v>
      </c>
      <c r="I940" s="11">
        <v>0.11934892088174801</v>
      </c>
      <c r="J940" s="6">
        <v>71000</v>
      </c>
      <c r="K940" s="7">
        <f t="shared" si="243"/>
        <v>2.3E-5</v>
      </c>
      <c r="L940" s="8">
        <f t="shared" si="244"/>
        <v>1.9</v>
      </c>
      <c r="M940" s="5">
        <f t="shared" si="245"/>
        <v>0.60166666666666668</v>
      </c>
      <c r="N940" s="5">
        <f t="shared" si="246"/>
        <v>0.57158333333333322</v>
      </c>
      <c r="O940" s="3">
        <f t="shared" si="247"/>
        <v>-202.91658000000001</v>
      </c>
      <c r="P940" s="9">
        <f t="shared" si="248"/>
        <v>4.5278883587841587</v>
      </c>
      <c r="Q940" s="9">
        <f t="shared" si="249"/>
        <v>16.243076040805342</v>
      </c>
      <c r="R940" s="9">
        <f t="shared" si="250"/>
        <v>-1.5039885222967901</v>
      </c>
      <c r="S940" s="8">
        <f t="shared" si="251"/>
        <v>-104.55040689859875</v>
      </c>
      <c r="T940" s="8">
        <f t="shared" si="252"/>
        <v>-0.79157290647199485</v>
      </c>
      <c r="U940" s="8">
        <f t="shared" si="253"/>
        <v>-26.996802283886982</v>
      </c>
      <c r="V940" s="8">
        <f t="shared" si="254"/>
        <v>131.5543538112648</v>
      </c>
      <c r="W940" s="8">
        <f t="shared" si="238"/>
        <v>1.1381886886992196</v>
      </c>
      <c r="X940" s="3">
        <f t="shared" si="239"/>
        <v>630.41244730911308</v>
      </c>
      <c r="Y940" s="9">
        <f t="shared" si="240"/>
        <v>1.0077382843319111</v>
      </c>
      <c r="Z940" s="18">
        <v>635.29075807276695</v>
      </c>
      <c r="AA940" s="20">
        <v>115.582201015907</v>
      </c>
    </row>
    <row r="941" spans="1:27" x14ac:dyDescent="0.45">
      <c r="A941">
        <v>940</v>
      </c>
      <c r="B941">
        <v>54.9</v>
      </c>
      <c r="C941" s="13">
        <f t="shared" si="241"/>
        <v>34.9</v>
      </c>
      <c r="D941">
        <v>105.7</v>
      </c>
      <c r="E941" s="15">
        <f t="shared" si="242"/>
        <v>15.700000000000003</v>
      </c>
      <c r="F941" s="4">
        <v>1.5563E-2</v>
      </c>
      <c r="G941" s="15">
        <v>34.4</v>
      </c>
      <c r="H941" s="15">
        <v>1.7</v>
      </c>
      <c r="I941" s="11">
        <v>0.105226106941699</v>
      </c>
      <c r="J941" s="6">
        <v>71000</v>
      </c>
      <c r="K941" s="7">
        <f t="shared" si="243"/>
        <v>2.3E-5</v>
      </c>
      <c r="L941" s="8">
        <f t="shared" si="244"/>
        <v>1.7</v>
      </c>
      <c r="M941" s="5">
        <f t="shared" si="245"/>
        <v>0.48166666666666663</v>
      </c>
      <c r="N941" s="5">
        <f t="shared" si="246"/>
        <v>0.4094166666666666</v>
      </c>
      <c r="O941" s="3">
        <f t="shared" si="247"/>
        <v>-96.885890000000003</v>
      </c>
      <c r="P941" s="9">
        <f t="shared" si="248"/>
        <v>1.2508967867293586</v>
      </c>
      <c r="Q941" s="9">
        <f t="shared" si="249"/>
        <v>5.8220835277703147</v>
      </c>
      <c r="R941" s="9">
        <f t="shared" si="250"/>
        <v>-0.3384932283587393</v>
      </c>
      <c r="S941" s="8">
        <f t="shared" si="251"/>
        <v>-56.283330581049562</v>
      </c>
      <c r="T941" s="8">
        <f t="shared" si="252"/>
        <v>-0.19911366374043488</v>
      </c>
      <c r="U941" s="8">
        <f t="shared" si="253"/>
        <v>-12.087370645889928</v>
      </c>
      <c r="V941" s="8">
        <f t="shared" si="254"/>
        <v>68.371571029315163</v>
      </c>
      <c r="W941" s="8">
        <f t="shared" si="238"/>
        <v>1.214715049204584</v>
      </c>
      <c r="X941" s="3">
        <f t="shared" si="239"/>
        <v>732.07058366888987</v>
      </c>
      <c r="Y941" s="9">
        <f t="shared" si="240"/>
        <v>1.0059608020278039</v>
      </c>
      <c r="Z941" s="18">
        <v>736.43431148851903</v>
      </c>
      <c r="AA941" s="20">
        <v>56.2860985990797</v>
      </c>
    </row>
    <row r="942" spans="1:27" x14ac:dyDescent="0.45">
      <c r="A942">
        <v>941</v>
      </c>
      <c r="B942">
        <v>87.1</v>
      </c>
      <c r="C942" s="13">
        <f t="shared" si="241"/>
        <v>67.099999999999994</v>
      </c>
      <c r="D942">
        <v>100.3</v>
      </c>
      <c r="E942" s="15">
        <f t="shared" si="242"/>
        <v>10.299999999999997</v>
      </c>
      <c r="F942" s="4">
        <v>2.5812999999999999E-2</v>
      </c>
      <c r="G942" s="15">
        <v>28.2</v>
      </c>
      <c r="H942" s="15">
        <v>1.1000000000000001</v>
      </c>
      <c r="I942" s="11">
        <v>0.247516304254531</v>
      </c>
      <c r="J942" s="6">
        <v>71000</v>
      </c>
      <c r="K942" s="7">
        <f t="shared" si="243"/>
        <v>2.3E-5</v>
      </c>
      <c r="L942" s="8">
        <f t="shared" si="244"/>
        <v>1.1000000000000001</v>
      </c>
      <c r="M942" s="5">
        <f t="shared" si="245"/>
        <v>0.20166666666666669</v>
      </c>
      <c r="N942" s="5">
        <f t="shared" si="246"/>
        <v>0.11091666666666671</v>
      </c>
      <c r="O942" s="3">
        <f t="shared" si="247"/>
        <v>-120.53173</v>
      </c>
      <c r="P942" s="9">
        <f t="shared" si="248"/>
        <v>2.1429033089546614</v>
      </c>
      <c r="Q942" s="9">
        <f t="shared" si="249"/>
        <v>5.4024976037396062</v>
      </c>
      <c r="R942" s="9">
        <f t="shared" si="250"/>
        <v>-0.38315585842124866</v>
      </c>
      <c r="S942" s="8">
        <f t="shared" si="251"/>
        <v>-107.65759954234656</v>
      </c>
      <c r="T942" s="8">
        <f t="shared" si="252"/>
        <v>-0.3483235076556806</v>
      </c>
      <c r="U942" s="8">
        <f t="shared" si="253"/>
        <v>-26.78924431606416</v>
      </c>
      <c r="V942" s="8">
        <f t="shared" si="254"/>
        <v>134.44819750106666</v>
      </c>
      <c r="W942" s="8">
        <f t="shared" si="238"/>
        <v>1.3321844160925032</v>
      </c>
      <c r="X942" s="3">
        <f t="shared" si="239"/>
        <v>559.53620157953014</v>
      </c>
      <c r="Y942" s="9">
        <f t="shared" si="240"/>
        <v>1.0068390984458222</v>
      </c>
      <c r="Z942" s="18">
        <v>563.36292474613401</v>
      </c>
      <c r="AA942" s="20">
        <v>100.923112353636</v>
      </c>
    </row>
    <row r="943" spans="1:27" x14ac:dyDescent="0.45">
      <c r="A943">
        <v>942</v>
      </c>
      <c r="B943">
        <v>70.7</v>
      </c>
      <c r="C943" s="13">
        <f t="shared" si="241"/>
        <v>50.7</v>
      </c>
      <c r="D943">
        <v>115.1</v>
      </c>
      <c r="E943" s="15">
        <f t="shared" si="242"/>
        <v>25.099999999999994</v>
      </c>
      <c r="F943" s="4">
        <v>2.0320999999999999E-2</v>
      </c>
      <c r="G943" s="15">
        <v>32.200000000000003</v>
      </c>
      <c r="H943" s="15">
        <v>1.1000000000000001</v>
      </c>
      <c r="I943" s="11">
        <v>0.102323248982429</v>
      </c>
      <c r="J943" s="6">
        <v>71000</v>
      </c>
      <c r="K943" s="7">
        <f t="shared" si="243"/>
        <v>2.3E-5</v>
      </c>
      <c r="L943" s="8">
        <f t="shared" si="244"/>
        <v>1.1000000000000001</v>
      </c>
      <c r="M943" s="5">
        <f t="shared" si="245"/>
        <v>0.20166666666666669</v>
      </c>
      <c r="N943" s="5">
        <f t="shared" si="246"/>
        <v>0.11091666666666671</v>
      </c>
      <c r="O943" s="3">
        <f t="shared" si="247"/>
        <v>-91.072410000000005</v>
      </c>
      <c r="P943" s="9">
        <f t="shared" si="248"/>
        <v>0.21407422884410268</v>
      </c>
      <c r="Q943" s="9">
        <f t="shared" si="249"/>
        <v>1.4620436452353598</v>
      </c>
      <c r="R943" s="9">
        <f t="shared" si="250"/>
        <v>-9.0810164300332896E-2</v>
      </c>
      <c r="S943" s="8">
        <f t="shared" si="251"/>
        <v>-82.616864597896722</v>
      </c>
      <c r="T943" s="8">
        <f t="shared" si="252"/>
        <v>-8.2554694818484445E-2</v>
      </c>
      <c r="U943" s="8">
        <f t="shared" si="253"/>
        <v>-7.2498031995141776</v>
      </c>
      <c r="V943" s="8">
        <f t="shared" si="254"/>
        <v>89.866781553826215</v>
      </c>
      <c r="W943" s="8">
        <f t="shared" si="238"/>
        <v>1.2801590554939606</v>
      </c>
      <c r="X943" s="3">
        <f t="shared" si="239"/>
        <v>587.09647394037222</v>
      </c>
      <c r="Y943" s="9">
        <f t="shared" si="240"/>
        <v>1.010111301192774</v>
      </c>
      <c r="Z943" s="18">
        <v>593.03278321759899</v>
      </c>
      <c r="AA943" s="20">
        <v>70.199699926467602</v>
      </c>
    </row>
    <row r="944" spans="1:27" x14ac:dyDescent="0.45">
      <c r="A944">
        <v>943</v>
      </c>
      <c r="B944">
        <v>59</v>
      </c>
      <c r="C944" s="13">
        <f t="shared" si="241"/>
        <v>39</v>
      </c>
      <c r="D944">
        <v>106.5</v>
      </c>
      <c r="E944" s="15">
        <f t="shared" si="242"/>
        <v>16.5</v>
      </c>
      <c r="F944" s="4">
        <v>1.6906000000000001E-2</v>
      </c>
      <c r="G944" s="15">
        <v>33.4</v>
      </c>
      <c r="H944" s="15">
        <v>1.7</v>
      </c>
      <c r="I944" s="11">
        <v>0.110582567751407</v>
      </c>
      <c r="J944" s="6">
        <v>71000</v>
      </c>
      <c r="K944" s="7">
        <f t="shared" si="243"/>
        <v>2.3E-5</v>
      </c>
      <c r="L944" s="8">
        <f t="shared" si="244"/>
        <v>1.7</v>
      </c>
      <c r="M944" s="5">
        <f t="shared" si="245"/>
        <v>0.48166666666666663</v>
      </c>
      <c r="N944" s="5">
        <f t="shared" si="246"/>
        <v>0.4094166666666666</v>
      </c>
      <c r="O944" s="3">
        <f t="shared" si="247"/>
        <v>-108.2679</v>
      </c>
      <c r="P944" s="9">
        <f t="shared" si="248"/>
        <v>1.3324909712505129</v>
      </c>
      <c r="Q944" s="9">
        <f t="shared" si="249"/>
        <v>6.3200796379934685</v>
      </c>
      <c r="R944" s="9">
        <f t="shared" si="250"/>
        <v>-0.37844788251457911</v>
      </c>
      <c r="S944" s="8">
        <f t="shared" si="251"/>
        <v>-62.935459623665487</v>
      </c>
      <c r="T944" s="8">
        <f t="shared" si="252"/>
        <v>-0.2226164014791642</v>
      </c>
      <c r="U944" s="8">
        <f t="shared" si="253"/>
        <v>-13.12127260483074</v>
      </c>
      <c r="V944" s="8">
        <f t="shared" si="254"/>
        <v>76.057709612266137</v>
      </c>
      <c r="W944" s="8">
        <f t="shared" si="238"/>
        <v>1.2115199443383671</v>
      </c>
      <c r="X944" s="3">
        <f t="shared" si="239"/>
        <v>721.95615782001437</v>
      </c>
      <c r="Y944" s="9">
        <f t="shared" si="240"/>
        <v>1.0061837595582275</v>
      </c>
      <c r="Z944" s="18">
        <v>726.420561111555</v>
      </c>
      <c r="AA944" s="20">
        <v>62.778751573753603</v>
      </c>
    </row>
    <row r="945" spans="1:27" x14ac:dyDescent="0.45">
      <c r="A945">
        <v>944</v>
      </c>
      <c r="B945">
        <v>57.1</v>
      </c>
      <c r="C945" s="13">
        <f t="shared" si="241"/>
        <v>37.1</v>
      </c>
      <c r="D945">
        <v>111.1</v>
      </c>
      <c r="E945" s="15">
        <f t="shared" si="242"/>
        <v>21.099999999999994</v>
      </c>
      <c r="F945" s="4">
        <v>1.1416000000000001E-2</v>
      </c>
      <c r="G945" s="15">
        <v>22.5</v>
      </c>
      <c r="H945" s="15">
        <v>1.7</v>
      </c>
      <c r="I945" s="11">
        <v>6.6208399832248604E-2</v>
      </c>
      <c r="J945" s="6">
        <v>71000</v>
      </c>
      <c r="K945" s="7">
        <f t="shared" si="243"/>
        <v>2.3E-5</v>
      </c>
      <c r="L945" s="8">
        <f t="shared" si="244"/>
        <v>1.7</v>
      </c>
      <c r="M945" s="5">
        <f t="shared" si="245"/>
        <v>0.48166666666666663</v>
      </c>
      <c r="N945" s="5">
        <f t="shared" si="246"/>
        <v>0.4094166666666666</v>
      </c>
      <c r="O945" s="3">
        <f t="shared" si="247"/>
        <v>-102.99331000000001</v>
      </c>
      <c r="P945" s="9">
        <f t="shared" si="248"/>
        <v>1.4783154247420698</v>
      </c>
      <c r="Q945" s="9">
        <f t="shared" si="249"/>
        <v>5.9871243858950596</v>
      </c>
      <c r="R945" s="9">
        <f t="shared" si="250"/>
        <v>-0.53218883430178276</v>
      </c>
      <c r="S945" s="8">
        <f t="shared" si="251"/>
        <v>-59.773006116999916</v>
      </c>
      <c r="T945" s="8">
        <f t="shared" si="252"/>
        <v>-0.31305225547163695</v>
      </c>
      <c r="U945" s="8">
        <f t="shared" si="253"/>
        <v>-12.430016026079695</v>
      </c>
      <c r="V945" s="8">
        <f t="shared" si="254"/>
        <v>72.205058075857892</v>
      </c>
      <c r="W945" s="8">
        <f t="shared" si="238"/>
        <v>1.1753345262904453</v>
      </c>
      <c r="X945" s="3">
        <f t="shared" si="239"/>
        <v>611.36604073890544</v>
      </c>
      <c r="Y945" s="9">
        <f t="shared" si="240"/>
        <v>1.0084374709296628</v>
      </c>
      <c r="Z945" s="18">
        <v>616.52442393502304</v>
      </c>
      <c r="AA945" s="20">
        <v>61.433622905428699</v>
      </c>
    </row>
    <row r="946" spans="1:27" x14ac:dyDescent="0.45">
      <c r="A946">
        <v>945</v>
      </c>
      <c r="B946">
        <v>81.099999999999994</v>
      </c>
      <c r="C946" s="13">
        <f t="shared" si="241"/>
        <v>61.099999999999994</v>
      </c>
      <c r="D946">
        <v>120</v>
      </c>
      <c r="E946" s="15">
        <f t="shared" si="242"/>
        <v>30</v>
      </c>
      <c r="F946" s="4">
        <v>2.2879E-2</v>
      </c>
      <c r="G946" s="15">
        <v>31</v>
      </c>
      <c r="H946" s="15">
        <v>1.7</v>
      </c>
      <c r="I946" s="11">
        <v>0.106158927083015</v>
      </c>
      <c r="J946" s="6">
        <v>71000</v>
      </c>
      <c r="K946" s="7">
        <f t="shared" si="243"/>
        <v>2.3E-5</v>
      </c>
      <c r="L946" s="8">
        <f t="shared" si="244"/>
        <v>1.7</v>
      </c>
      <c r="M946" s="5">
        <f t="shared" si="245"/>
        <v>0.48166666666666663</v>
      </c>
      <c r="N946" s="5">
        <f t="shared" si="246"/>
        <v>0.4094166666666666</v>
      </c>
      <c r="O946" s="3">
        <f t="shared" si="247"/>
        <v>-169.61971</v>
      </c>
      <c r="P946" s="9">
        <f t="shared" si="248"/>
        <v>0.68924009038179623</v>
      </c>
      <c r="Q946" s="9">
        <f t="shared" si="249"/>
        <v>5.3416107004589195</v>
      </c>
      <c r="R946" s="9">
        <f t="shared" si="250"/>
        <v>-0.34462004519089806</v>
      </c>
      <c r="S946" s="8">
        <f t="shared" si="251"/>
        <v>-99.425182689660403</v>
      </c>
      <c r="T946" s="8">
        <f t="shared" si="252"/>
        <v>-0.20271767364170476</v>
      </c>
      <c r="U946" s="8">
        <f t="shared" si="253"/>
        <v>-11.089849205105024</v>
      </c>
      <c r="V946" s="8">
        <f t="shared" si="254"/>
        <v>110.51558966076523</v>
      </c>
      <c r="W946" s="8">
        <f t="shared" si="238"/>
        <v>1.1832465614648831</v>
      </c>
      <c r="X946" s="3">
        <f t="shared" si="239"/>
        <v>699.75589098293676</v>
      </c>
      <c r="Y946" s="9">
        <f t="shared" si="240"/>
        <v>1.0102127647638732</v>
      </c>
      <c r="Z946" s="18">
        <v>706.90233328967997</v>
      </c>
      <c r="AA946" s="20">
        <v>93.400304940624295</v>
      </c>
    </row>
    <row r="947" spans="1:27" x14ac:dyDescent="0.45">
      <c r="A947">
        <v>946</v>
      </c>
      <c r="B947">
        <v>79.5</v>
      </c>
      <c r="C947" s="13">
        <f t="shared" si="241"/>
        <v>59.5</v>
      </c>
      <c r="D947">
        <v>127.3</v>
      </c>
      <c r="E947" s="15">
        <f t="shared" si="242"/>
        <v>37.299999999999997</v>
      </c>
      <c r="F947" s="4">
        <v>2.1444000000000001E-2</v>
      </c>
      <c r="G947" s="15">
        <v>32.200000000000003</v>
      </c>
      <c r="H947" s="15">
        <v>1</v>
      </c>
      <c r="I947" s="11">
        <v>9.1960556805133806E-2</v>
      </c>
      <c r="J947" s="6">
        <v>71000</v>
      </c>
      <c r="K947" s="7">
        <f t="shared" si="243"/>
        <v>2.3E-5</v>
      </c>
      <c r="L947" s="8">
        <f t="shared" si="244"/>
        <v>1</v>
      </c>
      <c r="M947" s="5">
        <f t="shared" si="245"/>
        <v>0.16666666666666666</v>
      </c>
      <c r="N947" s="5">
        <f t="shared" si="246"/>
        <v>8.3333333333333329E-2</v>
      </c>
      <c r="O947" s="3">
        <f t="shared" si="247"/>
        <v>-97.163499999999999</v>
      </c>
      <c r="P947" s="9">
        <f t="shared" si="248"/>
        <v>7.8681062608783409E-2</v>
      </c>
      <c r="Q947" s="9">
        <f t="shared" si="249"/>
        <v>0.76764496131019699</v>
      </c>
      <c r="R947" s="9">
        <f t="shared" si="250"/>
        <v>-4.7679811261502905E-2</v>
      </c>
      <c r="S947" s="8">
        <f t="shared" si="251"/>
        <v>-97.100911301249226</v>
      </c>
      <c r="T947" s="8">
        <f t="shared" si="252"/>
        <v>-4.7679811261502905E-2</v>
      </c>
      <c r="U947" s="8">
        <f t="shared" si="253"/>
        <v>-4.6058697678611811</v>
      </c>
      <c r="V947" s="8">
        <f t="shared" si="254"/>
        <v>101.70681459731772</v>
      </c>
      <c r="W947" s="8">
        <f t="shared" si="238"/>
        <v>1.3404426030703673</v>
      </c>
      <c r="X947" s="3">
        <f t="shared" si="239"/>
        <v>568.28535518632702</v>
      </c>
      <c r="Y947" s="9">
        <f t="shared" si="240"/>
        <v>1.0169005582682065</v>
      </c>
      <c r="Z947" s="18">
        <v>577.88969494462197</v>
      </c>
      <c r="AA947" s="20">
        <v>75.875546154943095</v>
      </c>
    </row>
    <row r="948" spans="1:27" x14ac:dyDescent="0.45">
      <c r="A948">
        <v>947</v>
      </c>
      <c r="B948">
        <v>78</v>
      </c>
      <c r="C948" s="13">
        <f t="shared" si="241"/>
        <v>58</v>
      </c>
      <c r="D948">
        <v>105.2</v>
      </c>
      <c r="E948" s="15">
        <f t="shared" si="242"/>
        <v>15.200000000000003</v>
      </c>
      <c r="F948" s="4">
        <v>2.4448999999999999E-2</v>
      </c>
      <c r="G948" s="15">
        <v>32.1</v>
      </c>
      <c r="H948" s="15">
        <v>1.4</v>
      </c>
      <c r="I948" s="11">
        <v>0.17130753397941501</v>
      </c>
      <c r="J948" s="6">
        <v>71000</v>
      </c>
      <c r="K948" s="7">
        <f t="shared" si="243"/>
        <v>2.3E-5</v>
      </c>
      <c r="L948" s="8">
        <f t="shared" si="244"/>
        <v>1.4</v>
      </c>
      <c r="M948" s="5">
        <f t="shared" si="245"/>
        <v>0.32666666666666661</v>
      </c>
      <c r="N948" s="5">
        <f t="shared" si="246"/>
        <v>0.2286666666666666</v>
      </c>
      <c r="O948" s="3">
        <f t="shared" si="247"/>
        <v>-132.59960000000001</v>
      </c>
      <c r="P948" s="9">
        <f t="shared" si="248"/>
        <v>1.4095347760051118</v>
      </c>
      <c r="Q948" s="9">
        <f t="shared" si="249"/>
        <v>5.9315144812435765</v>
      </c>
      <c r="R948" s="9">
        <f t="shared" si="250"/>
        <v>-0.36956476518651554</v>
      </c>
      <c r="S948" s="8">
        <f t="shared" si="251"/>
        <v>-93.742411208301959</v>
      </c>
      <c r="T948" s="8">
        <f t="shared" si="252"/>
        <v>-0.26397483227608254</v>
      </c>
      <c r="U948" s="8">
        <f t="shared" si="253"/>
        <v>-18.15769739156196</v>
      </c>
      <c r="V948" s="8">
        <f t="shared" si="254"/>
        <v>111.90104267967106</v>
      </c>
      <c r="W948" s="8">
        <f t="shared" si="238"/>
        <v>1.2608971570655003</v>
      </c>
      <c r="X948" s="3">
        <f t="shared" si="239"/>
        <v>647.0490288572596</v>
      </c>
      <c r="Y948" s="9">
        <f t="shared" si="240"/>
        <v>1.0066512279879301</v>
      </c>
      <c r="Z948" s="18">
        <v>651.35269946755795</v>
      </c>
      <c r="AA948" s="20">
        <v>88.747160743941706</v>
      </c>
    </row>
    <row r="949" spans="1:27" x14ac:dyDescent="0.45">
      <c r="A949">
        <v>948</v>
      </c>
      <c r="B949">
        <v>85.5</v>
      </c>
      <c r="C949" s="13">
        <f t="shared" si="241"/>
        <v>65.5</v>
      </c>
      <c r="D949">
        <v>119</v>
      </c>
      <c r="E949" s="15">
        <f t="shared" si="242"/>
        <v>29</v>
      </c>
      <c r="F949" s="4">
        <v>2.453E-2</v>
      </c>
      <c r="G949" s="15">
        <v>30.7</v>
      </c>
      <c r="H949" s="15">
        <v>1.7</v>
      </c>
      <c r="I949" s="11">
        <v>0.11565972119569699</v>
      </c>
      <c r="J949" s="6">
        <v>71000</v>
      </c>
      <c r="K949" s="7">
        <f t="shared" si="243"/>
        <v>2.3E-5</v>
      </c>
      <c r="L949" s="8">
        <f t="shared" si="244"/>
        <v>1.7</v>
      </c>
      <c r="M949" s="5">
        <f t="shared" si="245"/>
        <v>0.48166666666666663</v>
      </c>
      <c r="N949" s="5">
        <f t="shared" si="246"/>
        <v>0.4094166666666666</v>
      </c>
      <c r="O949" s="3">
        <f t="shared" si="247"/>
        <v>-181.83455000000001</v>
      </c>
      <c r="P949" s="9">
        <f t="shared" si="248"/>
        <v>0.8085351353024115</v>
      </c>
      <c r="Q949" s="9">
        <f t="shared" si="249"/>
        <v>6.0169791426923656</v>
      </c>
      <c r="R949" s="9">
        <f t="shared" si="250"/>
        <v>-0.39198561190178288</v>
      </c>
      <c r="S949" s="8">
        <f t="shared" si="251"/>
        <v>-106.54552308044113</v>
      </c>
      <c r="T949" s="8">
        <f t="shared" si="252"/>
        <v>-0.23057977170693111</v>
      </c>
      <c r="U949" s="8">
        <f t="shared" si="253"/>
        <v>-12.491998220122563</v>
      </c>
      <c r="V949" s="8">
        <f t="shared" si="254"/>
        <v>119.03819126009735</v>
      </c>
      <c r="W949" s="8">
        <f t="shared" si="238"/>
        <v>1.1825533809549145</v>
      </c>
      <c r="X949" s="3">
        <f t="shared" si="239"/>
        <v>696.46442298461568</v>
      </c>
      <c r="Y949" s="9">
        <f t="shared" si="240"/>
        <v>1.0098700332533013</v>
      </c>
      <c r="Z949" s="18">
        <v>703.33854999921505</v>
      </c>
      <c r="AA949" s="20">
        <v>100.662002390094</v>
      </c>
    </row>
    <row r="950" spans="1:27" x14ac:dyDescent="0.45">
      <c r="A950">
        <v>949</v>
      </c>
      <c r="B950">
        <v>40.799999999999997</v>
      </c>
      <c r="C950" s="13">
        <f t="shared" si="241"/>
        <v>20.799999999999997</v>
      </c>
      <c r="D950">
        <v>112</v>
      </c>
      <c r="E950" s="15">
        <f t="shared" si="242"/>
        <v>22</v>
      </c>
      <c r="F950" s="4">
        <v>6.1060000000000003E-3</v>
      </c>
      <c r="G950" s="15">
        <v>21.3</v>
      </c>
      <c r="H950" s="15">
        <v>1</v>
      </c>
      <c r="I950" s="11">
        <v>3.5207249224185902E-2</v>
      </c>
      <c r="J950" s="6">
        <v>71000</v>
      </c>
      <c r="K950" s="7">
        <f t="shared" si="243"/>
        <v>2.3E-5</v>
      </c>
      <c r="L950" s="8">
        <f t="shared" si="244"/>
        <v>1</v>
      </c>
      <c r="M950" s="5">
        <f t="shared" si="245"/>
        <v>0.16666666666666666</v>
      </c>
      <c r="N950" s="5">
        <f t="shared" si="246"/>
        <v>8.3333333333333329E-2</v>
      </c>
      <c r="O950" s="3">
        <f t="shared" si="247"/>
        <v>-33.966399999999993</v>
      </c>
      <c r="P950" s="9">
        <f t="shared" si="248"/>
        <v>0.17263984542500876</v>
      </c>
      <c r="Q950" s="9">
        <f t="shared" si="249"/>
        <v>0.68875705967375478</v>
      </c>
      <c r="R950" s="9">
        <f t="shared" si="250"/>
        <v>-6.4672024382512155E-2</v>
      </c>
      <c r="S950" s="8">
        <f t="shared" si="251"/>
        <v>-33.806331122667018</v>
      </c>
      <c r="T950" s="8">
        <f t="shared" si="252"/>
        <v>-6.4672024382512155E-2</v>
      </c>
      <c r="U950" s="8">
        <f t="shared" si="253"/>
        <v>-4.1325423580425253</v>
      </c>
      <c r="V950" s="8">
        <f t="shared" si="254"/>
        <v>37.939038843880837</v>
      </c>
      <c r="W950" s="8">
        <f t="shared" si="238"/>
        <v>1.2858453401198355</v>
      </c>
      <c r="X950" s="3">
        <f t="shared" si="239"/>
        <v>500.74241691213098</v>
      </c>
      <c r="Y950" s="9">
        <f t="shared" si="240"/>
        <v>1.0106211557684663</v>
      </c>
      <c r="Z950" s="18">
        <v>506.06088012203298</v>
      </c>
      <c r="AA950" s="20">
        <v>29.505133829193699</v>
      </c>
    </row>
    <row r="951" spans="1:27" x14ac:dyDescent="0.45">
      <c r="A951">
        <v>950</v>
      </c>
      <c r="B951">
        <v>77.3</v>
      </c>
      <c r="C951" s="13">
        <f t="shared" si="241"/>
        <v>57.3</v>
      </c>
      <c r="D951">
        <v>108.6</v>
      </c>
      <c r="E951" s="15">
        <f t="shared" si="242"/>
        <v>18.599999999999994</v>
      </c>
      <c r="F951" s="4">
        <v>2.435E-2</v>
      </c>
      <c r="G951" s="15">
        <v>33</v>
      </c>
      <c r="H951" s="15">
        <v>1.1000000000000001</v>
      </c>
      <c r="I951" s="11">
        <v>0.14780397713184301</v>
      </c>
      <c r="J951" s="6">
        <v>71000</v>
      </c>
      <c r="K951" s="7">
        <f t="shared" si="243"/>
        <v>2.3E-5</v>
      </c>
      <c r="L951" s="8">
        <f t="shared" si="244"/>
        <v>1.1000000000000001</v>
      </c>
      <c r="M951" s="5">
        <f t="shared" si="245"/>
        <v>0.20166666666666669</v>
      </c>
      <c r="N951" s="5">
        <f t="shared" si="246"/>
        <v>0.11091666666666671</v>
      </c>
      <c r="O951" s="3">
        <f t="shared" si="247"/>
        <v>-102.92798999999999</v>
      </c>
      <c r="P951" s="9">
        <f t="shared" si="248"/>
        <v>0.43179374491877487</v>
      </c>
      <c r="Q951" s="9">
        <f t="shared" si="249"/>
        <v>2.2724564715355697</v>
      </c>
      <c r="R951" s="9">
        <f t="shared" si="250"/>
        <v>-0.13772463463851939</v>
      </c>
      <c r="S951" s="8">
        <f t="shared" si="251"/>
        <v>-93.198863208114759</v>
      </c>
      <c r="T951" s="8">
        <f t="shared" si="252"/>
        <v>-0.12520421330774489</v>
      </c>
      <c r="U951" s="8">
        <f t="shared" si="253"/>
        <v>-11.268379197697044</v>
      </c>
      <c r="V951" s="8">
        <f t="shared" si="254"/>
        <v>104.4674674918452</v>
      </c>
      <c r="W951" s="8">
        <f t="shared" si="238"/>
        <v>1.2886858031432569</v>
      </c>
      <c r="X951" s="3">
        <f t="shared" si="239"/>
        <v>591.72745301551731</v>
      </c>
      <c r="Y951" s="9">
        <f t="shared" si="240"/>
        <v>1.0080379424814518</v>
      </c>
      <c r="Z951" s="18">
        <v>596.483724247552</v>
      </c>
      <c r="AA951" s="20">
        <v>81.065118616994695</v>
      </c>
    </row>
    <row r="952" spans="1:27" x14ac:dyDescent="0.45">
      <c r="A952">
        <v>951</v>
      </c>
      <c r="B952">
        <v>82</v>
      </c>
      <c r="C952" s="13">
        <f t="shared" si="241"/>
        <v>62</v>
      </c>
      <c r="D952">
        <v>118</v>
      </c>
      <c r="E952" s="15">
        <f t="shared" si="242"/>
        <v>28</v>
      </c>
      <c r="F952" s="4">
        <v>1.8407E-2</v>
      </c>
      <c r="G952" s="15">
        <v>22.7</v>
      </c>
      <c r="H952" s="15">
        <v>1</v>
      </c>
      <c r="I952" s="11">
        <v>9.2245943844318307E-2</v>
      </c>
      <c r="J952" s="6">
        <v>71000</v>
      </c>
      <c r="K952" s="7">
        <f t="shared" si="243"/>
        <v>2.3E-5</v>
      </c>
      <c r="L952" s="8">
        <f t="shared" si="244"/>
        <v>1</v>
      </c>
      <c r="M952" s="5">
        <f t="shared" si="245"/>
        <v>0.16666666666666666</v>
      </c>
      <c r="N952" s="5">
        <f t="shared" si="246"/>
        <v>8.3333333333333329E-2</v>
      </c>
      <c r="O952" s="3">
        <f t="shared" si="247"/>
        <v>-101.246</v>
      </c>
      <c r="P952" s="9">
        <f t="shared" si="248"/>
        <v>0.27828582234004656</v>
      </c>
      <c r="Q952" s="9">
        <f t="shared" si="249"/>
        <v>1.4828466270368208</v>
      </c>
      <c r="R952" s="9">
        <f t="shared" si="250"/>
        <v>-0.13064727991513841</v>
      </c>
      <c r="S952" s="8">
        <f t="shared" si="251"/>
        <v>-101.00028820303808</v>
      </c>
      <c r="T952" s="8">
        <f t="shared" si="252"/>
        <v>-0.13064727991513841</v>
      </c>
      <c r="U952" s="8">
        <f t="shared" si="253"/>
        <v>-8.8970797622209279</v>
      </c>
      <c r="V952" s="8">
        <f t="shared" si="254"/>
        <v>109.89760093753996</v>
      </c>
      <c r="W952" s="8">
        <f t="shared" si="238"/>
        <v>1.2735137809500148</v>
      </c>
      <c r="X952" s="3">
        <f t="shared" si="239"/>
        <v>509.79084060826847</v>
      </c>
      <c r="Y952" s="9">
        <f t="shared" si="240"/>
        <v>1.0129765191431928</v>
      </c>
      <c r="Z952" s="18">
        <v>516.40615121044596</v>
      </c>
      <c r="AA952" s="20">
        <v>86.294787368189006</v>
      </c>
    </row>
    <row r="953" spans="1:27" x14ac:dyDescent="0.45">
      <c r="A953">
        <v>952</v>
      </c>
      <c r="B953">
        <v>74</v>
      </c>
      <c r="C953" s="13">
        <f t="shared" si="241"/>
        <v>54</v>
      </c>
      <c r="D953">
        <v>118.3</v>
      </c>
      <c r="E953" s="15">
        <f t="shared" si="242"/>
        <v>28.299999999999997</v>
      </c>
      <c r="F953" s="4">
        <v>2.0549999999999999E-2</v>
      </c>
      <c r="G953" s="15">
        <v>31.1</v>
      </c>
      <c r="H953" s="15">
        <v>1.6</v>
      </c>
      <c r="I953" s="11">
        <v>9.7800582647323595E-2</v>
      </c>
      <c r="J953" s="6">
        <v>71000</v>
      </c>
      <c r="K953" s="7">
        <f t="shared" si="243"/>
        <v>2.3E-5</v>
      </c>
      <c r="L953" s="8">
        <f t="shared" si="244"/>
        <v>1.6</v>
      </c>
      <c r="M953" s="5">
        <f t="shared" si="245"/>
        <v>0.42666666666666675</v>
      </c>
      <c r="N953" s="5">
        <f t="shared" si="246"/>
        <v>0.34133333333333343</v>
      </c>
      <c r="O953" s="3">
        <f t="shared" si="247"/>
        <v>-141.09120000000001</v>
      </c>
      <c r="P953" s="9">
        <f t="shared" si="248"/>
        <v>0.5737210065623356</v>
      </c>
      <c r="Q953" s="9">
        <f t="shared" si="249"/>
        <v>4.2295123678793143</v>
      </c>
      <c r="R953" s="9">
        <f t="shared" si="250"/>
        <v>-0.27199436449384651</v>
      </c>
      <c r="S953" s="8">
        <f t="shared" si="251"/>
        <v>-87.866282279055881</v>
      </c>
      <c r="T953" s="8">
        <f t="shared" si="252"/>
        <v>-0.16999647780865407</v>
      </c>
      <c r="U953" s="8">
        <f t="shared" si="253"/>
        <v>-9.9129196122171361</v>
      </c>
      <c r="V953" s="8">
        <f t="shared" si="254"/>
        <v>97.779645217712513</v>
      </c>
      <c r="W953" s="8">
        <f t="shared" si="238"/>
        <v>1.1899838812584926</v>
      </c>
      <c r="X953" s="3">
        <f t="shared" si="239"/>
        <v>680.36635302370701</v>
      </c>
      <c r="Y953" s="9">
        <f t="shared" si="240"/>
        <v>1.0098352463133049</v>
      </c>
      <c r="Z953" s="18">
        <v>687.05792368898005</v>
      </c>
      <c r="AA953" s="20">
        <v>82.168882081245997</v>
      </c>
    </row>
    <row r="954" spans="1:27" x14ac:dyDescent="0.45">
      <c r="A954">
        <v>953</v>
      </c>
      <c r="B954">
        <v>57.2</v>
      </c>
      <c r="C954" s="13">
        <f t="shared" si="241"/>
        <v>37.200000000000003</v>
      </c>
      <c r="D954">
        <v>103</v>
      </c>
      <c r="E954" s="15">
        <f t="shared" si="242"/>
        <v>13</v>
      </c>
      <c r="F954" s="4">
        <v>1.1181E-2</v>
      </c>
      <c r="G954" s="15">
        <v>20.9</v>
      </c>
      <c r="H954" s="15">
        <v>1.3</v>
      </c>
      <c r="I954" s="11">
        <v>8.9898355305194799E-2</v>
      </c>
      <c r="J954" s="6">
        <v>71000</v>
      </c>
      <c r="K954" s="7">
        <f t="shared" si="243"/>
        <v>2.3E-5</v>
      </c>
      <c r="L954" s="8">
        <f t="shared" si="244"/>
        <v>1.3</v>
      </c>
      <c r="M954" s="5">
        <f t="shared" si="245"/>
        <v>0.28166666666666668</v>
      </c>
      <c r="N954" s="5">
        <f t="shared" si="246"/>
        <v>0.18308333333333338</v>
      </c>
      <c r="O954" s="3">
        <f t="shared" si="247"/>
        <v>-78.971880000000013</v>
      </c>
      <c r="P954" s="9">
        <f t="shared" si="248"/>
        <v>1.9652356797855259</v>
      </c>
      <c r="Q954" s="9">
        <f t="shared" si="249"/>
        <v>4.6197552092102319</v>
      </c>
      <c r="R954" s="9">
        <f t="shared" si="250"/>
        <v>-0.44208183820193631</v>
      </c>
      <c r="S954" s="8">
        <f t="shared" si="251"/>
        <v>-59.274625525668561</v>
      </c>
      <c r="T954" s="8">
        <f t="shared" si="252"/>
        <v>-0.34006295246302792</v>
      </c>
      <c r="U954" s="8">
        <f t="shared" si="253"/>
        <v>-16.40149778417835</v>
      </c>
      <c r="V954" s="8">
        <f t="shared" si="254"/>
        <v>75.678415467305271</v>
      </c>
      <c r="W954" s="8">
        <f t="shared" si="238"/>
        <v>1.2720532698969258</v>
      </c>
      <c r="X954" s="3">
        <f t="shared" si="239"/>
        <v>539.03034408157691</v>
      </c>
      <c r="Y954" s="9">
        <f t="shared" si="240"/>
        <v>1.0075411857928092</v>
      </c>
      <c r="Z954" s="18">
        <v>543.09527205425798</v>
      </c>
      <c r="AA954" s="20">
        <v>59.493118140750099</v>
      </c>
    </row>
    <row r="955" spans="1:27" x14ac:dyDescent="0.45">
      <c r="A955">
        <v>954</v>
      </c>
      <c r="B955">
        <v>80.2</v>
      </c>
      <c r="C955" s="13">
        <f t="shared" si="241"/>
        <v>60.2</v>
      </c>
      <c r="D955">
        <v>118.7</v>
      </c>
      <c r="E955" s="15">
        <f t="shared" si="242"/>
        <v>28.700000000000003</v>
      </c>
      <c r="F955" s="4">
        <v>2.4945999999999999E-2</v>
      </c>
      <c r="G955" s="15">
        <v>34.6</v>
      </c>
      <c r="H955" s="15">
        <v>1.3</v>
      </c>
      <c r="I955" s="11">
        <v>0.116165190935134</v>
      </c>
      <c r="J955" s="6">
        <v>71000</v>
      </c>
      <c r="K955" s="7">
        <f t="shared" si="243"/>
        <v>2.3E-5</v>
      </c>
      <c r="L955" s="8">
        <f t="shared" si="244"/>
        <v>1.3</v>
      </c>
      <c r="M955" s="5">
        <f t="shared" si="245"/>
        <v>0.28166666666666668</v>
      </c>
      <c r="N955" s="5">
        <f t="shared" si="246"/>
        <v>0.18308333333333338</v>
      </c>
      <c r="O955" s="3">
        <f t="shared" si="247"/>
        <v>-127.79858</v>
      </c>
      <c r="P955" s="9">
        <f t="shared" si="248"/>
        <v>0.27752889974086864</v>
      </c>
      <c r="Q955" s="9">
        <f t="shared" si="249"/>
        <v>2.3056730505395779</v>
      </c>
      <c r="R955" s="9">
        <f t="shared" si="250"/>
        <v>-0.13327589887512006</v>
      </c>
      <c r="S955" s="8">
        <f t="shared" si="251"/>
        <v>-98.119343530980657</v>
      </c>
      <c r="T955" s="8">
        <f t="shared" si="252"/>
        <v>-0.10251992221163081</v>
      </c>
      <c r="U955" s="8">
        <f t="shared" si="253"/>
        <v>-8.1858214812055952</v>
      </c>
      <c r="V955" s="8">
        <f t="shared" si="254"/>
        <v>106.30531331627549</v>
      </c>
      <c r="W955" s="8">
        <f t="shared" si="238"/>
        <v>1.2419628767484168</v>
      </c>
      <c r="X955" s="3">
        <f t="shared" si="239"/>
        <v>647.66494924277663</v>
      </c>
      <c r="Y955" s="9">
        <f t="shared" si="240"/>
        <v>1.0104916743867147</v>
      </c>
      <c r="Z955" s="18">
        <v>654.46003900191999</v>
      </c>
      <c r="AA955" s="20">
        <v>85.594598120833894</v>
      </c>
    </row>
    <row r="956" spans="1:27" x14ac:dyDescent="0.45">
      <c r="A956">
        <v>955</v>
      </c>
      <c r="B956">
        <v>72.5</v>
      </c>
      <c r="C956" s="13">
        <f t="shared" si="241"/>
        <v>52.5</v>
      </c>
      <c r="D956">
        <v>120.8</v>
      </c>
      <c r="E956" s="15">
        <f t="shared" si="242"/>
        <v>30.799999999999997</v>
      </c>
      <c r="F956" s="4">
        <v>2.0247000000000001E-2</v>
      </c>
      <c r="G956" s="15">
        <v>32.4</v>
      </c>
      <c r="H956" s="15">
        <v>1.5</v>
      </c>
      <c r="I956" s="11">
        <v>9.2323005199432304E-2</v>
      </c>
      <c r="J956" s="6">
        <v>71000</v>
      </c>
      <c r="K956" s="7">
        <f t="shared" si="243"/>
        <v>2.3E-5</v>
      </c>
      <c r="L956" s="8">
        <f t="shared" si="244"/>
        <v>1.5</v>
      </c>
      <c r="M956" s="5">
        <f t="shared" si="245"/>
        <v>0.375</v>
      </c>
      <c r="N956" s="5">
        <f t="shared" si="246"/>
        <v>0.28125</v>
      </c>
      <c r="O956" s="3">
        <f t="shared" si="247"/>
        <v>-128.59875</v>
      </c>
      <c r="P956" s="9">
        <f t="shared" si="248"/>
        <v>0.35679370089041962</v>
      </c>
      <c r="Q956" s="9">
        <f t="shared" si="249"/>
        <v>2.9596374341016083</v>
      </c>
      <c r="R956" s="9">
        <f t="shared" si="250"/>
        <v>-0.18269366877170423</v>
      </c>
      <c r="S956" s="8">
        <f t="shared" si="251"/>
        <v>-85.52818567963844</v>
      </c>
      <c r="T956" s="8">
        <f t="shared" si="252"/>
        <v>-0.12179577918113615</v>
      </c>
      <c r="U956" s="8">
        <f t="shared" si="253"/>
        <v>-7.8923664909376221</v>
      </c>
      <c r="V956" s="8">
        <f t="shared" si="254"/>
        <v>93.420790354667858</v>
      </c>
      <c r="W956" s="8">
        <f t="shared" si="238"/>
        <v>1.2095520725664139</v>
      </c>
      <c r="X956" s="3">
        <f t="shared" si="239"/>
        <v>672.55557669725863</v>
      </c>
      <c r="Y956" s="9">
        <f t="shared" si="240"/>
        <v>1.0109647419050958</v>
      </c>
      <c r="Z956" s="18">
        <v>679.92997501257696</v>
      </c>
      <c r="AA956" s="20">
        <v>77.235856540222102</v>
      </c>
    </row>
    <row r="957" spans="1:27" x14ac:dyDescent="0.45">
      <c r="A957">
        <v>956</v>
      </c>
      <c r="B957">
        <v>75</v>
      </c>
      <c r="C957" s="13">
        <f t="shared" si="241"/>
        <v>55</v>
      </c>
      <c r="D957">
        <v>129.69999999999999</v>
      </c>
      <c r="E957" s="15">
        <f t="shared" si="242"/>
        <v>39.699999999999989</v>
      </c>
      <c r="F957" s="4">
        <v>1.6739E-2</v>
      </c>
      <c r="G957" s="15">
        <v>26.9</v>
      </c>
      <c r="H957" s="15">
        <v>1.8</v>
      </c>
      <c r="I957" s="11">
        <v>7.3175400495529105E-2</v>
      </c>
      <c r="J957" s="6">
        <v>71000</v>
      </c>
      <c r="K957" s="7">
        <f t="shared" si="243"/>
        <v>2.3E-5</v>
      </c>
      <c r="L957" s="8">
        <f t="shared" si="244"/>
        <v>1.8</v>
      </c>
      <c r="M957" s="5">
        <f t="shared" si="245"/>
        <v>0.54</v>
      </c>
      <c r="N957" s="5">
        <f t="shared" si="246"/>
        <v>0.48600000000000004</v>
      </c>
      <c r="O957" s="3">
        <f t="shared" si="247"/>
        <v>-161.667</v>
      </c>
      <c r="P957" s="9">
        <f t="shared" si="248"/>
        <v>0.48911211190793397</v>
      </c>
      <c r="Q957" s="9">
        <f t="shared" si="249"/>
        <v>4.2021710754801278</v>
      </c>
      <c r="R957" s="9">
        <f t="shared" si="250"/>
        <v>-0.31242907624387567</v>
      </c>
      <c r="S957" s="8">
        <f t="shared" si="251"/>
        <v>-89.605931865961111</v>
      </c>
      <c r="T957" s="8">
        <f t="shared" si="252"/>
        <v>-0.17357170902437538</v>
      </c>
      <c r="U957" s="8">
        <f t="shared" si="253"/>
        <v>-7.7817982879261622</v>
      </c>
      <c r="V957" s="8">
        <f t="shared" si="254"/>
        <v>97.388194181537656</v>
      </c>
      <c r="W957" s="8">
        <f t="shared" si="238"/>
        <v>1.1555932342727835</v>
      </c>
      <c r="X957" s="3">
        <f t="shared" si="239"/>
        <v>678.59383999420618</v>
      </c>
      <c r="Y957" s="9">
        <f t="shared" si="240"/>
        <v>1.0156600079582945</v>
      </c>
      <c r="Z957" s="18">
        <v>689.22062492896498</v>
      </c>
      <c r="AA957" s="20">
        <v>84.275497028869495</v>
      </c>
    </row>
    <row r="958" spans="1:27" x14ac:dyDescent="0.45">
      <c r="A958">
        <v>957</v>
      </c>
      <c r="B958">
        <v>88.5</v>
      </c>
      <c r="C958" s="13">
        <f t="shared" si="241"/>
        <v>68.5</v>
      </c>
      <c r="D958">
        <v>129.6</v>
      </c>
      <c r="E958" s="15">
        <f t="shared" si="242"/>
        <v>39.599999999999994</v>
      </c>
      <c r="F958" s="4">
        <v>1.8464000000000001E-2</v>
      </c>
      <c r="G958" s="15">
        <v>22.9</v>
      </c>
      <c r="H958" s="15">
        <v>1.3</v>
      </c>
      <c r="I958" s="11">
        <v>8.2500137388706193E-2</v>
      </c>
      <c r="J958" s="6">
        <v>71000</v>
      </c>
      <c r="K958" s="7">
        <f t="shared" si="243"/>
        <v>2.3E-5</v>
      </c>
      <c r="L958" s="8">
        <f t="shared" si="244"/>
        <v>1.3</v>
      </c>
      <c r="M958" s="5">
        <f t="shared" si="245"/>
        <v>0.28166666666666668</v>
      </c>
      <c r="N958" s="5">
        <f t="shared" si="246"/>
        <v>0.18308333333333338</v>
      </c>
      <c r="O958" s="3">
        <f t="shared" si="247"/>
        <v>-145.41865000000001</v>
      </c>
      <c r="P958" s="9">
        <f t="shared" si="248"/>
        <v>0.29703907834662174</v>
      </c>
      <c r="Q958" s="9">
        <f t="shared" si="249"/>
        <v>2.1679411042346906</v>
      </c>
      <c r="R958" s="9">
        <f t="shared" si="250"/>
        <v>-0.18933983443097724</v>
      </c>
      <c r="S958" s="8">
        <f t="shared" si="251"/>
        <v>-111.68444419731694</v>
      </c>
      <c r="T958" s="8">
        <f t="shared" si="252"/>
        <v>-0.14564602648536709</v>
      </c>
      <c r="U958" s="8">
        <f t="shared" si="253"/>
        <v>-7.6968323227267019</v>
      </c>
      <c r="V958" s="8">
        <f t="shared" si="254"/>
        <v>119.3815430535651</v>
      </c>
      <c r="W958" s="8">
        <f t="shared" si="238"/>
        <v>1.2429718695333944</v>
      </c>
      <c r="X958" s="3">
        <f t="shared" si="239"/>
        <v>558.86624514408174</v>
      </c>
      <c r="Y958" s="9">
        <f t="shared" si="240"/>
        <v>1.0189342242978823</v>
      </c>
      <c r="Z958" s="18">
        <v>569.44794398215504</v>
      </c>
      <c r="AA958" s="20">
        <v>96.045249276944901</v>
      </c>
    </row>
    <row r="959" spans="1:27" x14ac:dyDescent="0.45">
      <c r="A959">
        <v>958</v>
      </c>
      <c r="B959">
        <v>69.2</v>
      </c>
      <c r="C959" s="13">
        <f t="shared" si="241"/>
        <v>49.2</v>
      </c>
      <c r="D959">
        <v>114.1</v>
      </c>
      <c r="E959" s="15">
        <f t="shared" si="242"/>
        <v>24.099999999999994</v>
      </c>
      <c r="F959" s="4">
        <v>1.9903000000000001E-2</v>
      </c>
      <c r="G959" s="15">
        <v>32.299999999999997</v>
      </c>
      <c r="H959" s="15">
        <v>1.7</v>
      </c>
      <c r="I959" s="11">
        <v>0.102400034666061</v>
      </c>
      <c r="J959" s="6">
        <v>71000</v>
      </c>
      <c r="K959" s="7">
        <f t="shared" si="243"/>
        <v>2.3E-5</v>
      </c>
      <c r="L959" s="8">
        <f t="shared" si="244"/>
        <v>1.7</v>
      </c>
      <c r="M959" s="5">
        <f t="shared" si="245"/>
        <v>0.48166666666666663</v>
      </c>
      <c r="N959" s="5">
        <f t="shared" si="246"/>
        <v>0.4094166666666666</v>
      </c>
      <c r="O959" s="3">
        <f t="shared" si="247"/>
        <v>-136.58412000000001</v>
      </c>
      <c r="P959" s="9">
        <f t="shared" si="248"/>
        <v>0.82433397217096749</v>
      </c>
      <c r="Q959" s="9">
        <f t="shared" si="249"/>
        <v>5.4361008263880777</v>
      </c>
      <c r="R959" s="9">
        <f t="shared" si="250"/>
        <v>-0.3366006703645868</v>
      </c>
      <c r="S959" s="8">
        <f t="shared" si="251"/>
        <v>-79.900964574557705</v>
      </c>
      <c r="T959" s="8">
        <f t="shared" si="252"/>
        <v>-0.19800039433210989</v>
      </c>
      <c r="U959" s="8">
        <f t="shared" si="253"/>
        <v>-11.286022476930262</v>
      </c>
      <c r="V959" s="8">
        <f t="shared" si="254"/>
        <v>91.187631946425171</v>
      </c>
      <c r="W959" s="8">
        <f t="shared" si="238"/>
        <v>1.1897343185442961</v>
      </c>
      <c r="X959" s="3">
        <f t="shared" si="239"/>
        <v>711.80798006997929</v>
      </c>
      <c r="Y959" s="9">
        <f t="shared" si="240"/>
        <v>1.008043420142432</v>
      </c>
      <c r="Z959" s="18">
        <v>717.53335071441802</v>
      </c>
      <c r="AA959" s="20">
        <v>76.645374118482295</v>
      </c>
    </row>
    <row r="960" spans="1:27" x14ac:dyDescent="0.45">
      <c r="A960">
        <v>959</v>
      </c>
      <c r="B960">
        <v>87</v>
      </c>
      <c r="C960" s="13">
        <f t="shared" si="241"/>
        <v>67</v>
      </c>
      <c r="D960">
        <v>119.1</v>
      </c>
      <c r="E960" s="15">
        <f t="shared" si="242"/>
        <v>29.099999999999994</v>
      </c>
      <c r="F960" s="4">
        <v>1.8530999999999999E-2</v>
      </c>
      <c r="G960" s="15">
        <v>20.9</v>
      </c>
      <c r="H960" s="15">
        <v>1.4</v>
      </c>
      <c r="I960" s="11">
        <v>9.2417299747466999E-2</v>
      </c>
      <c r="J960" s="6">
        <v>71000</v>
      </c>
      <c r="K960" s="7">
        <f t="shared" si="243"/>
        <v>2.3E-5</v>
      </c>
      <c r="L960" s="8">
        <f t="shared" si="244"/>
        <v>1.4</v>
      </c>
      <c r="M960" s="5">
        <f t="shared" si="245"/>
        <v>0.32666666666666661</v>
      </c>
      <c r="N960" s="5">
        <f t="shared" si="246"/>
        <v>0.2286666666666666</v>
      </c>
      <c r="O960" s="3">
        <f t="shared" si="247"/>
        <v>-153.1754</v>
      </c>
      <c r="P960" s="9">
        <f t="shared" si="248"/>
        <v>0.85473681173786809</v>
      </c>
      <c r="Q960" s="9">
        <f t="shared" si="249"/>
        <v>4.3439474636092967</v>
      </c>
      <c r="R960" s="9">
        <f t="shared" si="250"/>
        <v>-0.4156887524984974</v>
      </c>
      <c r="S960" s="8">
        <f t="shared" si="251"/>
        <v>-108.87753908278397</v>
      </c>
      <c r="T960" s="8">
        <f t="shared" si="252"/>
        <v>-0.29692053749892672</v>
      </c>
      <c r="U960" s="8">
        <f t="shared" si="253"/>
        <v>-13.29779835798765</v>
      </c>
      <c r="V960" s="8">
        <f t="shared" si="254"/>
        <v>122.17641983698482</v>
      </c>
      <c r="W960" s="8">
        <f t="shared" si="238"/>
        <v>1.1901684088773401</v>
      </c>
      <c r="X960" s="3">
        <f t="shared" si="239"/>
        <v>554.78697879046456</v>
      </c>
      <c r="Y960" s="9">
        <f t="shared" si="240"/>
        <v>1.0124385434540846</v>
      </c>
      <c r="Z960" s="18">
        <v>561.68772073391006</v>
      </c>
      <c r="AA960" s="20">
        <v>102.654732662776</v>
      </c>
    </row>
    <row r="961" spans="1:27" x14ac:dyDescent="0.45">
      <c r="A961">
        <v>960</v>
      </c>
      <c r="B961">
        <v>43.5</v>
      </c>
      <c r="C961" s="13">
        <f t="shared" si="241"/>
        <v>23.5</v>
      </c>
      <c r="D961">
        <v>105.4</v>
      </c>
      <c r="E961" s="15">
        <f t="shared" si="242"/>
        <v>15.400000000000006</v>
      </c>
      <c r="F961" s="4">
        <v>8.116E-3</v>
      </c>
      <c r="G961" s="15">
        <v>25.2</v>
      </c>
      <c r="H961" s="15">
        <v>1</v>
      </c>
      <c r="I961" s="11">
        <v>5.8136045932769699E-2</v>
      </c>
      <c r="J961" s="6">
        <v>71000</v>
      </c>
      <c r="K961" s="7">
        <f t="shared" si="243"/>
        <v>2.3E-5</v>
      </c>
      <c r="L961" s="8">
        <f t="shared" si="244"/>
        <v>1</v>
      </c>
      <c r="M961" s="5">
        <f t="shared" si="245"/>
        <v>0.16666666666666666</v>
      </c>
      <c r="N961" s="5">
        <f t="shared" si="246"/>
        <v>8.3333333333333329E-2</v>
      </c>
      <c r="O961" s="3">
        <f t="shared" si="247"/>
        <v>-38.375500000000002</v>
      </c>
      <c r="P961" s="9">
        <f t="shared" si="248"/>
        <v>0.30913043260649309</v>
      </c>
      <c r="Q961" s="9">
        <f t="shared" si="249"/>
        <v>1.0343526162479741</v>
      </c>
      <c r="R961" s="9">
        <f t="shared" si="250"/>
        <v>-8.209147747999794E-2</v>
      </c>
      <c r="S961" s="8">
        <f t="shared" si="251"/>
        <v>-38.077468770615177</v>
      </c>
      <c r="T961" s="8">
        <f t="shared" si="252"/>
        <v>-8.209147747999794E-2</v>
      </c>
      <c r="U961" s="8">
        <f t="shared" si="253"/>
        <v>-6.2061156974878449</v>
      </c>
      <c r="V961" s="8">
        <f t="shared" si="254"/>
        <v>44.283812735305887</v>
      </c>
      <c r="W961" s="8">
        <f t="shared" si="238"/>
        <v>1.3255558525613698</v>
      </c>
      <c r="X961" s="3">
        <f t="shared" si="239"/>
        <v>523.64690094704156</v>
      </c>
      <c r="Y961" s="9">
        <f t="shared" si="240"/>
        <v>1.0082640253802668</v>
      </c>
      <c r="Z961" s="18">
        <v>527.97433222676602</v>
      </c>
      <c r="AA961" s="20">
        <v>33.407730537899504</v>
      </c>
    </row>
    <row r="962" spans="1:27" x14ac:dyDescent="0.45">
      <c r="A962">
        <v>961</v>
      </c>
      <c r="B962">
        <v>82.1</v>
      </c>
      <c r="C962" s="13">
        <f t="shared" si="241"/>
        <v>62.099999999999994</v>
      </c>
      <c r="D962">
        <v>129</v>
      </c>
      <c r="E962" s="15">
        <f t="shared" si="242"/>
        <v>39</v>
      </c>
      <c r="F962" s="4">
        <v>2.0972999999999999E-2</v>
      </c>
      <c r="G962" s="15">
        <v>30.4</v>
      </c>
      <c r="H962" s="15">
        <v>1.8</v>
      </c>
      <c r="I962" s="11">
        <v>9.0334609150886494E-2</v>
      </c>
      <c r="J962" s="6">
        <v>71000</v>
      </c>
      <c r="K962" s="7">
        <f t="shared" si="243"/>
        <v>2.3E-5</v>
      </c>
      <c r="L962" s="8">
        <f t="shared" si="244"/>
        <v>1.8</v>
      </c>
      <c r="M962" s="5">
        <f t="shared" si="245"/>
        <v>0.54</v>
      </c>
      <c r="N962" s="5">
        <f t="shared" si="246"/>
        <v>0.48600000000000004</v>
      </c>
      <c r="O962" s="3">
        <f t="shared" si="247"/>
        <v>-182.53673999999998</v>
      </c>
      <c r="P962" s="9">
        <f t="shared" si="248"/>
        <v>0.47273546961615348</v>
      </c>
      <c r="Q962" s="9">
        <f t="shared" si="249"/>
        <v>4.5220314731498856</v>
      </c>
      <c r="R962" s="9">
        <f t="shared" si="250"/>
        <v>-0.29750207060196621</v>
      </c>
      <c r="S962" s="8">
        <f t="shared" si="251"/>
        <v>-101.20519752163906</v>
      </c>
      <c r="T962" s="8">
        <f t="shared" si="252"/>
        <v>-0.16527892811220343</v>
      </c>
      <c r="U962" s="8">
        <f t="shared" si="253"/>
        <v>-8.3741323576849762</v>
      </c>
      <c r="V962" s="8">
        <f t="shared" si="254"/>
        <v>109.57970381495815</v>
      </c>
      <c r="W962" s="8">
        <f t="shared" ref="W962:W1025" si="255">V962/AA962</f>
        <v>1.1756317435432251</v>
      </c>
      <c r="X962" s="3">
        <f t="shared" ref="X962:X1025" si="256">((3*10+H962/COS(RADIANS(E962)))*(3+3)+3*G962*H962)*2</f>
        <v>716.11400662329243</v>
      </c>
      <c r="Y962" s="9">
        <f t="shared" ref="Y962:Y1025" si="257">Z962/X962</f>
        <v>1.014405330536293</v>
      </c>
      <c r="Z962" s="18">
        <v>726.42986559037001</v>
      </c>
      <c r="AA962" s="20">
        <v>93.209208084750202</v>
      </c>
    </row>
    <row r="963" spans="1:27" x14ac:dyDescent="0.45">
      <c r="A963">
        <v>962</v>
      </c>
      <c r="B963">
        <v>53.8</v>
      </c>
      <c r="C963" s="13">
        <f t="shared" ref="C963:C1001" si="258">B963-20</f>
        <v>33.799999999999997</v>
      </c>
      <c r="D963">
        <v>127.9</v>
      </c>
      <c r="E963" s="15">
        <f t="shared" ref="E963:E1001" si="259">D963-90</f>
        <v>37.900000000000006</v>
      </c>
      <c r="F963" s="4">
        <v>1.1646E-2</v>
      </c>
      <c r="G963" s="15">
        <v>30.7</v>
      </c>
      <c r="H963" s="15">
        <v>1.2</v>
      </c>
      <c r="I963" s="11">
        <v>5.0180681049823699E-2</v>
      </c>
      <c r="J963" s="6">
        <v>71000</v>
      </c>
      <c r="K963" s="7">
        <f t="shared" si="243"/>
        <v>2.3E-5</v>
      </c>
      <c r="L963" s="8">
        <f t="shared" si="244"/>
        <v>1.2</v>
      </c>
      <c r="M963" s="5">
        <f t="shared" si="245"/>
        <v>0.24</v>
      </c>
      <c r="N963" s="5">
        <f t="shared" si="246"/>
        <v>0.14399999999999999</v>
      </c>
      <c r="O963" s="3">
        <f t="shared" si="247"/>
        <v>-66.234479999999991</v>
      </c>
      <c r="P963" s="9">
        <f t="shared" si="248"/>
        <v>8.0550101832879195E-2</v>
      </c>
      <c r="Q963" s="9">
        <f t="shared" si="249"/>
        <v>0.75952928873384673</v>
      </c>
      <c r="R963" s="9">
        <f t="shared" si="250"/>
        <v>-4.9480735422400453E-2</v>
      </c>
      <c r="S963" s="8">
        <f t="shared" si="251"/>
        <v>-55.142432663843209</v>
      </c>
      <c r="T963" s="8">
        <f t="shared" si="252"/>
        <v>-4.1233946185333714E-2</v>
      </c>
      <c r="U963" s="8">
        <f t="shared" si="253"/>
        <v>-3.1647053697243632</v>
      </c>
      <c r="V963" s="8">
        <f t="shared" si="254"/>
        <v>58.30718177360707</v>
      </c>
      <c r="W963" s="8">
        <f t="shared" si="255"/>
        <v>1.2940577316414694</v>
      </c>
      <c r="X963" s="3">
        <f t="shared" si="256"/>
        <v>599.28900574824888</v>
      </c>
      <c r="Y963" s="9">
        <f t="shared" si="257"/>
        <v>1.0164338722579409</v>
      </c>
      <c r="Z963" s="18">
        <v>609.13764471430397</v>
      </c>
      <c r="AA963" s="20">
        <v>45.057635643230803</v>
      </c>
    </row>
    <row r="964" spans="1:27" x14ac:dyDescent="0.45">
      <c r="A964">
        <v>963</v>
      </c>
      <c r="B964">
        <v>88.3</v>
      </c>
      <c r="C964" s="13">
        <f t="shared" si="258"/>
        <v>68.3</v>
      </c>
      <c r="D964">
        <v>104.5</v>
      </c>
      <c r="E964" s="15">
        <f t="shared" si="259"/>
        <v>14.5</v>
      </c>
      <c r="F964" s="4">
        <v>2.1104999999999999E-2</v>
      </c>
      <c r="G964" s="15">
        <v>21.8</v>
      </c>
      <c r="H964" s="15">
        <v>1.8</v>
      </c>
      <c r="I964" s="11">
        <v>0.152404695749282</v>
      </c>
      <c r="J964" s="6">
        <v>71000</v>
      </c>
      <c r="K964" s="7">
        <f t="shared" si="243"/>
        <v>2.3E-5</v>
      </c>
      <c r="L964" s="8">
        <f t="shared" si="244"/>
        <v>1.8</v>
      </c>
      <c r="M964" s="5">
        <f t="shared" si="245"/>
        <v>0.54</v>
      </c>
      <c r="N964" s="5">
        <f t="shared" si="246"/>
        <v>0.48600000000000004</v>
      </c>
      <c r="O964" s="3">
        <f t="shared" si="247"/>
        <v>-200.76102</v>
      </c>
      <c r="P964" s="9">
        <f t="shared" si="248"/>
        <v>6.9715962711932074</v>
      </c>
      <c r="Q964" s="9">
        <f t="shared" si="249"/>
        <v>19.026476498855395</v>
      </c>
      <c r="R964" s="9">
        <f t="shared" si="250"/>
        <v>-1.745548302647284</v>
      </c>
      <c r="S964" s="8">
        <f t="shared" si="251"/>
        <v>-107.78415862243082</v>
      </c>
      <c r="T964" s="8">
        <f t="shared" si="252"/>
        <v>-0.9697490570262689</v>
      </c>
      <c r="U964" s="8">
        <f t="shared" si="253"/>
        <v>-35.23421573862111</v>
      </c>
      <c r="V964" s="8">
        <f t="shared" si="254"/>
        <v>143.02823722810405</v>
      </c>
      <c r="W964" s="8">
        <f t="shared" si="255"/>
        <v>1.158108836714659</v>
      </c>
      <c r="X964" s="3">
        <f t="shared" si="256"/>
        <v>617.75064674347004</v>
      </c>
      <c r="Y964" s="9">
        <f t="shared" si="257"/>
        <v>1.0068364750415852</v>
      </c>
      <c r="Z964" s="18">
        <v>621.97388362185495</v>
      </c>
      <c r="AA964" s="20">
        <v>123.501550712495</v>
      </c>
    </row>
    <row r="965" spans="1:27" x14ac:dyDescent="0.45">
      <c r="A965">
        <v>964</v>
      </c>
      <c r="B965">
        <v>74.8</v>
      </c>
      <c r="C965" s="13">
        <f t="shared" si="258"/>
        <v>54.8</v>
      </c>
      <c r="D965">
        <v>113.5</v>
      </c>
      <c r="E965" s="15">
        <f t="shared" si="259"/>
        <v>23.5</v>
      </c>
      <c r="F965" s="4">
        <v>1.8586999999999999E-2</v>
      </c>
      <c r="G965" s="15">
        <v>25.9</v>
      </c>
      <c r="H965" s="15">
        <v>2</v>
      </c>
      <c r="I965" s="11">
        <v>9.9393621087074197E-2</v>
      </c>
      <c r="J965" s="6">
        <v>71000</v>
      </c>
      <c r="K965" s="7">
        <f t="shared" ref="K965:K1001" si="260">23*10^-6</f>
        <v>2.3E-5</v>
      </c>
      <c r="L965" s="8">
        <f t="shared" ref="L965:L1001" si="261">H965</f>
        <v>2</v>
      </c>
      <c r="M965" s="5">
        <f t="shared" ref="M965:M1001" si="262">H965^2/6</f>
        <v>0.66666666666666663</v>
      </c>
      <c r="N965" s="5">
        <f t="shared" ref="N965:N1001" si="263">H965^3/12</f>
        <v>0.66666666666666663</v>
      </c>
      <c r="O965" s="3">
        <f t="shared" ref="O965:O1001" si="264">-J965*L965*K965*C965</f>
        <v>-178.9768</v>
      </c>
      <c r="P965" s="9">
        <f t="shared" ref="P965:P1001" si="265">-(12*F965*J965*L965*N965+12*O965*N965*G965*COS(RADIANS(E965)))/(12*N965*G965*COS(RADIANS(E965))^2+L965*G965^3*SIN(RADIANS(E965))^2)</f>
        <v>2.2623170504086332</v>
      </c>
      <c r="Q965" s="9">
        <f t="shared" ref="Q965:Q1001" si="266">-(6*F965*J965*L965*N965*SIN(RADIANS(E965))+6*O965*N965*G965*SIN(RADIANS(E965))*COS(RADIANS(E965)))/(12*N965*COS(RADIANS(E965))^2+L965*G965^2*SIN(RADIANS(E965))^2)</f>
        <v>11.682153786160766</v>
      </c>
      <c r="R965" s="9">
        <f t="shared" ref="R965:R1001" si="267">-P965*SIN(RADIANS(E965))</f>
        <v>-0.90209681746415171</v>
      </c>
      <c r="S965" s="8">
        <f t="shared" ref="S965:S1001" si="268">(O965+P965*COS(RADIANS(E965)))/L965</f>
        <v>-88.451059678734765</v>
      </c>
      <c r="T965" s="8">
        <f t="shared" ref="T965:T1001" si="269">R965/L965</f>
        <v>-0.45104840873207586</v>
      </c>
      <c r="U965" s="8">
        <f t="shared" ref="U965:U1001" si="270">(Q965-P965*G965*SIN(RADIANS(E965)))/M965</f>
        <v>-17.523230679241145</v>
      </c>
      <c r="V965" s="8">
        <f t="shared" ref="V965:V1001" si="271">SQRT((S965+U965)^2+3*T965^2)</f>
        <v>105.97716995125717</v>
      </c>
      <c r="W965" s="8">
        <f t="shared" si="255"/>
        <v>1.1350992563820692</v>
      </c>
      <c r="X965" s="3">
        <f t="shared" si="256"/>
        <v>696.97058649739131</v>
      </c>
      <c r="Y965" s="9">
        <f t="shared" si="257"/>
        <v>1.0080408212220182</v>
      </c>
      <c r="Z965" s="18">
        <v>702.57480238042206</v>
      </c>
      <c r="AA965" s="20">
        <v>93.363791188658595</v>
      </c>
    </row>
    <row r="966" spans="1:27" x14ac:dyDescent="0.45">
      <c r="A966">
        <v>965</v>
      </c>
      <c r="B966">
        <v>88.6</v>
      </c>
      <c r="C966" s="13">
        <f t="shared" si="258"/>
        <v>68.599999999999994</v>
      </c>
      <c r="D966">
        <v>119</v>
      </c>
      <c r="E966" s="15">
        <f t="shared" si="259"/>
        <v>29</v>
      </c>
      <c r="F966" s="4">
        <v>2.4254000000000001E-2</v>
      </c>
      <c r="G966" s="15">
        <v>28.6</v>
      </c>
      <c r="H966" s="15">
        <v>1.7</v>
      </c>
      <c r="I966" s="11">
        <v>0.115512818098068</v>
      </c>
      <c r="J966" s="6">
        <v>71000</v>
      </c>
      <c r="K966" s="7">
        <f t="shared" si="260"/>
        <v>2.3E-5</v>
      </c>
      <c r="L966" s="8">
        <f t="shared" si="261"/>
        <v>1.7</v>
      </c>
      <c r="M966" s="5">
        <f t="shared" si="262"/>
        <v>0.48166666666666663</v>
      </c>
      <c r="N966" s="5">
        <f t="shared" si="263"/>
        <v>0.4094166666666666</v>
      </c>
      <c r="O966" s="3">
        <f t="shared" si="264"/>
        <v>-190.44045999999997</v>
      </c>
      <c r="P966" s="9">
        <f t="shared" si="265"/>
        <v>0.95416187013194209</v>
      </c>
      <c r="Q966" s="9">
        <f t="shared" si="266"/>
        <v>6.6149920109444826</v>
      </c>
      <c r="R966" s="9">
        <f t="shared" si="267"/>
        <v>-0.46258685391220161</v>
      </c>
      <c r="S966" s="8">
        <f t="shared" si="268"/>
        <v>-111.53290072034211</v>
      </c>
      <c r="T966" s="8">
        <f t="shared" si="269"/>
        <v>-0.27210991406600094</v>
      </c>
      <c r="U966" s="8">
        <f t="shared" si="270"/>
        <v>-13.733547427566409</v>
      </c>
      <c r="V966" s="8">
        <f t="shared" si="271"/>
        <v>125.26733478049516</v>
      </c>
      <c r="W966" s="8">
        <f t="shared" si="255"/>
        <v>1.1735514509098801</v>
      </c>
      <c r="X966" s="3">
        <f t="shared" si="256"/>
        <v>675.04442298461572</v>
      </c>
      <c r="Y966" s="9">
        <f t="shared" si="257"/>
        <v>1.0101832216970348</v>
      </c>
      <c r="Z966" s="18">
        <v>681.91854999921497</v>
      </c>
      <c r="AA966" s="20">
        <v>106.742090160063</v>
      </c>
    </row>
    <row r="967" spans="1:27" x14ac:dyDescent="0.45">
      <c r="A967">
        <v>966</v>
      </c>
      <c r="B967">
        <v>46.6</v>
      </c>
      <c r="C967" s="13">
        <f t="shared" si="258"/>
        <v>26.6</v>
      </c>
      <c r="D967">
        <v>110.3</v>
      </c>
      <c r="E967" s="15">
        <f t="shared" si="259"/>
        <v>20.299999999999997</v>
      </c>
      <c r="F967" s="4">
        <v>1.1261999999999999E-2</v>
      </c>
      <c r="G967" s="15">
        <v>33.200000000000003</v>
      </c>
      <c r="H967" s="15">
        <v>1.7</v>
      </c>
      <c r="I967" s="11">
        <v>6.4086228609085E-2</v>
      </c>
      <c r="J967" s="6">
        <v>71000</v>
      </c>
      <c r="K967" s="7">
        <f t="shared" si="260"/>
        <v>2.3E-5</v>
      </c>
      <c r="L967" s="8">
        <f t="shared" si="261"/>
        <v>1.7</v>
      </c>
      <c r="M967" s="5">
        <f t="shared" si="262"/>
        <v>0.48166666666666663</v>
      </c>
      <c r="N967" s="5">
        <f t="shared" si="263"/>
        <v>0.4094166666666666</v>
      </c>
      <c r="O967" s="3">
        <f t="shared" si="264"/>
        <v>-73.844260000000006</v>
      </c>
      <c r="P967" s="9">
        <f t="shared" si="265"/>
        <v>0.60518163900511357</v>
      </c>
      <c r="Q967" s="9">
        <f t="shared" si="266"/>
        <v>3.4853208317236066</v>
      </c>
      <c r="R967" s="9">
        <f t="shared" si="267"/>
        <v>-0.20995908624840995</v>
      </c>
      <c r="S967" s="8">
        <f t="shared" si="268"/>
        <v>-43.103921669027542</v>
      </c>
      <c r="T967" s="8">
        <f t="shared" si="269"/>
        <v>-0.12350534485200586</v>
      </c>
      <c r="U967" s="8">
        <f t="shared" si="270"/>
        <v>-7.2359602042704605</v>
      </c>
      <c r="V967" s="8">
        <f t="shared" si="271"/>
        <v>50.340336388707399</v>
      </c>
      <c r="W967" s="8">
        <f t="shared" si="255"/>
        <v>1.1949736709582368</v>
      </c>
      <c r="X967" s="3">
        <f t="shared" si="256"/>
        <v>720.39097631196773</v>
      </c>
      <c r="Y967" s="9">
        <f t="shared" si="257"/>
        <v>1.0069726210450172</v>
      </c>
      <c r="Z967" s="18">
        <v>725.41398959404103</v>
      </c>
      <c r="AA967" s="20">
        <v>42.126732673817003</v>
      </c>
    </row>
    <row r="968" spans="1:27" x14ac:dyDescent="0.45">
      <c r="A968">
        <v>967</v>
      </c>
      <c r="B968">
        <v>65.2</v>
      </c>
      <c r="C968" s="13">
        <f t="shared" si="258"/>
        <v>45.2</v>
      </c>
      <c r="D968">
        <v>123.5</v>
      </c>
      <c r="E968" s="15">
        <f t="shared" si="259"/>
        <v>33.5</v>
      </c>
      <c r="F968" s="4">
        <v>1.7614999999999999E-2</v>
      </c>
      <c r="G968" s="15">
        <v>33.799999999999997</v>
      </c>
      <c r="H968" s="15">
        <v>1.4</v>
      </c>
      <c r="I968" s="11">
        <v>7.7400013804435702E-2</v>
      </c>
      <c r="J968" s="6">
        <v>71000</v>
      </c>
      <c r="K968" s="7">
        <f t="shared" si="260"/>
        <v>2.3E-5</v>
      </c>
      <c r="L968" s="8">
        <f t="shared" si="261"/>
        <v>1.4</v>
      </c>
      <c r="M968" s="5">
        <f t="shared" si="262"/>
        <v>0.32666666666666661</v>
      </c>
      <c r="N968" s="5">
        <f t="shared" si="263"/>
        <v>0.2286666666666666</v>
      </c>
      <c r="O968" s="3">
        <f t="shared" si="264"/>
        <v>-103.33624</v>
      </c>
      <c r="P968" s="9">
        <f t="shared" si="265"/>
        <v>0.19279672843599399</v>
      </c>
      <c r="Q968" s="9">
        <f t="shared" si="266"/>
        <v>1.7983568016997324</v>
      </c>
      <c r="R968" s="9">
        <f t="shared" si="267"/>
        <v>-0.10641164507099007</v>
      </c>
      <c r="S968" s="8">
        <f t="shared" si="268"/>
        <v>-73.696763958297353</v>
      </c>
      <c r="T968" s="8">
        <f t="shared" si="269"/>
        <v>-7.6008317907850051E-2</v>
      </c>
      <c r="U968" s="8">
        <f t="shared" si="270"/>
        <v>-5.5051738827542813</v>
      </c>
      <c r="V968" s="8">
        <f t="shared" si="271"/>
        <v>79.202047256185111</v>
      </c>
      <c r="W968" s="8">
        <f t="shared" si="255"/>
        <v>1.2277294553872777</v>
      </c>
      <c r="X968" s="3">
        <f t="shared" si="256"/>
        <v>664.06664304802962</v>
      </c>
      <c r="Y968" s="9">
        <f t="shared" si="257"/>
        <v>1.012370065733132</v>
      </c>
      <c r="Z968" s="18">
        <v>672.28119107371401</v>
      </c>
      <c r="AA968" s="20">
        <v>64.510993776883396</v>
      </c>
    </row>
    <row r="969" spans="1:27" x14ac:dyDescent="0.45">
      <c r="A969">
        <v>968</v>
      </c>
      <c r="B969">
        <v>42.4</v>
      </c>
      <c r="C969" s="13">
        <f t="shared" si="258"/>
        <v>22.4</v>
      </c>
      <c r="D969">
        <v>123.4</v>
      </c>
      <c r="E969" s="15">
        <f t="shared" si="259"/>
        <v>33.400000000000006</v>
      </c>
      <c r="F969" s="4">
        <v>5.8809999999999999E-3</v>
      </c>
      <c r="G969" s="15">
        <v>20.399999999999999</v>
      </c>
      <c r="H969" s="15">
        <v>1.4</v>
      </c>
      <c r="I969" s="11">
        <v>2.7927709743380501E-2</v>
      </c>
      <c r="J969" s="6">
        <v>71000</v>
      </c>
      <c r="K969" s="7">
        <f t="shared" si="260"/>
        <v>2.3E-5</v>
      </c>
      <c r="L969" s="8">
        <f t="shared" si="261"/>
        <v>1.4</v>
      </c>
      <c r="M969" s="5">
        <f t="shared" si="262"/>
        <v>0.32666666666666661</v>
      </c>
      <c r="N969" s="5">
        <f t="shared" si="263"/>
        <v>0.2286666666666666</v>
      </c>
      <c r="O969" s="3">
        <f t="shared" si="264"/>
        <v>-51.210879999999996</v>
      </c>
      <c r="P969" s="9">
        <f t="shared" si="265"/>
        <v>0.21676275888894325</v>
      </c>
      <c r="Q969" s="9">
        <f t="shared" si="266"/>
        <v>1.2171019841477195</v>
      </c>
      <c r="R969" s="9">
        <f t="shared" si="267"/>
        <v>-0.11932372393605097</v>
      </c>
      <c r="S969" s="8">
        <f t="shared" si="268"/>
        <v>-36.449940052790346</v>
      </c>
      <c r="T969" s="8">
        <f t="shared" si="269"/>
        <v>-8.5231231382893555E-2</v>
      </c>
      <c r="U969" s="8">
        <f t="shared" si="270"/>
        <v>-3.7258224004522047</v>
      </c>
      <c r="V969" s="8">
        <f t="shared" si="271"/>
        <v>40.176033674166774</v>
      </c>
      <c r="W969" s="8">
        <f t="shared" si="255"/>
        <v>1.1936360893770841</v>
      </c>
      <c r="X969" s="3">
        <f t="shared" si="256"/>
        <v>551.48342696108614</v>
      </c>
      <c r="Y969" s="9">
        <f t="shared" si="257"/>
        <v>1.0148352276554815</v>
      </c>
      <c r="Z969" s="18">
        <v>559.66480914827901</v>
      </c>
      <c r="AA969" s="20">
        <v>33.658527948106197</v>
      </c>
    </row>
    <row r="970" spans="1:27" x14ac:dyDescent="0.45">
      <c r="A970">
        <v>969</v>
      </c>
      <c r="B970">
        <v>41.8</v>
      </c>
      <c r="C970" s="13">
        <f t="shared" si="258"/>
        <v>21.799999999999997</v>
      </c>
      <c r="D970">
        <v>116.4</v>
      </c>
      <c r="E970" s="15">
        <f t="shared" si="259"/>
        <v>26.400000000000006</v>
      </c>
      <c r="F970" s="4">
        <v>8.2799999999999992E-3</v>
      </c>
      <c r="G970" s="15">
        <v>30.5</v>
      </c>
      <c r="H970" s="15">
        <v>1.4</v>
      </c>
      <c r="I970" s="11">
        <v>4.08874489367008E-2</v>
      </c>
      <c r="J970" s="6">
        <v>71000</v>
      </c>
      <c r="K970" s="7">
        <f t="shared" si="260"/>
        <v>2.3E-5</v>
      </c>
      <c r="L970" s="8">
        <f t="shared" si="261"/>
        <v>1.4</v>
      </c>
      <c r="M970" s="5">
        <f t="shared" si="262"/>
        <v>0.32666666666666661</v>
      </c>
      <c r="N970" s="5">
        <f t="shared" si="263"/>
        <v>0.2286666666666666</v>
      </c>
      <c r="O970" s="3">
        <f t="shared" si="264"/>
        <v>-49.839159999999993</v>
      </c>
      <c r="P970" s="9">
        <f t="shared" si="265"/>
        <v>0.18657986552698344</v>
      </c>
      <c r="Q970" s="9">
        <f t="shared" si="266"/>
        <v>1.2651395720985714</v>
      </c>
      <c r="R970" s="9">
        <f t="shared" si="267"/>
        <v>-8.2959971940889971E-2</v>
      </c>
      <c r="S970" s="8">
        <f t="shared" si="268"/>
        <v>-35.480027300159705</v>
      </c>
      <c r="T970" s="8">
        <f t="shared" si="269"/>
        <v>-5.925712281492141E-2</v>
      </c>
      <c r="U970" s="8">
        <f t="shared" si="270"/>
        <v>-3.8728762411180804</v>
      </c>
      <c r="V970" s="8">
        <f t="shared" si="271"/>
        <v>39.353037384030806</v>
      </c>
      <c r="W970" s="8">
        <f t="shared" si="255"/>
        <v>1.2279307675713402</v>
      </c>
      <c r="X970" s="3">
        <f t="shared" si="256"/>
        <v>634.956033744058</v>
      </c>
      <c r="Y970" s="9">
        <f t="shared" si="257"/>
        <v>1.0098084953520317</v>
      </c>
      <c r="Z970" s="18">
        <v>641.18399704978106</v>
      </c>
      <c r="AA970" s="20">
        <v>32.048254203993203</v>
      </c>
    </row>
    <row r="971" spans="1:27" x14ac:dyDescent="0.45">
      <c r="A971">
        <v>970</v>
      </c>
      <c r="B971">
        <v>52.9</v>
      </c>
      <c r="C971" s="13">
        <f t="shared" si="258"/>
        <v>32.9</v>
      </c>
      <c r="D971">
        <v>120.1</v>
      </c>
      <c r="E971" s="15">
        <f t="shared" si="259"/>
        <v>30.099999999999994</v>
      </c>
      <c r="F971" s="4">
        <v>1.1563E-2</v>
      </c>
      <c r="G971" s="15">
        <v>28.7</v>
      </c>
      <c r="H971" s="15">
        <v>1.3</v>
      </c>
      <c r="I971" s="11">
        <v>5.4134447127580601E-2</v>
      </c>
      <c r="J971" s="6">
        <v>71000</v>
      </c>
      <c r="K971" s="7">
        <f t="shared" si="260"/>
        <v>2.3E-5</v>
      </c>
      <c r="L971" s="8">
        <f t="shared" si="261"/>
        <v>1.3</v>
      </c>
      <c r="M971" s="5">
        <f t="shared" si="262"/>
        <v>0.28166666666666668</v>
      </c>
      <c r="N971" s="5">
        <f t="shared" si="263"/>
        <v>0.18308333333333338</v>
      </c>
      <c r="O971" s="3">
        <f t="shared" si="264"/>
        <v>-69.843409999999992</v>
      </c>
      <c r="P971" s="9">
        <f t="shared" si="265"/>
        <v>0.1884174645475529</v>
      </c>
      <c r="Q971" s="9">
        <f t="shared" si="266"/>
        <v>1.3559800250840643</v>
      </c>
      <c r="R971" s="9">
        <f t="shared" si="267"/>
        <v>-9.4493381538959156E-2</v>
      </c>
      <c r="S971" s="8">
        <f t="shared" si="268"/>
        <v>-53.600307971451173</v>
      </c>
      <c r="T971" s="8">
        <f t="shared" si="269"/>
        <v>-7.2687216568430121E-2</v>
      </c>
      <c r="U971" s="8">
        <f t="shared" si="270"/>
        <v>-4.8141302665706389</v>
      </c>
      <c r="V971" s="8">
        <f t="shared" si="271"/>
        <v>58.414573908897268</v>
      </c>
      <c r="W971" s="8">
        <f t="shared" si="255"/>
        <v>1.2404939233749719</v>
      </c>
      <c r="X971" s="3">
        <f t="shared" si="256"/>
        <v>601.89152561401022</v>
      </c>
      <c r="Y971" s="9">
        <f t="shared" si="257"/>
        <v>1.0119198189661516</v>
      </c>
      <c r="Z971" s="18">
        <v>609.06596363659003</v>
      </c>
      <c r="AA971" s="20">
        <v>47.089770298890798</v>
      </c>
    </row>
    <row r="972" spans="1:27" x14ac:dyDescent="0.45">
      <c r="A972">
        <v>971</v>
      </c>
      <c r="B972">
        <v>74.3</v>
      </c>
      <c r="C972" s="13">
        <f t="shared" si="258"/>
        <v>54.3</v>
      </c>
      <c r="D972">
        <v>120.2</v>
      </c>
      <c r="E972" s="15">
        <f t="shared" si="259"/>
        <v>30.200000000000003</v>
      </c>
      <c r="F972" s="4">
        <v>1.9764E-2</v>
      </c>
      <c r="G972" s="15">
        <v>30</v>
      </c>
      <c r="H972" s="15">
        <v>2</v>
      </c>
      <c r="I972" s="11">
        <v>9.1890498995780903E-2</v>
      </c>
      <c r="J972" s="6">
        <v>71000</v>
      </c>
      <c r="K972" s="7">
        <f t="shared" si="260"/>
        <v>2.3E-5</v>
      </c>
      <c r="L972" s="8">
        <f t="shared" si="261"/>
        <v>2</v>
      </c>
      <c r="M972" s="5">
        <f t="shared" si="262"/>
        <v>0.66666666666666663</v>
      </c>
      <c r="N972" s="5">
        <f t="shared" si="263"/>
        <v>0.66666666666666663</v>
      </c>
      <c r="O972" s="3">
        <f t="shared" si="264"/>
        <v>-177.34379999999999</v>
      </c>
      <c r="P972" s="9">
        <f t="shared" si="265"/>
        <v>1.0354667040934575</v>
      </c>
      <c r="Q972" s="9">
        <f t="shared" si="266"/>
        <v>7.8129060934571495</v>
      </c>
      <c r="R972" s="9">
        <f t="shared" si="267"/>
        <v>-0.52086040623047647</v>
      </c>
      <c r="S972" s="8">
        <f t="shared" si="268"/>
        <v>-88.224436109694977</v>
      </c>
      <c r="T972" s="8">
        <f t="shared" si="269"/>
        <v>-0.26043020311523823</v>
      </c>
      <c r="U972" s="8">
        <f t="shared" si="270"/>
        <v>-11.719359140185716</v>
      </c>
      <c r="V972" s="8">
        <f t="shared" si="271"/>
        <v>99.944813175182631</v>
      </c>
      <c r="W972" s="8">
        <f t="shared" si="255"/>
        <v>1.1313063644330434</v>
      </c>
      <c r="X972" s="3">
        <f t="shared" si="256"/>
        <v>747.76894564755059</v>
      </c>
      <c r="Y972" s="9">
        <f t="shared" si="257"/>
        <v>1.0096320863217356</v>
      </c>
      <c r="Z972" s="18">
        <v>754.97152068074104</v>
      </c>
      <c r="AA972" s="20">
        <v>88.344604359465606</v>
      </c>
    </row>
    <row r="973" spans="1:27" x14ac:dyDescent="0.45">
      <c r="A973">
        <v>972</v>
      </c>
      <c r="B973">
        <v>65.8</v>
      </c>
      <c r="C973" s="13">
        <f t="shared" si="258"/>
        <v>45.8</v>
      </c>
      <c r="D973">
        <v>113.9</v>
      </c>
      <c r="E973" s="15">
        <f t="shared" si="259"/>
        <v>23.900000000000006</v>
      </c>
      <c r="F973" s="4">
        <v>1.9744999999999999E-2</v>
      </c>
      <c r="G973" s="15">
        <v>34.799999999999997</v>
      </c>
      <c r="H973" s="15">
        <v>2</v>
      </c>
      <c r="I973" s="11">
        <v>0.101021267473697</v>
      </c>
      <c r="J973" s="6">
        <v>71000</v>
      </c>
      <c r="K973" s="7">
        <f t="shared" si="260"/>
        <v>2.3E-5</v>
      </c>
      <c r="L973" s="8">
        <f t="shared" si="261"/>
        <v>2</v>
      </c>
      <c r="M973" s="5">
        <f t="shared" si="262"/>
        <v>0.66666666666666663</v>
      </c>
      <c r="N973" s="5">
        <f t="shared" si="263"/>
        <v>0.66666666666666663</v>
      </c>
      <c r="O973" s="3">
        <f t="shared" si="264"/>
        <v>-149.58279999999999</v>
      </c>
      <c r="P973" s="9">
        <f t="shared" si="265"/>
        <v>1.1119553059311633</v>
      </c>
      <c r="Q973" s="9">
        <f t="shared" si="266"/>
        <v>7.8386884650743598</v>
      </c>
      <c r="R973" s="9">
        <f t="shared" si="267"/>
        <v>-0.45049933707323908</v>
      </c>
      <c r="S973" s="8">
        <f t="shared" si="268"/>
        <v>-74.283095231754345</v>
      </c>
      <c r="T973" s="8">
        <f t="shared" si="269"/>
        <v>-0.22524966853661954</v>
      </c>
      <c r="U973" s="8">
        <f t="shared" si="270"/>
        <v>-11.75803269761154</v>
      </c>
      <c r="V973" s="8">
        <f t="shared" si="271"/>
        <v>86.042012456689051</v>
      </c>
      <c r="W973" s="8">
        <f t="shared" si="255"/>
        <v>1.1511207138298341</v>
      </c>
      <c r="X973" s="3">
        <f t="shared" si="256"/>
        <v>803.85091186381612</v>
      </c>
      <c r="Y973" s="9">
        <f t="shared" si="257"/>
        <v>1.0070716362518972</v>
      </c>
      <c r="Z973" s="18">
        <v>809.53545311327298</v>
      </c>
      <c r="AA973" s="20">
        <v>74.746298475008004</v>
      </c>
    </row>
    <row r="974" spans="1:27" x14ac:dyDescent="0.45">
      <c r="A974">
        <v>973</v>
      </c>
      <c r="B974">
        <v>43.2</v>
      </c>
      <c r="C974" s="13">
        <f t="shared" si="258"/>
        <v>23.200000000000003</v>
      </c>
      <c r="D974">
        <v>123.1</v>
      </c>
      <c r="E974" s="15">
        <f t="shared" si="259"/>
        <v>33.099999999999994</v>
      </c>
      <c r="F974" s="4">
        <v>6.7939999999999997E-3</v>
      </c>
      <c r="G974" s="15">
        <v>23.5</v>
      </c>
      <c r="H974" s="15">
        <v>1</v>
      </c>
      <c r="I974" s="11">
        <v>3.1594850122928599E-2</v>
      </c>
      <c r="J974" s="6">
        <v>71000</v>
      </c>
      <c r="K974" s="7">
        <f t="shared" si="260"/>
        <v>2.3E-5</v>
      </c>
      <c r="L974" s="8">
        <f t="shared" si="261"/>
        <v>1</v>
      </c>
      <c r="M974" s="5">
        <f t="shared" si="262"/>
        <v>0.16666666666666666</v>
      </c>
      <c r="N974" s="5">
        <f t="shared" si="263"/>
        <v>8.3333333333333329E-2</v>
      </c>
      <c r="O974" s="3">
        <f t="shared" si="264"/>
        <v>-37.885600000000004</v>
      </c>
      <c r="P974" s="9">
        <f t="shared" si="265"/>
        <v>6.7781561434552343E-2</v>
      </c>
      <c r="Q974" s="9">
        <f t="shared" si="266"/>
        <v>0.43493381253534108</v>
      </c>
      <c r="R974" s="9">
        <f t="shared" si="267"/>
        <v>-3.7015643620029029E-2</v>
      </c>
      <c r="S974" s="8">
        <f t="shared" si="268"/>
        <v>-37.828818117344518</v>
      </c>
      <c r="T974" s="8">
        <f t="shared" si="269"/>
        <v>-3.7015643620029029E-2</v>
      </c>
      <c r="U974" s="8">
        <f t="shared" si="270"/>
        <v>-2.6096028752120461</v>
      </c>
      <c r="V974" s="8">
        <f t="shared" si="271"/>
        <v>40.438471816388628</v>
      </c>
      <c r="W974" s="8">
        <f t="shared" si="255"/>
        <v>1.2897309600453293</v>
      </c>
      <c r="X974" s="3">
        <f t="shared" si="256"/>
        <v>515.3246172753677</v>
      </c>
      <c r="Y974" s="9">
        <f t="shared" si="257"/>
        <v>1.0156849947885491</v>
      </c>
      <c r="Z974" s="18">
        <v>523.40748121174295</v>
      </c>
      <c r="AA974" s="20">
        <v>31.354191741638399</v>
      </c>
    </row>
    <row r="975" spans="1:27" x14ac:dyDescent="0.45">
      <c r="A975">
        <v>974</v>
      </c>
      <c r="B975">
        <v>78.5</v>
      </c>
      <c r="C975" s="13">
        <f t="shared" si="258"/>
        <v>58.5</v>
      </c>
      <c r="D975">
        <v>108.4</v>
      </c>
      <c r="E975" s="15">
        <f t="shared" si="259"/>
        <v>18.400000000000006</v>
      </c>
      <c r="F975" s="4">
        <v>1.805E-2</v>
      </c>
      <c r="G975" s="15">
        <v>22.2</v>
      </c>
      <c r="H975" s="15">
        <v>1.1000000000000001</v>
      </c>
      <c r="I975" s="11">
        <v>0.115643322467803</v>
      </c>
      <c r="J975" s="6">
        <v>71000</v>
      </c>
      <c r="K975" s="7">
        <f t="shared" si="260"/>
        <v>2.3E-5</v>
      </c>
      <c r="L975" s="8">
        <f t="shared" si="261"/>
        <v>1.1000000000000001</v>
      </c>
      <c r="M975" s="5">
        <f t="shared" si="262"/>
        <v>0.20166666666666669</v>
      </c>
      <c r="N975" s="5">
        <f t="shared" si="263"/>
        <v>0.11091666666666671</v>
      </c>
      <c r="O975" s="3">
        <f t="shared" si="264"/>
        <v>-105.08355</v>
      </c>
      <c r="P975" s="9">
        <f t="shared" si="265"/>
        <v>0.87293370606149012</v>
      </c>
      <c r="Q975" s="9">
        <f t="shared" si="266"/>
        <v>3.058501588370417</v>
      </c>
      <c r="R975" s="9">
        <f t="shared" si="267"/>
        <v>-0.27554068363697448</v>
      </c>
      <c r="S975" s="8">
        <f t="shared" si="268"/>
        <v>-94.777494678693017</v>
      </c>
      <c r="T975" s="8">
        <f t="shared" si="269"/>
        <v>-0.2504915305790677</v>
      </c>
      <c r="U975" s="8">
        <f t="shared" si="270"/>
        <v>-15.166123578696276</v>
      </c>
      <c r="V975" s="8">
        <f t="shared" si="271"/>
        <v>109.94447432020955</v>
      </c>
      <c r="W975" s="8">
        <f t="shared" si="255"/>
        <v>1.2889477493074168</v>
      </c>
      <c r="X975" s="3">
        <f t="shared" si="256"/>
        <v>520.43119581274175</v>
      </c>
      <c r="Y975" s="9">
        <f t="shared" si="257"/>
        <v>1.0090823008297045</v>
      </c>
      <c r="Z975" s="18">
        <v>525.15790849427594</v>
      </c>
      <c r="AA975" s="20">
        <v>85.297851972110905</v>
      </c>
    </row>
    <row r="976" spans="1:27" x14ac:dyDescent="0.45">
      <c r="A976">
        <v>975</v>
      </c>
      <c r="B976">
        <v>44.7</v>
      </c>
      <c r="C976" s="13">
        <f t="shared" si="258"/>
        <v>24.700000000000003</v>
      </c>
      <c r="D976">
        <v>125.8</v>
      </c>
      <c r="E976" s="15">
        <f t="shared" si="259"/>
        <v>35.799999999999997</v>
      </c>
      <c r="F976" s="4">
        <v>7.9240000000000005E-3</v>
      </c>
      <c r="G976" s="15">
        <v>27.3</v>
      </c>
      <c r="H976" s="15">
        <v>1.6</v>
      </c>
      <c r="I976" s="11">
        <v>3.5248860716819701E-2</v>
      </c>
      <c r="J976" s="6">
        <v>71000</v>
      </c>
      <c r="K976" s="7">
        <f t="shared" si="260"/>
        <v>2.3E-5</v>
      </c>
      <c r="L976" s="8">
        <f t="shared" si="261"/>
        <v>1.6</v>
      </c>
      <c r="M976" s="5">
        <f t="shared" si="262"/>
        <v>0.42666666666666675</v>
      </c>
      <c r="N976" s="5">
        <f t="shared" si="263"/>
        <v>0.34133333333333343</v>
      </c>
      <c r="O976" s="3">
        <f t="shared" si="264"/>
        <v>-64.53616000000001</v>
      </c>
      <c r="P976" s="9">
        <f t="shared" si="265"/>
        <v>0.19316695621956761</v>
      </c>
      <c r="Q976" s="9">
        <f t="shared" si="266"/>
        <v>1.5423748375656818</v>
      </c>
      <c r="R976" s="9">
        <f t="shared" si="267"/>
        <v>-0.1129944935945555</v>
      </c>
      <c r="S976" s="8">
        <f t="shared" si="268"/>
        <v>-40.237180794241262</v>
      </c>
      <c r="T976" s="8">
        <f t="shared" si="269"/>
        <v>-7.0621558496597181E-2</v>
      </c>
      <c r="U976" s="8">
        <f t="shared" si="270"/>
        <v>-3.6149410255445691</v>
      </c>
      <c r="V976" s="8">
        <f t="shared" si="271"/>
        <v>43.85229241796727</v>
      </c>
      <c r="W976" s="8">
        <f t="shared" si="255"/>
        <v>1.1825256985129293</v>
      </c>
      <c r="X976" s="3">
        <f t="shared" si="256"/>
        <v>645.7526131168388</v>
      </c>
      <c r="Y976" s="9">
        <f t="shared" si="257"/>
        <v>1.0139750046664642</v>
      </c>
      <c r="Z976" s="18">
        <v>654.77700889852804</v>
      </c>
      <c r="AA976" s="20">
        <v>37.083585137399702</v>
      </c>
    </row>
    <row r="977" spans="1:27" x14ac:dyDescent="0.45">
      <c r="A977">
        <v>976</v>
      </c>
      <c r="B977">
        <v>85.1</v>
      </c>
      <c r="C977" s="13">
        <f t="shared" si="258"/>
        <v>65.099999999999994</v>
      </c>
      <c r="D977">
        <v>123.5</v>
      </c>
      <c r="E977" s="15">
        <f t="shared" si="259"/>
        <v>33.5</v>
      </c>
      <c r="F977" s="4">
        <v>2.0667000000000001E-2</v>
      </c>
      <c r="G977" s="15">
        <v>26.2</v>
      </c>
      <c r="H977" s="15">
        <v>1.9</v>
      </c>
      <c r="I977" s="11">
        <v>9.4354286789894104E-2</v>
      </c>
      <c r="J977" s="6">
        <v>71000</v>
      </c>
      <c r="K977" s="7">
        <f t="shared" si="260"/>
        <v>2.3E-5</v>
      </c>
      <c r="L977" s="8">
        <f t="shared" si="261"/>
        <v>1.9</v>
      </c>
      <c r="M977" s="5">
        <f t="shared" si="262"/>
        <v>0.60166666666666668</v>
      </c>
      <c r="N977" s="5">
        <f t="shared" si="263"/>
        <v>0.57158333333333322</v>
      </c>
      <c r="O977" s="3">
        <f t="shared" si="264"/>
        <v>-201.98576999999997</v>
      </c>
      <c r="P977" s="9">
        <f t="shared" si="265"/>
        <v>1.0580027593927657</v>
      </c>
      <c r="Q977" s="9">
        <f t="shared" si="266"/>
        <v>7.6497561804711696</v>
      </c>
      <c r="R977" s="9">
        <f t="shared" si="267"/>
        <v>-0.58395085347108189</v>
      </c>
      <c r="S977" s="8">
        <f t="shared" si="268"/>
        <v>-105.84395605222865</v>
      </c>
      <c r="T977" s="8">
        <f t="shared" si="269"/>
        <v>-0.30734255445846415</v>
      </c>
      <c r="U977" s="8">
        <f t="shared" si="270"/>
        <v>-12.714276200229099</v>
      </c>
      <c r="V977" s="8">
        <f t="shared" si="271"/>
        <v>118.55942734833469</v>
      </c>
      <c r="W977" s="8">
        <f t="shared" si="255"/>
        <v>1.1295097087481556</v>
      </c>
      <c r="X977" s="3">
        <f t="shared" si="256"/>
        <v>686.02187270804018</v>
      </c>
      <c r="Y977" s="9">
        <f t="shared" si="257"/>
        <v>1.0119741780145541</v>
      </c>
      <c r="Z977" s="18">
        <v>694.236420733724</v>
      </c>
      <c r="AA977" s="20">
        <v>104.965390230895</v>
      </c>
    </row>
    <row r="978" spans="1:27" x14ac:dyDescent="0.45">
      <c r="A978">
        <v>977</v>
      </c>
      <c r="B978">
        <v>49.2</v>
      </c>
      <c r="C978" s="13">
        <f t="shared" si="258"/>
        <v>29.200000000000003</v>
      </c>
      <c r="D978">
        <v>116.5</v>
      </c>
      <c r="E978" s="15">
        <f t="shared" si="259"/>
        <v>26.5</v>
      </c>
      <c r="F978" s="4">
        <v>1.0696000000000001E-2</v>
      </c>
      <c r="G978" s="15">
        <v>29.2</v>
      </c>
      <c r="H978" s="15">
        <v>1.6</v>
      </c>
      <c r="I978" s="11">
        <v>5.30179105699062E-2</v>
      </c>
      <c r="J978" s="6">
        <v>71000</v>
      </c>
      <c r="K978" s="7">
        <f t="shared" si="260"/>
        <v>2.3E-5</v>
      </c>
      <c r="L978" s="8">
        <f t="shared" si="261"/>
        <v>1.6</v>
      </c>
      <c r="M978" s="5">
        <f t="shared" si="262"/>
        <v>0.42666666666666675</v>
      </c>
      <c r="N978" s="5">
        <f t="shared" si="263"/>
        <v>0.34133333333333343</v>
      </c>
      <c r="O978" s="3">
        <f t="shared" si="264"/>
        <v>-76.293760000000006</v>
      </c>
      <c r="P978" s="9">
        <f t="shared" si="265"/>
        <v>0.39734190230638905</v>
      </c>
      <c r="Q978" s="9">
        <f t="shared" si="266"/>
        <v>2.5884790828436306</v>
      </c>
      <c r="R978" s="9">
        <f t="shared" si="267"/>
        <v>-0.17729308786600206</v>
      </c>
      <c r="S978" s="8">
        <f t="shared" si="268"/>
        <v>-47.461353173951061</v>
      </c>
      <c r="T978" s="8">
        <f t="shared" si="269"/>
        <v>-0.11080817991625129</v>
      </c>
      <c r="U978" s="8">
        <f t="shared" si="270"/>
        <v>-6.0667478504147576</v>
      </c>
      <c r="V978" s="8">
        <f t="shared" si="271"/>
        <v>53.528445098217844</v>
      </c>
      <c r="W978" s="8">
        <f t="shared" si="255"/>
        <v>1.1965104163296292</v>
      </c>
      <c r="X978" s="3">
        <f t="shared" si="256"/>
        <v>661.77408738762688</v>
      </c>
      <c r="Y978" s="9">
        <f t="shared" si="257"/>
        <v>1.0094461822233809</v>
      </c>
      <c r="Z978" s="18">
        <v>668.02532600780205</v>
      </c>
      <c r="AA978" s="20">
        <v>44.737132554532799</v>
      </c>
    </row>
    <row r="979" spans="1:27" x14ac:dyDescent="0.45">
      <c r="A979">
        <v>978</v>
      </c>
      <c r="B979">
        <v>57.2</v>
      </c>
      <c r="C979" s="13">
        <f t="shared" si="258"/>
        <v>37.200000000000003</v>
      </c>
      <c r="D979">
        <v>107.9</v>
      </c>
      <c r="E979" s="15">
        <f t="shared" si="259"/>
        <v>17.900000000000006</v>
      </c>
      <c r="F979" s="4">
        <v>1.3844E-2</v>
      </c>
      <c r="G979" s="15">
        <v>28</v>
      </c>
      <c r="H979" s="15">
        <v>1.6</v>
      </c>
      <c r="I979" s="11">
        <v>8.7139189243316595E-2</v>
      </c>
      <c r="J979" s="6">
        <v>71000</v>
      </c>
      <c r="K979" s="7">
        <f t="shared" si="260"/>
        <v>2.3E-5</v>
      </c>
      <c r="L979" s="8">
        <f t="shared" si="261"/>
        <v>1.6</v>
      </c>
      <c r="M979" s="5">
        <f t="shared" si="262"/>
        <v>0.42666666666666675</v>
      </c>
      <c r="N979" s="5">
        <f t="shared" si="263"/>
        <v>0.34133333333333343</v>
      </c>
      <c r="O979" s="3">
        <f t="shared" si="264"/>
        <v>-97.196160000000006</v>
      </c>
      <c r="P979" s="9">
        <f t="shared" si="265"/>
        <v>1.2174476457081584</v>
      </c>
      <c r="Q979" s="9">
        <f t="shared" si="266"/>
        <v>5.2386682702647667</v>
      </c>
      <c r="R979" s="9">
        <f t="shared" si="267"/>
        <v>-0.37419059073319749</v>
      </c>
      <c r="S979" s="8">
        <f t="shared" si="268"/>
        <v>-60.023527270829952</v>
      </c>
      <c r="T979" s="8">
        <f t="shared" si="269"/>
        <v>-0.23386911920824843</v>
      </c>
      <c r="U979" s="8">
        <f t="shared" si="270"/>
        <v>-12.278128758433036</v>
      </c>
      <c r="V979" s="8">
        <f t="shared" si="271"/>
        <v>72.302790740528252</v>
      </c>
      <c r="W979" s="8">
        <f t="shared" si="255"/>
        <v>1.2198449951056649</v>
      </c>
      <c r="X979" s="3">
        <f t="shared" si="256"/>
        <v>648.97666342059802</v>
      </c>
      <c r="Y979" s="9">
        <f t="shared" si="257"/>
        <v>1.0071719969665081</v>
      </c>
      <c r="Z979" s="18">
        <v>653.63112208198504</v>
      </c>
      <c r="AA979" s="20">
        <v>59.272113285397602</v>
      </c>
    </row>
    <row r="980" spans="1:27" x14ac:dyDescent="0.45">
      <c r="A980">
        <v>979</v>
      </c>
      <c r="B980">
        <v>83.7</v>
      </c>
      <c r="C980" s="13">
        <f t="shared" si="258"/>
        <v>63.7</v>
      </c>
      <c r="D980">
        <v>103.9</v>
      </c>
      <c r="E980" s="15">
        <f t="shared" si="259"/>
        <v>13.900000000000006</v>
      </c>
      <c r="F980" s="4">
        <v>1.9935999999999999E-2</v>
      </c>
      <c r="G980" s="15">
        <v>22.1</v>
      </c>
      <c r="H980" s="15">
        <v>1.8</v>
      </c>
      <c r="I980" s="11">
        <v>0.147625312209129</v>
      </c>
      <c r="J980" s="6">
        <v>71000</v>
      </c>
      <c r="K980" s="7">
        <f t="shared" si="260"/>
        <v>2.3E-5</v>
      </c>
      <c r="L980" s="8">
        <f t="shared" si="261"/>
        <v>1.8</v>
      </c>
      <c r="M980" s="5">
        <f t="shared" si="262"/>
        <v>0.54</v>
      </c>
      <c r="N980" s="5">
        <f t="shared" si="263"/>
        <v>0.48600000000000004</v>
      </c>
      <c r="O980" s="3">
        <f t="shared" si="264"/>
        <v>-187.23978</v>
      </c>
      <c r="P980" s="9">
        <f t="shared" si="265"/>
        <v>6.8941289036730389</v>
      </c>
      <c r="Q980" s="9">
        <f t="shared" si="266"/>
        <v>18.300602156824059</v>
      </c>
      <c r="R980" s="9">
        <f t="shared" si="267"/>
        <v>-1.6561630911152989</v>
      </c>
      <c r="S980" s="8">
        <f t="shared" si="268"/>
        <v>-100.3041863594889</v>
      </c>
      <c r="T980" s="8">
        <f t="shared" si="269"/>
        <v>-0.92009060617516603</v>
      </c>
      <c r="U980" s="8">
        <f t="shared" si="270"/>
        <v>-33.890003994118601</v>
      </c>
      <c r="V980" s="8">
        <f t="shared" si="271"/>
        <v>134.20365279988081</v>
      </c>
      <c r="W980" s="8">
        <f t="shared" si="255"/>
        <v>1.1360051540217391</v>
      </c>
      <c r="X980" s="3">
        <f t="shared" si="256"/>
        <v>620.93160529352792</v>
      </c>
      <c r="Y980" s="9">
        <f t="shared" si="257"/>
        <v>1.0066958022943164</v>
      </c>
      <c r="Z980" s="18">
        <v>625.08924056086596</v>
      </c>
      <c r="AA980" s="20">
        <v>118.13648232560099</v>
      </c>
    </row>
    <row r="981" spans="1:27" x14ac:dyDescent="0.45">
      <c r="A981">
        <v>980</v>
      </c>
      <c r="B981">
        <v>46.7</v>
      </c>
      <c r="C981" s="13">
        <f t="shared" si="258"/>
        <v>26.700000000000003</v>
      </c>
      <c r="D981">
        <v>103.9</v>
      </c>
      <c r="E981" s="15">
        <f t="shared" si="259"/>
        <v>13.900000000000006</v>
      </c>
      <c r="F981" s="4">
        <v>1.0305999999999999E-2</v>
      </c>
      <c r="G981" s="15">
        <v>28.7</v>
      </c>
      <c r="H981" s="15">
        <v>1.4</v>
      </c>
      <c r="I981" s="11">
        <v>7.7670112252235399E-2</v>
      </c>
      <c r="J981" s="6">
        <v>71000</v>
      </c>
      <c r="K981" s="7">
        <f t="shared" si="260"/>
        <v>2.3E-5</v>
      </c>
      <c r="L981" s="8">
        <f t="shared" si="261"/>
        <v>1.4</v>
      </c>
      <c r="M981" s="5">
        <f t="shared" si="262"/>
        <v>0.32666666666666661</v>
      </c>
      <c r="N981" s="5">
        <f t="shared" si="263"/>
        <v>0.2286666666666666</v>
      </c>
      <c r="O981" s="3">
        <f t="shared" si="264"/>
        <v>-61.041540000000005</v>
      </c>
      <c r="P981" s="9">
        <f t="shared" si="265"/>
        <v>0.93511990604698203</v>
      </c>
      <c r="Q981" s="9">
        <f t="shared" si="266"/>
        <v>3.2236130517355668</v>
      </c>
      <c r="R981" s="9">
        <f t="shared" si="267"/>
        <v>-0.22464202451118934</v>
      </c>
      <c r="S981" s="8">
        <f t="shared" si="268"/>
        <v>-42.952716924963106</v>
      </c>
      <c r="T981" s="8">
        <f t="shared" si="269"/>
        <v>-0.16045858893656381</v>
      </c>
      <c r="U981" s="8">
        <f t="shared" si="270"/>
        <v>-9.8682032195986782</v>
      </c>
      <c r="V981" s="8">
        <f t="shared" si="271"/>
        <v>52.821651297497915</v>
      </c>
      <c r="W981" s="8">
        <f t="shared" si="255"/>
        <v>1.2679248281643309</v>
      </c>
      <c r="X981" s="3">
        <f t="shared" si="256"/>
        <v>618.38680411718826</v>
      </c>
      <c r="Y981" s="9">
        <f t="shared" si="257"/>
        <v>1.0067233570309997</v>
      </c>
      <c r="Z981" s="18">
        <v>622.54443938452698</v>
      </c>
      <c r="AA981" s="20">
        <v>41.659923462475099</v>
      </c>
    </row>
    <row r="982" spans="1:27" x14ac:dyDescent="0.45">
      <c r="A982">
        <v>981</v>
      </c>
      <c r="B982">
        <v>46.3</v>
      </c>
      <c r="C982" s="13">
        <f t="shared" si="258"/>
        <v>26.299999999999997</v>
      </c>
      <c r="D982">
        <v>119.3</v>
      </c>
      <c r="E982" s="15">
        <f t="shared" si="259"/>
        <v>29.299999999999997</v>
      </c>
      <c r="F982" s="4">
        <v>8.3090000000000004E-3</v>
      </c>
      <c r="G982" s="15">
        <v>24.9</v>
      </c>
      <c r="H982" s="15">
        <v>1.2</v>
      </c>
      <c r="I982" s="11">
        <v>4.0204789489507599E-2</v>
      </c>
      <c r="J982" s="6">
        <v>71000</v>
      </c>
      <c r="K982" s="7">
        <f t="shared" si="260"/>
        <v>2.3E-5</v>
      </c>
      <c r="L982" s="8">
        <f t="shared" si="261"/>
        <v>1.2</v>
      </c>
      <c r="M982" s="5">
        <f t="shared" si="262"/>
        <v>0.24</v>
      </c>
      <c r="N982" s="5">
        <f t="shared" si="263"/>
        <v>0.14399999999999999</v>
      </c>
      <c r="O982" s="3">
        <f t="shared" si="264"/>
        <v>-51.537479999999995</v>
      </c>
      <c r="P982" s="9">
        <f t="shared" si="265"/>
        <v>0.15896949939977814</v>
      </c>
      <c r="Q982" s="9">
        <f t="shared" si="266"/>
        <v>0.96857119795089974</v>
      </c>
      <c r="R982" s="9">
        <f t="shared" si="267"/>
        <v>-7.7796883369550165E-2</v>
      </c>
      <c r="S982" s="8">
        <f t="shared" si="268"/>
        <v>-42.832372986932945</v>
      </c>
      <c r="T982" s="8">
        <f t="shared" si="269"/>
        <v>-6.4830736141291812E-2</v>
      </c>
      <c r="U982" s="8">
        <f t="shared" si="270"/>
        <v>-4.035713324795414</v>
      </c>
      <c r="V982" s="8">
        <f t="shared" si="271"/>
        <v>46.868220828154605</v>
      </c>
      <c r="W982" s="8">
        <f t="shared" si="255"/>
        <v>1.2529888363842123</v>
      </c>
      <c r="X982" s="3">
        <f t="shared" si="256"/>
        <v>555.79244970464299</v>
      </c>
      <c r="Y982" s="9">
        <f t="shared" si="257"/>
        <v>1.0125125465397626</v>
      </c>
      <c r="Z982" s="18">
        <v>562.74682859802101</v>
      </c>
      <c r="AA982" s="20">
        <v>37.405138391658497</v>
      </c>
    </row>
    <row r="983" spans="1:27" x14ac:dyDescent="0.45">
      <c r="A983">
        <v>982</v>
      </c>
      <c r="B983">
        <v>65.400000000000006</v>
      </c>
      <c r="C983" s="13">
        <f t="shared" si="258"/>
        <v>45.400000000000006</v>
      </c>
      <c r="D983">
        <v>112.7</v>
      </c>
      <c r="E983" s="15">
        <f t="shared" si="259"/>
        <v>22.700000000000003</v>
      </c>
      <c r="F983" s="4">
        <v>1.9005000000000001E-2</v>
      </c>
      <c r="G983" s="15">
        <v>33.299999999999997</v>
      </c>
      <c r="H983" s="15">
        <v>1.1000000000000001</v>
      </c>
      <c r="I983" s="11">
        <v>0.10105879604816401</v>
      </c>
      <c r="J983" s="6">
        <v>71000</v>
      </c>
      <c r="K983" s="7">
        <f t="shared" si="260"/>
        <v>2.3E-5</v>
      </c>
      <c r="L983" s="8">
        <f t="shared" si="261"/>
        <v>1.1000000000000001</v>
      </c>
      <c r="M983" s="5">
        <f t="shared" si="262"/>
        <v>0.20166666666666669</v>
      </c>
      <c r="N983" s="5">
        <f t="shared" si="263"/>
        <v>0.11091666666666671</v>
      </c>
      <c r="O983" s="3">
        <f t="shared" si="264"/>
        <v>-81.552020000000013</v>
      </c>
      <c r="P983" s="9">
        <f t="shared" si="265"/>
        <v>0.22326883948512546</v>
      </c>
      <c r="Q983" s="9">
        <f t="shared" si="266"/>
        <v>1.4345772237638044</v>
      </c>
      <c r="R983" s="9">
        <f t="shared" si="267"/>
        <v>-8.6160794220048326E-2</v>
      </c>
      <c r="S983" s="8">
        <f t="shared" si="268"/>
        <v>-73.950950901260256</v>
      </c>
      <c r="T983" s="8">
        <f t="shared" si="269"/>
        <v>-7.8327994745498467E-2</v>
      </c>
      <c r="U983" s="8">
        <f t="shared" si="270"/>
        <v>-7.1136060682502711</v>
      </c>
      <c r="V983" s="8">
        <f t="shared" si="271"/>
        <v>81.064670495150352</v>
      </c>
      <c r="W983" s="8">
        <f t="shared" si="255"/>
        <v>1.2757968631985361</v>
      </c>
      <c r="X983" s="3">
        <f t="shared" si="256"/>
        <v>594.08835230638579</v>
      </c>
      <c r="Y983" s="9">
        <f t="shared" si="257"/>
        <v>1.0091717256803565</v>
      </c>
      <c r="Z983" s="18">
        <v>599.53716770363496</v>
      </c>
      <c r="AA983" s="20">
        <v>63.5404215463534</v>
      </c>
    </row>
    <row r="984" spans="1:27" x14ac:dyDescent="0.45">
      <c r="A984">
        <v>983</v>
      </c>
      <c r="B984">
        <v>52.3</v>
      </c>
      <c r="C984" s="13">
        <f t="shared" si="258"/>
        <v>32.299999999999997</v>
      </c>
      <c r="D984">
        <v>116</v>
      </c>
      <c r="E984" s="15">
        <f t="shared" si="259"/>
        <v>26</v>
      </c>
      <c r="F984" s="4">
        <v>9.1590000000000005E-3</v>
      </c>
      <c r="G984" s="15">
        <v>21</v>
      </c>
      <c r="H984" s="15">
        <v>2</v>
      </c>
      <c r="I984" s="11">
        <v>4.7774180769920301E-2</v>
      </c>
      <c r="J984" s="6">
        <v>71000</v>
      </c>
      <c r="K984" s="7">
        <f t="shared" si="260"/>
        <v>2.3E-5</v>
      </c>
      <c r="L984" s="8">
        <f t="shared" si="261"/>
        <v>2</v>
      </c>
      <c r="M984" s="5">
        <f t="shared" si="262"/>
        <v>0.66666666666666663</v>
      </c>
      <c r="N984" s="5">
        <f t="shared" si="263"/>
        <v>0.66666666666666663</v>
      </c>
      <c r="O984" s="3">
        <f t="shared" si="264"/>
        <v>-105.4918</v>
      </c>
      <c r="P984" s="9">
        <f t="shared" si="265"/>
        <v>1.4950614086995078</v>
      </c>
      <c r="Q984" s="9">
        <f t="shared" si="266"/>
        <v>6.8816137346428148</v>
      </c>
      <c r="R984" s="9">
        <f t="shared" si="267"/>
        <v>-0.65539178425169675</v>
      </c>
      <c r="S984" s="8">
        <f t="shared" si="268"/>
        <v>-52.07402385350462</v>
      </c>
      <c r="T984" s="8">
        <f t="shared" si="269"/>
        <v>-0.32769589212584838</v>
      </c>
      <c r="U984" s="8">
        <f t="shared" si="270"/>
        <v>-10.322420601964225</v>
      </c>
      <c r="V984" s="8">
        <f t="shared" si="271"/>
        <v>62.399025909685143</v>
      </c>
      <c r="W984" s="8">
        <f t="shared" si="255"/>
        <v>1.0975803595010971</v>
      </c>
      <c r="X984" s="3">
        <f t="shared" si="256"/>
        <v>638.70244657140449</v>
      </c>
      <c r="Y984" s="9">
        <f t="shared" si="257"/>
        <v>1.0096070963716881</v>
      </c>
      <c r="Z984" s="18">
        <v>644.83852252844895</v>
      </c>
      <c r="AA984" s="20">
        <v>56.851441782402603</v>
      </c>
    </row>
    <row r="985" spans="1:27" x14ac:dyDescent="0.45">
      <c r="A985">
        <v>984</v>
      </c>
      <c r="B985">
        <v>87.5</v>
      </c>
      <c r="C985" s="13">
        <f t="shared" si="258"/>
        <v>67.5</v>
      </c>
      <c r="D985">
        <v>125</v>
      </c>
      <c r="E985" s="15">
        <f t="shared" si="259"/>
        <v>35</v>
      </c>
      <c r="F985" s="4">
        <v>2.1825000000000001E-2</v>
      </c>
      <c r="G985" s="15">
        <v>27.3</v>
      </c>
      <c r="H985" s="15">
        <v>1.9</v>
      </c>
      <c r="I985" s="11">
        <v>9.7755730152130099E-2</v>
      </c>
      <c r="J985" s="6">
        <v>71000</v>
      </c>
      <c r="K985" s="7">
        <f t="shared" si="260"/>
        <v>2.3E-5</v>
      </c>
      <c r="L985" s="8">
        <f t="shared" si="261"/>
        <v>1.9</v>
      </c>
      <c r="M985" s="5">
        <f t="shared" si="262"/>
        <v>0.60166666666666668</v>
      </c>
      <c r="N985" s="5">
        <f t="shared" si="263"/>
        <v>0.57158333333333322</v>
      </c>
      <c r="O985" s="3">
        <f t="shared" si="264"/>
        <v>-209.43225000000001</v>
      </c>
      <c r="P985" s="9">
        <f t="shared" si="265"/>
        <v>0.92884677136986793</v>
      </c>
      <c r="Q985" s="9">
        <f t="shared" si="266"/>
        <v>7.272237077175574</v>
      </c>
      <c r="R985" s="9">
        <f t="shared" si="267"/>
        <v>-0.53276462103850364</v>
      </c>
      <c r="S985" s="8">
        <f t="shared" si="268"/>
        <v>-109.82704382547429</v>
      </c>
      <c r="T985" s="8">
        <f t="shared" si="269"/>
        <v>-0.28040243212552823</v>
      </c>
      <c r="U985" s="8">
        <f t="shared" si="270"/>
        <v>-12.086820626884617</v>
      </c>
      <c r="V985" s="8">
        <f t="shared" si="271"/>
        <v>121.91483183878805</v>
      </c>
      <c r="W985" s="8">
        <f t="shared" si="255"/>
        <v>1.1276341985955183</v>
      </c>
      <c r="X985" s="3">
        <f t="shared" si="256"/>
        <v>699.05366062376129</v>
      </c>
      <c r="Y985" s="9">
        <f t="shared" si="257"/>
        <v>1.0124914867166606</v>
      </c>
      <c r="Z985" s="18">
        <v>707.78588013967601</v>
      </c>
      <c r="AA985" s="20">
        <v>108.115585702025</v>
      </c>
    </row>
    <row r="986" spans="1:27" x14ac:dyDescent="0.45">
      <c r="A986">
        <v>985</v>
      </c>
      <c r="B986">
        <v>73.900000000000006</v>
      </c>
      <c r="C986" s="13">
        <f t="shared" si="258"/>
        <v>53.900000000000006</v>
      </c>
      <c r="D986">
        <v>116.7</v>
      </c>
      <c r="E986" s="15">
        <f t="shared" si="259"/>
        <v>26.700000000000003</v>
      </c>
      <c r="F986" s="4">
        <v>1.9990000000000001E-2</v>
      </c>
      <c r="G986" s="15">
        <v>29.7</v>
      </c>
      <c r="H986" s="15">
        <v>1.5</v>
      </c>
      <c r="I986" s="11">
        <v>9.8496571183204595E-2</v>
      </c>
      <c r="J986" s="6">
        <v>71000</v>
      </c>
      <c r="K986" s="7">
        <f t="shared" si="260"/>
        <v>2.3E-5</v>
      </c>
      <c r="L986" s="8">
        <f t="shared" si="261"/>
        <v>1.5</v>
      </c>
      <c r="M986" s="5">
        <f t="shared" si="262"/>
        <v>0.375</v>
      </c>
      <c r="N986" s="5">
        <f t="shared" si="263"/>
        <v>0.28125</v>
      </c>
      <c r="O986" s="3">
        <f t="shared" si="264"/>
        <v>-132.02805000000001</v>
      </c>
      <c r="P986" s="9">
        <f t="shared" si="265"/>
        <v>0.57874945734526095</v>
      </c>
      <c r="Q986" s="9">
        <f t="shared" si="266"/>
        <v>3.8616404303644125</v>
      </c>
      <c r="R986" s="9">
        <f t="shared" si="267"/>
        <v>-0.26004312662386625</v>
      </c>
      <c r="S986" s="8">
        <f t="shared" si="268"/>
        <v>-87.674007862531653</v>
      </c>
      <c r="T986" s="8">
        <f t="shared" si="269"/>
        <v>-0.17336208441591083</v>
      </c>
      <c r="U986" s="8">
        <f t="shared" si="270"/>
        <v>-10.297707814305104</v>
      </c>
      <c r="V986" s="8">
        <f t="shared" si="271"/>
        <v>97.9721758250774</v>
      </c>
      <c r="W986" s="8">
        <f t="shared" si="255"/>
        <v>1.2100776207579542</v>
      </c>
      <c r="X986" s="3">
        <f t="shared" si="256"/>
        <v>647.44839543237595</v>
      </c>
      <c r="Y986" s="9">
        <f t="shared" si="257"/>
        <v>1.0097276581010013</v>
      </c>
      <c r="Z986" s="18">
        <v>653.74655206118405</v>
      </c>
      <c r="AA986" s="20">
        <v>80.963546589441705</v>
      </c>
    </row>
    <row r="987" spans="1:27" x14ac:dyDescent="0.45">
      <c r="A987">
        <v>986</v>
      </c>
      <c r="B987">
        <v>48.6</v>
      </c>
      <c r="C987" s="13">
        <f t="shared" si="258"/>
        <v>28.6</v>
      </c>
      <c r="D987">
        <v>123.5</v>
      </c>
      <c r="E987" s="15">
        <f t="shared" si="259"/>
        <v>33.5</v>
      </c>
      <c r="F987" s="4">
        <v>1.0167000000000001E-2</v>
      </c>
      <c r="G987" s="15">
        <v>30.2</v>
      </c>
      <c r="H987" s="15">
        <v>1.3</v>
      </c>
      <c r="I987" s="11">
        <v>4.5374449342489201E-2</v>
      </c>
      <c r="J987" s="6">
        <v>71000</v>
      </c>
      <c r="K987" s="7">
        <f t="shared" si="260"/>
        <v>2.3E-5</v>
      </c>
      <c r="L987" s="8">
        <f t="shared" si="261"/>
        <v>1.3</v>
      </c>
      <c r="M987" s="5">
        <f t="shared" si="262"/>
        <v>0.28166666666666668</v>
      </c>
      <c r="N987" s="5">
        <f t="shared" si="263"/>
        <v>0.18308333333333338</v>
      </c>
      <c r="O987" s="3">
        <f t="shared" si="264"/>
        <v>-60.714940000000006</v>
      </c>
      <c r="P987" s="9">
        <f t="shared" si="265"/>
        <v>0.1184516440653941</v>
      </c>
      <c r="Q987" s="9">
        <f t="shared" si="266"/>
        <v>0.9872054342937292</v>
      </c>
      <c r="R987" s="9">
        <f t="shared" si="267"/>
        <v>-6.5377843330710561E-2</v>
      </c>
      <c r="S987" s="8">
        <f t="shared" si="268"/>
        <v>-46.627819118010244</v>
      </c>
      <c r="T987" s="8">
        <f t="shared" si="269"/>
        <v>-5.0290648715931197E-2</v>
      </c>
      <c r="U987" s="8">
        <f t="shared" si="270"/>
        <v>-3.5048713643564366</v>
      </c>
      <c r="V987" s="8">
        <f t="shared" si="271"/>
        <v>50.132766155966536</v>
      </c>
      <c r="W987" s="8">
        <f t="shared" si="255"/>
        <v>1.2368211026202054</v>
      </c>
      <c r="X987" s="3">
        <f t="shared" si="256"/>
        <v>614.26759711602745</v>
      </c>
      <c r="Y987" s="9">
        <f t="shared" si="257"/>
        <v>1.0133729144500729</v>
      </c>
      <c r="Z987" s="18">
        <v>622.48214514171195</v>
      </c>
      <c r="AA987" s="20">
        <v>40.5335630591686</v>
      </c>
    </row>
    <row r="988" spans="1:27" x14ac:dyDescent="0.45">
      <c r="A988">
        <v>987</v>
      </c>
      <c r="B988">
        <v>47.2</v>
      </c>
      <c r="C988" s="13">
        <f t="shared" si="258"/>
        <v>27.200000000000003</v>
      </c>
      <c r="D988">
        <v>122.5</v>
      </c>
      <c r="E988" s="15">
        <f t="shared" si="259"/>
        <v>32.5</v>
      </c>
      <c r="F988" s="4">
        <v>9.0259999999999993E-3</v>
      </c>
      <c r="G988" s="15">
        <v>27.4</v>
      </c>
      <c r="H988" s="15">
        <v>1.4</v>
      </c>
      <c r="I988" s="11">
        <v>4.1309256106614997E-2</v>
      </c>
      <c r="J988" s="6">
        <v>71000</v>
      </c>
      <c r="K988" s="7">
        <f t="shared" si="260"/>
        <v>2.3E-5</v>
      </c>
      <c r="L988" s="8">
        <f t="shared" si="261"/>
        <v>1.4</v>
      </c>
      <c r="M988" s="5">
        <f t="shared" si="262"/>
        <v>0.32666666666666661</v>
      </c>
      <c r="N988" s="5">
        <f t="shared" si="263"/>
        <v>0.2286666666666666</v>
      </c>
      <c r="O988" s="3">
        <f t="shared" si="264"/>
        <v>-62.184640000000009</v>
      </c>
      <c r="P988" s="9">
        <f t="shared" si="265"/>
        <v>0.17703061471023893</v>
      </c>
      <c r="Q988" s="9">
        <f t="shared" si="266"/>
        <v>1.3031231753041612</v>
      </c>
      <c r="R988" s="9">
        <f t="shared" si="267"/>
        <v>-9.5118479949208856E-2</v>
      </c>
      <c r="S988" s="8">
        <f t="shared" si="268"/>
        <v>-44.310952781361713</v>
      </c>
      <c r="T988" s="8">
        <f t="shared" si="269"/>
        <v>-6.7941771392292044E-2</v>
      </c>
      <c r="U988" s="8">
        <f t="shared" si="270"/>
        <v>-3.98915257746172</v>
      </c>
      <c r="V988" s="8">
        <f t="shared" si="271"/>
        <v>48.300248714953256</v>
      </c>
      <c r="W988" s="8">
        <f t="shared" si="255"/>
        <v>1.218430420479667</v>
      </c>
      <c r="X988" s="3">
        <f t="shared" si="256"/>
        <v>610.07957599689382</v>
      </c>
      <c r="Y988" s="9">
        <f t="shared" si="257"/>
        <v>1.0129330120766087</v>
      </c>
      <c r="Z988" s="18">
        <v>617.96974252095401</v>
      </c>
      <c r="AA988" s="20">
        <v>39.641368028170703</v>
      </c>
    </row>
    <row r="989" spans="1:27" x14ac:dyDescent="0.45">
      <c r="A989">
        <v>988</v>
      </c>
      <c r="B989">
        <v>50.5</v>
      </c>
      <c r="C989" s="13">
        <f t="shared" si="258"/>
        <v>30.5</v>
      </c>
      <c r="D989">
        <v>122</v>
      </c>
      <c r="E989" s="15">
        <f t="shared" si="259"/>
        <v>32</v>
      </c>
      <c r="F989" s="4">
        <v>1.0401000000000001E-2</v>
      </c>
      <c r="G989" s="15">
        <v>28.2</v>
      </c>
      <c r="H989" s="15">
        <v>1</v>
      </c>
      <c r="I989" s="11">
        <v>4.7594547271728502E-2</v>
      </c>
      <c r="J989" s="6">
        <v>71000</v>
      </c>
      <c r="K989" s="7">
        <f t="shared" si="260"/>
        <v>2.3E-5</v>
      </c>
      <c r="L989" s="8">
        <f t="shared" si="261"/>
        <v>1</v>
      </c>
      <c r="M989" s="5">
        <f t="shared" si="262"/>
        <v>0.16666666666666666</v>
      </c>
      <c r="N989" s="5">
        <f t="shared" si="263"/>
        <v>8.3333333333333329E-2</v>
      </c>
      <c r="O989" s="3">
        <f t="shared" si="264"/>
        <v>-49.8065</v>
      </c>
      <c r="P989" s="9">
        <f t="shared" si="265"/>
        <v>7.1647111651962234E-2</v>
      </c>
      <c r="Q989" s="9">
        <f t="shared" si="266"/>
        <v>0.53533730414369396</v>
      </c>
      <c r="R989" s="9">
        <f t="shared" si="267"/>
        <v>-3.7967184691042107E-2</v>
      </c>
      <c r="S989" s="8">
        <f t="shared" si="268"/>
        <v>-49.745739803368444</v>
      </c>
      <c r="T989" s="8">
        <f t="shared" si="269"/>
        <v>-3.7967184691042107E-2</v>
      </c>
      <c r="U989" s="8">
        <f t="shared" si="270"/>
        <v>-3.2120238248621611</v>
      </c>
      <c r="V989" s="8">
        <f t="shared" si="271"/>
        <v>52.957804458123874</v>
      </c>
      <c r="W989" s="8">
        <f t="shared" si="255"/>
        <v>1.3083688674985248</v>
      </c>
      <c r="X989" s="3">
        <f t="shared" si="256"/>
        <v>543.35014084034515</v>
      </c>
      <c r="Y989" s="9">
        <f t="shared" si="257"/>
        <v>1.0142337518388596</v>
      </c>
      <c r="Z989" s="18">
        <v>551.084051906676</v>
      </c>
      <c r="AA989" s="20">
        <v>40.476203442056899</v>
      </c>
    </row>
    <row r="990" spans="1:27" x14ac:dyDescent="0.45">
      <c r="A990">
        <v>989</v>
      </c>
      <c r="B990">
        <v>74.599999999999994</v>
      </c>
      <c r="C990" s="13">
        <f t="shared" si="258"/>
        <v>54.599999999999994</v>
      </c>
      <c r="D990">
        <v>126.1</v>
      </c>
      <c r="E990" s="15">
        <f t="shared" si="259"/>
        <v>36.099999999999994</v>
      </c>
      <c r="F990" s="4">
        <v>1.5049999999999999E-2</v>
      </c>
      <c r="G990" s="15">
        <v>22.5</v>
      </c>
      <c r="H990" s="15">
        <v>1.6</v>
      </c>
      <c r="I990" s="11">
        <v>6.8804278969764696E-2</v>
      </c>
      <c r="J990" s="6">
        <v>71000</v>
      </c>
      <c r="K990" s="7">
        <f t="shared" si="260"/>
        <v>2.3E-5</v>
      </c>
      <c r="L990" s="8">
        <f t="shared" si="261"/>
        <v>1.6</v>
      </c>
      <c r="M990" s="5">
        <f t="shared" si="262"/>
        <v>0.42666666666666675</v>
      </c>
      <c r="N990" s="5">
        <f t="shared" si="263"/>
        <v>0.34133333333333343</v>
      </c>
      <c r="O990" s="3">
        <f t="shared" si="264"/>
        <v>-142.65887999999998</v>
      </c>
      <c r="P990" s="9">
        <f t="shared" si="265"/>
        <v>0.56679833656680056</v>
      </c>
      <c r="Q990" s="9">
        <f t="shared" si="266"/>
        <v>3.7569995466647907</v>
      </c>
      <c r="R990" s="9">
        <f t="shared" si="267"/>
        <v>-0.33395551525909239</v>
      </c>
      <c r="S990" s="8">
        <f t="shared" si="268"/>
        <v>-88.875570423652348</v>
      </c>
      <c r="T990" s="8">
        <f t="shared" si="269"/>
        <v>-0.20872219703693273</v>
      </c>
      <c r="U990" s="8">
        <f t="shared" si="270"/>
        <v>-8.8054676874955966</v>
      </c>
      <c r="V990" s="8">
        <f t="shared" si="271"/>
        <v>97.681707096764768</v>
      </c>
      <c r="W990" s="8">
        <f t="shared" si="255"/>
        <v>1.1489630616498272</v>
      </c>
      <c r="X990" s="3">
        <f t="shared" si="256"/>
        <v>599.76267374459235</v>
      </c>
      <c r="Y990" s="9">
        <f t="shared" si="257"/>
        <v>1.0152343117809155</v>
      </c>
      <c r="Z990" s="18">
        <v>608.89964531097303</v>
      </c>
      <c r="AA990" s="20">
        <v>85.017273711568194</v>
      </c>
    </row>
    <row r="991" spans="1:27" x14ac:dyDescent="0.45">
      <c r="A991">
        <v>990</v>
      </c>
      <c r="B991">
        <v>83</v>
      </c>
      <c r="C991" s="13">
        <f t="shared" si="258"/>
        <v>63</v>
      </c>
      <c r="D991">
        <v>110.4</v>
      </c>
      <c r="E991" s="15">
        <f t="shared" si="259"/>
        <v>20.400000000000006</v>
      </c>
      <c r="F991" s="4">
        <v>2.4773E-2</v>
      </c>
      <c r="G991" s="15">
        <v>30.4</v>
      </c>
      <c r="H991" s="15">
        <v>1.6</v>
      </c>
      <c r="I991" s="11">
        <v>0.14203689992427801</v>
      </c>
      <c r="J991" s="6">
        <v>71000</v>
      </c>
      <c r="K991" s="7">
        <f t="shared" si="260"/>
        <v>2.3E-5</v>
      </c>
      <c r="L991" s="8">
        <f t="shared" si="261"/>
        <v>1.6</v>
      </c>
      <c r="M991" s="5">
        <f t="shared" si="262"/>
        <v>0.42666666666666675</v>
      </c>
      <c r="N991" s="5">
        <f t="shared" si="263"/>
        <v>0.34133333333333343</v>
      </c>
      <c r="O991" s="3">
        <f t="shared" si="264"/>
        <v>-164.60640000000001</v>
      </c>
      <c r="P991" s="9">
        <f t="shared" si="265"/>
        <v>1.3792712801488203</v>
      </c>
      <c r="Q991" s="9">
        <f t="shared" si="266"/>
        <v>7.3077862917915599</v>
      </c>
      <c r="R991" s="9">
        <f t="shared" si="267"/>
        <v>-0.48077541393365536</v>
      </c>
      <c r="S991" s="8">
        <f t="shared" si="268"/>
        <v>-102.07102116905818</v>
      </c>
      <c r="T991" s="8">
        <f t="shared" si="269"/>
        <v>-0.30048463370853457</v>
      </c>
      <c r="U991" s="8">
        <f t="shared" si="270"/>
        <v>-17.127624121386468</v>
      </c>
      <c r="V991" s="8">
        <f t="shared" si="271"/>
        <v>119.19978151038084</v>
      </c>
      <c r="W991" s="8">
        <f t="shared" si="255"/>
        <v>1.2150634696656497</v>
      </c>
      <c r="X991" s="3">
        <f t="shared" si="256"/>
        <v>672.32476361997351</v>
      </c>
      <c r="Y991" s="9">
        <f t="shared" si="257"/>
        <v>1.0074957582753223</v>
      </c>
      <c r="Z991" s="18">
        <v>677.36434753058199</v>
      </c>
      <c r="AA991" s="20">
        <v>98.101691381752403</v>
      </c>
    </row>
    <row r="992" spans="1:27" x14ac:dyDescent="0.45">
      <c r="A992">
        <v>991</v>
      </c>
      <c r="B992">
        <v>45.8</v>
      </c>
      <c r="C992" s="13">
        <f t="shared" si="258"/>
        <v>25.799999999999997</v>
      </c>
      <c r="D992">
        <v>122</v>
      </c>
      <c r="E992" s="15">
        <f t="shared" si="259"/>
        <v>32</v>
      </c>
      <c r="F992" s="4">
        <v>9.4470000000000005E-3</v>
      </c>
      <c r="G992" s="15">
        <v>30.8</v>
      </c>
      <c r="H992" s="15">
        <v>1.6</v>
      </c>
      <c r="I992" s="11">
        <v>4.2762868106365197E-2</v>
      </c>
      <c r="J992" s="6">
        <v>71000</v>
      </c>
      <c r="K992" s="7">
        <f t="shared" si="260"/>
        <v>2.3E-5</v>
      </c>
      <c r="L992" s="8">
        <f t="shared" si="261"/>
        <v>1.6</v>
      </c>
      <c r="M992" s="5">
        <f t="shared" si="262"/>
        <v>0.42666666666666675</v>
      </c>
      <c r="N992" s="5">
        <f t="shared" si="263"/>
        <v>0.34133333333333343</v>
      </c>
      <c r="O992" s="3">
        <f t="shared" si="264"/>
        <v>-67.410239999999988</v>
      </c>
      <c r="P992" s="9">
        <f t="shared" si="265"/>
        <v>0.21305562790646401</v>
      </c>
      <c r="Q992" s="9">
        <f t="shared" si="266"/>
        <v>1.7386951363464274</v>
      </c>
      <c r="R992" s="9">
        <f t="shared" si="267"/>
        <v>-0.11290228158093689</v>
      </c>
      <c r="S992" s="8">
        <f t="shared" si="268"/>
        <v>-42.018474112736556</v>
      </c>
      <c r="T992" s="8">
        <f t="shared" si="269"/>
        <v>-7.0563925988085557E-2</v>
      </c>
      <c r="U992" s="8">
        <f t="shared" si="270"/>
        <v>-4.0750667258119426</v>
      </c>
      <c r="V992" s="8">
        <f t="shared" si="271"/>
        <v>46.093702876183542</v>
      </c>
      <c r="W992" s="8">
        <f t="shared" si="255"/>
        <v>1.1929786125063864</v>
      </c>
      <c r="X992" s="3">
        <f t="shared" si="256"/>
        <v>678.32022534455223</v>
      </c>
      <c r="Y992" s="9">
        <f t="shared" si="257"/>
        <v>1.0114015634170488</v>
      </c>
      <c r="Z992" s="18">
        <v>686.05413641088501</v>
      </c>
      <c r="AA992" s="20">
        <v>38.637493072355298</v>
      </c>
    </row>
    <row r="993" spans="1:27" x14ac:dyDescent="0.45">
      <c r="A993">
        <v>992</v>
      </c>
      <c r="B993">
        <v>80.8</v>
      </c>
      <c r="C993" s="13">
        <f t="shared" si="258"/>
        <v>60.8</v>
      </c>
      <c r="D993">
        <v>129.69999999999999</v>
      </c>
      <c r="E993" s="15">
        <f t="shared" si="259"/>
        <v>39.699999999999989</v>
      </c>
      <c r="F993" s="4">
        <v>1.9196999999999999E-2</v>
      </c>
      <c r="G993" s="15">
        <v>28.2</v>
      </c>
      <c r="H993" s="15">
        <v>1.5</v>
      </c>
      <c r="I993" s="11">
        <v>8.32364931702613E-2</v>
      </c>
      <c r="J993" s="6">
        <v>71000</v>
      </c>
      <c r="K993" s="7">
        <f t="shared" si="260"/>
        <v>2.3E-5</v>
      </c>
      <c r="L993" s="8">
        <f t="shared" si="261"/>
        <v>1.5</v>
      </c>
      <c r="M993" s="5">
        <f t="shared" si="262"/>
        <v>0.375</v>
      </c>
      <c r="N993" s="5">
        <f t="shared" si="263"/>
        <v>0.28125</v>
      </c>
      <c r="O993" s="3">
        <f t="shared" si="264"/>
        <v>-148.92959999999999</v>
      </c>
      <c r="P993" s="9">
        <f t="shared" si="265"/>
        <v>0.29064827238080448</v>
      </c>
      <c r="Q993" s="9">
        <f t="shared" si="266"/>
        <v>2.6177603528484514</v>
      </c>
      <c r="R993" s="9">
        <f t="shared" si="267"/>
        <v>-0.18565676261336539</v>
      </c>
      <c r="S993" s="8">
        <f t="shared" si="268"/>
        <v>-99.137316899036705</v>
      </c>
      <c r="T993" s="8">
        <f t="shared" si="269"/>
        <v>-0.12377117507557693</v>
      </c>
      <c r="U993" s="8">
        <f t="shared" si="270"/>
        <v>-6.9806942742625422</v>
      </c>
      <c r="V993" s="8">
        <f t="shared" si="271"/>
        <v>106.11822771460049</v>
      </c>
      <c r="W993" s="8">
        <f t="shared" si="255"/>
        <v>1.2173143620835341</v>
      </c>
      <c r="X993" s="3">
        <f t="shared" si="256"/>
        <v>637.19486666183855</v>
      </c>
      <c r="Y993" s="9">
        <f t="shared" si="257"/>
        <v>1.0166774490673967</v>
      </c>
      <c r="Z993" s="18">
        <v>647.82165159659803</v>
      </c>
      <c r="AA993" s="20">
        <v>87.174053818744397</v>
      </c>
    </row>
    <row r="994" spans="1:27" x14ac:dyDescent="0.45">
      <c r="A994">
        <v>993</v>
      </c>
      <c r="B994">
        <v>63.1</v>
      </c>
      <c r="C994" s="13">
        <f t="shared" si="258"/>
        <v>43.1</v>
      </c>
      <c r="D994">
        <v>123.2</v>
      </c>
      <c r="E994" s="15">
        <f t="shared" si="259"/>
        <v>33.200000000000003</v>
      </c>
      <c r="F994" s="4">
        <v>1.2156999999999999E-2</v>
      </c>
      <c r="G994" s="15">
        <v>22.4</v>
      </c>
      <c r="H994" s="15">
        <v>1.2</v>
      </c>
      <c r="I994" s="11">
        <v>5.6960664689540801E-2</v>
      </c>
      <c r="J994" s="6">
        <v>71000</v>
      </c>
      <c r="K994" s="7">
        <f t="shared" si="260"/>
        <v>2.3E-5</v>
      </c>
      <c r="L994" s="8">
        <f t="shared" si="261"/>
        <v>1.2</v>
      </c>
      <c r="M994" s="5">
        <f t="shared" si="262"/>
        <v>0.24</v>
      </c>
      <c r="N994" s="5">
        <f t="shared" si="263"/>
        <v>0.14399999999999999</v>
      </c>
      <c r="O994" s="3">
        <f t="shared" si="264"/>
        <v>-84.458759999999998</v>
      </c>
      <c r="P994" s="9">
        <f t="shared" si="265"/>
        <v>0.23230418910977599</v>
      </c>
      <c r="Q994" s="9">
        <f t="shared" si="266"/>
        <v>1.4246537829414454</v>
      </c>
      <c r="R994" s="9">
        <f t="shared" si="267"/>
        <v>-0.12720123061977193</v>
      </c>
      <c r="S994" s="8">
        <f t="shared" si="268"/>
        <v>-70.220313453904936</v>
      </c>
      <c r="T994" s="8">
        <f t="shared" si="269"/>
        <v>-0.10600102551647661</v>
      </c>
      <c r="U994" s="8">
        <f t="shared" si="270"/>
        <v>-5.9360574289226911</v>
      </c>
      <c r="V994" s="8">
        <f t="shared" si="271"/>
        <v>76.156592194602737</v>
      </c>
      <c r="W994" s="8">
        <f t="shared" si="255"/>
        <v>1.2352625826928514</v>
      </c>
      <c r="X994" s="3">
        <f t="shared" si="256"/>
        <v>538.48914691076413</v>
      </c>
      <c r="Y994" s="9">
        <f t="shared" si="257"/>
        <v>1.0150709460908127</v>
      </c>
      <c r="Z994" s="18">
        <v>546.60468781434395</v>
      </c>
      <c r="AA994" s="20">
        <v>61.652148508038401</v>
      </c>
    </row>
    <row r="995" spans="1:27" x14ac:dyDescent="0.45">
      <c r="A995">
        <v>994</v>
      </c>
      <c r="B995">
        <v>58.2</v>
      </c>
      <c r="C995" s="13">
        <f t="shared" si="258"/>
        <v>38.200000000000003</v>
      </c>
      <c r="D995">
        <v>118.6</v>
      </c>
      <c r="E995" s="15">
        <f t="shared" si="259"/>
        <v>28.599999999999994</v>
      </c>
      <c r="F995" s="4">
        <v>1.5803999999999999E-2</v>
      </c>
      <c r="G995" s="15">
        <v>34.5</v>
      </c>
      <c r="H995" s="15">
        <v>1.4</v>
      </c>
      <c r="I995" s="11">
        <v>7.3765814304351807E-2</v>
      </c>
      <c r="J995" s="6">
        <v>71000</v>
      </c>
      <c r="K995" s="7">
        <f t="shared" si="260"/>
        <v>2.3E-5</v>
      </c>
      <c r="L995" s="8">
        <f t="shared" si="261"/>
        <v>1.4</v>
      </c>
      <c r="M995" s="5">
        <f t="shared" si="262"/>
        <v>0.32666666666666661</v>
      </c>
      <c r="N995" s="5">
        <f t="shared" si="263"/>
        <v>0.2286666666666666</v>
      </c>
      <c r="O995" s="3">
        <f t="shared" si="264"/>
        <v>-87.332840000000004</v>
      </c>
      <c r="P995" s="9">
        <f t="shared" si="265"/>
        <v>0.22256953580757627</v>
      </c>
      <c r="Q995" s="9">
        <f t="shared" si="266"/>
        <v>1.8378533746381973</v>
      </c>
      <c r="R995" s="9">
        <f t="shared" si="267"/>
        <v>-0.10654222461670708</v>
      </c>
      <c r="S995" s="8">
        <f t="shared" si="268"/>
        <v>-62.241019811937178</v>
      </c>
      <c r="T995" s="8">
        <f t="shared" si="269"/>
        <v>-7.6101589011933632E-2</v>
      </c>
      <c r="U995" s="8">
        <f t="shared" si="270"/>
        <v>-5.6260817590965209</v>
      </c>
      <c r="V995" s="8">
        <f t="shared" si="271"/>
        <v>67.867229573694516</v>
      </c>
      <c r="W995" s="8">
        <f t="shared" si="255"/>
        <v>1.2259059723743084</v>
      </c>
      <c r="X995" s="3">
        <f t="shared" si="256"/>
        <v>668.93476738180561</v>
      </c>
      <c r="Y995" s="9">
        <f t="shared" si="257"/>
        <v>1.0101190903653343</v>
      </c>
      <c r="Z995" s="18">
        <v>675.70377874145595</v>
      </c>
      <c r="AA995" s="20">
        <v>55.360876856037102</v>
      </c>
    </row>
    <row r="996" spans="1:27" x14ac:dyDescent="0.45">
      <c r="A996">
        <v>995</v>
      </c>
      <c r="B996">
        <v>89.2</v>
      </c>
      <c r="C996" s="13">
        <f t="shared" si="258"/>
        <v>69.2</v>
      </c>
      <c r="D996">
        <v>105</v>
      </c>
      <c r="E996" s="15">
        <f t="shared" si="259"/>
        <v>15</v>
      </c>
      <c r="F996" s="4">
        <v>2.4926E-2</v>
      </c>
      <c r="G996" s="15">
        <v>26.5</v>
      </c>
      <c r="H996" s="15">
        <v>1.8</v>
      </c>
      <c r="I996" s="11">
        <v>0.175807580351829</v>
      </c>
      <c r="J996" s="6">
        <v>71000</v>
      </c>
      <c r="K996" s="7">
        <f t="shared" si="260"/>
        <v>2.3E-5</v>
      </c>
      <c r="L996" s="8">
        <f t="shared" si="261"/>
        <v>1.8</v>
      </c>
      <c r="M996" s="5">
        <f t="shared" si="262"/>
        <v>0.54</v>
      </c>
      <c r="N996" s="5">
        <f t="shared" si="263"/>
        <v>0.48600000000000004</v>
      </c>
      <c r="O996" s="3">
        <f t="shared" si="264"/>
        <v>-203.40648000000002</v>
      </c>
      <c r="P996" s="9">
        <f t="shared" si="265"/>
        <v>4.9356676066475673</v>
      </c>
      <c r="Q996" s="9">
        <f t="shared" si="266"/>
        <v>16.926143293871569</v>
      </c>
      <c r="R996" s="9">
        <f t="shared" si="267"/>
        <v>-1.2774447768959674</v>
      </c>
      <c r="S996" s="8">
        <f t="shared" si="268"/>
        <v>-110.35499510486709</v>
      </c>
      <c r="T996" s="8">
        <f t="shared" si="269"/>
        <v>-0.7096915427199818</v>
      </c>
      <c r="U996" s="8">
        <f t="shared" si="270"/>
        <v>-31.344709803465864</v>
      </c>
      <c r="V996" s="8">
        <f t="shared" si="271"/>
        <v>141.70503645730474</v>
      </c>
      <c r="W996" s="8">
        <f t="shared" si="255"/>
        <v>1.190170028684403</v>
      </c>
      <c r="X996" s="3">
        <f t="shared" si="256"/>
        <v>668.56196549685774</v>
      </c>
      <c r="Y996" s="9">
        <f t="shared" si="257"/>
        <v>1.0064021854912166</v>
      </c>
      <c r="Z996" s="18">
        <v>672.84222321234097</v>
      </c>
      <c r="AA996" s="20">
        <v>119.062850720534</v>
      </c>
    </row>
    <row r="997" spans="1:27" x14ac:dyDescent="0.45">
      <c r="A997">
        <v>996</v>
      </c>
      <c r="B997">
        <v>63.2</v>
      </c>
      <c r="C997" s="13">
        <f t="shared" si="258"/>
        <v>43.2</v>
      </c>
      <c r="D997">
        <v>112.6</v>
      </c>
      <c r="E997" s="15">
        <f t="shared" si="259"/>
        <v>22.599999999999994</v>
      </c>
      <c r="F997" s="4">
        <v>1.7003999999999998E-2</v>
      </c>
      <c r="G997" s="15">
        <v>30.9</v>
      </c>
      <c r="H997" s="15">
        <v>1.3</v>
      </c>
      <c r="I997" s="11">
        <v>9.1494731605052906E-2</v>
      </c>
      <c r="J997" s="6">
        <v>71000</v>
      </c>
      <c r="K997" s="7">
        <f t="shared" si="260"/>
        <v>2.3E-5</v>
      </c>
      <c r="L997" s="8">
        <f t="shared" si="261"/>
        <v>1.3</v>
      </c>
      <c r="M997" s="5">
        <f t="shared" si="262"/>
        <v>0.28166666666666668</v>
      </c>
      <c r="N997" s="5">
        <f t="shared" si="263"/>
        <v>0.18308333333333338</v>
      </c>
      <c r="O997" s="3">
        <f t="shared" si="264"/>
        <v>-91.709280000000007</v>
      </c>
      <c r="P997" s="9">
        <f t="shared" si="265"/>
        <v>0.40188869993196091</v>
      </c>
      <c r="Q997" s="9">
        <f t="shared" si="266"/>
        <v>2.3861589906313849</v>
      </c>
      <c r="R997" s="9">
        <f t="shared" si="267"/>
        <v>-0.15444394761368191</v>
      </c>
      <c r="S997" s="8">
        <f t="shared" si="268"/>
        <v>-70.260194035446588</v>
      </c>
      <c r="T997" s="8">
        <f t="shared" si="269"/>
        <v>-0.11880303662590916</v>
      </c>
      <c r="U997" s="8">
        <f t="shared" si="270"/>
        <v>-8.4715703809398306</v>
      </c>
      <c r="V997" s="8">
        <f t="shared" si="271"/>
        <v>78.732033319366948</v>
      </c>
      <c r="W997" s="8">
        <f t="shared" si="255"/>
        <v>1.2526905448050849</v>
      </c>
      <c r="X997" s="3">
        <f t="shared" si="256"/>
        <v>617.91755996070276</v>
      </c>
      <c r="Y997" s="9">
        <f t="shared" si="257"/>
        <v>1.0087873784965322</v>
      </c>
      <c r="Z997" s="18">
        <v>623.34743543973104</v>
      </c>
      <c r="AA997" s="20">
        <v>62.850345319416</v>
      </c>
    </row>
    <row r="998" spans="1:27" x14ac:dyDescent="0.45">
      <c r="A998">
        <v>997</v>
      </c>
      <c r="B998">
        <v>88.6</v>
      </c>
      <c r="C998" s="13">
        <f t="shared" si="258"/>
        <v>68.599999999999994</v>
      </c>
      <c r="D998">
        <v>119.9</v>
      </c>
      <c r="E998" s="15">
        <f t="shared" si="259"/>
        <v>29.900000000000006</v>
      </c>
      <c r="F998" s="4">
        <v>1.9945999999999998E-2</v>
      </c>
      <c r="G998" s="15">
        <v>22.5</v>
      </c>
      <c r="H998" s="15">
        <v>1.2</v>
      </c>
      <c r="I998" s="11">
        <v>9.72029864788055E-2</v>
      </c>
      <c r="J998" s="6">
        <v>71000</v>
      </c>
      <c r="K998" s="7">
        <f t="shared" si="260"/>
        <v>2.3E-5</v>
      </c>
      <c r="L998" s="8">
        <f t="shared" si="261"/>
        <v>1.2</v>
      </c>
      <c r="M998" s="5">
        <f t="shared" si="262"/>
        <v>0.24</v>
      </c>
      <c r="N998" s="5">
        <f t="shared" si="263"/>
        <v>0.14399999999999999</v>
      </c>
      <c r="O998" s="3">
        <f t="shared" si="264"/>
        <v>-134.42855999999998</v>
      </c>
      <c r="P998" s="9">
        <f t="shared" si="265"/>
        <v>0.46539814172724808</v>
      </c>
      <c r="Q998" s="9">
        <f t="shared" si="266"/>
        <v>2.6099467622465484</v>
      </c>
      <c r="R998" s="9">
        <f t="shared" si="267"/>
        <v>-0.2319952677552487</v>
      </c>
      <c r="S998" s="8">
        <f t="shared" si="268"/>
        <v>-111.68758988664663</v>
      </c>
      <c r="T998" s="8">
        <f t="shared" si="269"/>
        <v>-0.19332938979604058</v>
      </c>
      <c r="U998" s="8">
        <f t="shared" si="270"/>
        <v>-10.874778176027283</v>
      </c>
      <c r="V998" s="8">
        <f t="shared" si="271"/>
        <v>122.56282549733108</v>
      </c>
      <c r="W998" s="8">
        <f t="shared" si="255"/>
        <v>1.2460557039605094</v>
      </c>
      <c r="X998" s="3">
        <f t="shared" si="256"/>
        <v>538.61097474143344</v>
      </c>
      <c r="Y998" s="9">
        <f t="shared" si="257"/>
        <v>1.0132165656138847</v>
      </c>
      <c r="Z998" s="18">
        <v>545.72956202946204</v>
      </c>
      <c r="AA998" s="20">
        <v>98.360631156193804</v>
      </c>
    </row>
    <row r="999" spans="1:27" x14ac:dyDescent="0.45">
      <c r="A999">
        <v>998</v>
      </c>
      <c r="B999">
        <v>55.1</v>
      </c>
      <c r="C999" s="13">
        <f t="shared" si="258"/>
        <v>35.1</v>
      </c>
      <c r="D999">
        <v>111.9</v>
      </c>
      <c r="E999" s="15">
        <f t="shared" si="259"/>
        <v>21.900000000000006</v>
      </c>
      <c r="F999" s="4">
        <v>1.3502E-2</v>
      </c>
      <c r="G999" s="15">
        <v>29.9</v>
      </c>
      <c r="H999" s="15">
        <v>1.9</v>
      </c>
      <c r="I999" s="11">
        <v>7.4002452194690704E-2</v>
      </c>
      <c r="J999" s="6">
        <v>71000</v>
      </c>
      <c r="K999" s="7">
        <f t="shared" si="260"/>
        <v>2.3E-5</v>
      </c>
      <c r="L999" s="8">
        <f t="shared" si="261"/>
        <v>1.9</v>
      </c>
      <c r="M999" s="5">
        <f t="shared" si="262"/>
        <v>0.60166666666666668</v>
      </c>
      <c r="N999" s="5">
        <f t="shared" si="263"/>
        <v>0.57158333333333322</v>
      </c>
      <c r="O999" s="3">
        <f t="shared" si="264"/>
        <v>-108.90477</v>
      </c>
      <c r="P999" s="9">
        <f t="shared" si="265"/>
        <v>1.1363515706342615</v>
      </c>
      <c r="Q999" s="9">
        <f t="shared" si="266"/>
        <v>6.3364865257332958</v>
      </c>
      <c r="R999" s="9">
        <f t="shared" si="267"/>
        <v>-0.42384525255741101</v>
      </c>
      <c r="S999" s="8">
        <f t="shared" si="268"/>
        <v>-56.763379902942397</v>
      </c>
      <c r="T999" s="8">
        <f t="shared" si="269"/>
        <v>-0.22307644871442686</v>
      </c>
      <c r="U999" s="8">
        <f t="shared" si="270"/>
        <v>-10.531556552465306</v>
      </c>
      <c r="V999" s="8">
        <f t="shared" si="271"/>
        <v>67.296045662752533</v>
      </c>
      <c r="W999" s="8">
        <f t="shared" si="255"/>
        <v>1.1692184176415112</v>
      </c>
      <c r="X999" s="3">
        <f t="shared" si="256"/>
        <v>725.43330148955772</v>
      </c>
      <c r="Y999" s="9">
        <f t="shared" si="257"/>
        <v>1.0073063402543831</v>
      </c>
      <c r="Z999" s="18">
        <v>730.73356402210095</v>
      </c>
      <c r="AA999" s="20">
        <v>57.556436545447802</v>
      </c>
    </row>
    <row r="1000" spans="1:27" x14ac:dyDescent="0.45">
      <c r="A1000">
        <v>999</v>
      </c>
      <c r="B1000">
        <v>82.1</v>
      </c>
      <c r="C1000" s="13">
        <f t="shared" si="258"/>
        <v>62.099999999999994</v>
      </c>
      <c r="D1000">
        <v>118.4</v>
      </c>
      <c r="E1000" s="15">
        <f t="shared" si="259"/>
        <v>28.400000000000006</v>
      </c>
      <c r="F1000" s="4">
        <v>1.9130999999999999E-2</v>
      </c>
      <c r="G1000" s="15">
        <v>23.9</v>
      </c>
      <c r="H1000" s="15">
        <v>1.8</v>
      </c>
      <c r="I1000" s="11">
        <v>9.4345331192016602E-2</v>
      </c>
      <c r="J1000" s="6">
        <v>71000</v>
      </c>
      <c r="K1000" s="7">
        <f t="shared" si="260"/>
        <v>2.3E-5</v>
      </c>
      <c r="L1000" s="8">
        <f t="shared" si="261"/>
        <v>1.8</v>
      </c>
      <c r="M1000" s="5">
        <f t="shared" si="262"/>
        <v>0.54</v>
      </c>
      <c r="N1000" s="5">
        <f t="shared" si="263"/>
        <v>0.48600000000000004</v>
      </c>
      <c r="O1000" s="3">
        <f t="shared" si="264"/>
        <v>-182.53673999999998</v>
      </c>
      <c r="P1000" s="9">
        <f t="shared" si="265"/>
        <v>1.4332310918957134</v>
      </c>
      <c r="Q1000" s="9">
        <f t="shared" si="266"/>
        <v>8.1460688837490132</v>
      </c>
      <c r="R1000" s="9">
        <f t="shared" si="267"/>
        <v>-0.68167940449782571</v>
      </c>
      <c r="S1000" s="8">
        <f t="shared" si="268"/>
        <v>-100.70888906412547</v>
      </c>
      <c r="T1000" s="8">
        <f t="shared" si="269"/>
        <v>-0.37871078027656985</v>
      </c>
      <c r="U1000" s="8">
        <f t="shared" si="270"/>
        <v>-15.085312747683369</v>
      </c>
      <c r="V1000" s="8">
        <f t="shared" si="271"/>
        <v>115.79605968598072</v>
      </c>
      <c r="W1000" s="8">
        <f t="shared" si="255"/>
        <v>1.1349821172590051</v>
      </c>
      <c r="X1000" s="3">
        <f t="shared" si="256"/>
        <v>642.67526066461915</v>
      </c>
      <c r="Y1000" s="9">
        <f t="shared" si="257"/>
        <v>1.0104520163719719</v>
      </c>
      <c r="Z1000" s="18">
        <v>649.39251301094703</v>
      </c>
      <c r="AA1000" s="20">
        <v>102.024567546165</v>
      </c>
    </row>
    <row r="1001" spans="1:27" x14ac:dyDescent="0.45">
      <c r="A1001">
        <v>1000</v>
      </c>
      <c r="B1001">
        <v>78.099999999999994</v>
      </c>
      <c r="C1001" s="13">
        <f t="shared" si="258"/>
        <v>58.099999999999994</v>
      </c>
      <c r="D1001">
        <v>112.1</v>
      </c>
      <c r="E1001" s="15">
        <f t="shared" si="259"/>
        <v>22.099999999999994</v>
      </c>
      <c r="F1001" s="4">
        <v>2.0421000000000002E-2</v>
      </c>
      <c r="G1001" s="15">
        <v>26.8</v>
      </c>
      <c r="H1001" s="15">
        <v>1.2</v>
      </c>
      <c r="I1001" s="11">
        <v>0.113540194928646</v>
      </c>
      <c r="J1001" s="6">
        <v>71000</v>
      </c>
      <c r="K1001" s="7">
        <f t="shared" si="260"/>
        <v>2.3E-5</v>
      </c>
      <c r="L1001" s="8">
        <f t="shared" si="261"/>
        <v>1.2</v>
      </c>
      <c r="M1001" s="5">
        <f t="shared" si="262"/>
        <v>0.24</v>
      </c>
      <c r="N1001" s="5">
        <f t="shared" si="263"/>
        <v>0.14399999999999999</v>
      </c>
      <c r="O1001" s="3">
        <f t="shared" si="264"/>
        <v>-113.85275999999999</v>
      </c>
      <c r="P1001" s="9">
        <f t="shared" si="265"/>
        <v>0.56771054881390626</v>
      </c>
      <c r="Q1001" s="9">
        <f t="shared" si="266"/>
        <v>2.8620588709130197</v>
      </c>
      <c r="R1001" s="9">
        <f t="shared" si="267"/>
        <v>-0.21358648290395668</v>
      </c>
      <c r="S1001" s="8">
        <f t="shared" si="268"/>
        <v>-94.438966602063289</v>
      </c>
      <c r="T1001" s="8">
        <f t="shared" si="269"/>
        <v>-0.17798873575329724</v>
      </c>
      <c r="U1001" s="8">
        <f t="shared" si="270"/>
        <v>-11.925245295470916</v>
      </c>
      <c r="V1001" s="8">
        <f t="shared" si="271"/>
        <v>106.36465866326898</v>
      </c>
      <c r="W1001" s="8">
        <f t="shared" si="255"/>
        <v>1.2660689266358447</v>
      </c>
      <c r="X1001" s="3">
        <f t="shared" si="256"/>
        <v>568.5018834563698</v>
      </c>
      <c r="Y1001" s="9">
        <f t="shared" si="257"/>
        <v>1.0093874244481722</v>
      </c>
      <c r="Z1001" s="18">
        <v>573.83865193596</v>
      </c>
      <c r="AA1001" s="20">
        <v>84.011744088765795</v>
      </c>
    </row>
    <row r="1002" spans="1:27" x14ac:dyDescent="0.45">
      <c r="A1002">
        <v>1001</v>
      </c>
      <c r="B1002">
        <v>75.8</v>
      </c>
      <c r="C1002" s="13">
        <f>B1002-20</f>
        <v>55.8</v>
      </c>
      <c r="D1002">
        <v>125.8</v>
      </c>
      <c r="E1002" s="15">
        <f>D1002-90</f>
        <v>35.799999999999997</v>
      </c>
      <c r="F1002" s="4">
        <v>2.1513000000000001E-2</v>
      </c>
      <c r="G1002" s="15">
        <v>34.299999999999997</v>
      </c>
      <c r="H1002" s="15">
        <v>1</v>
      </c>
      <c r="I1002" s="11">
        <v>9.2335768043994904E-2</v>
      </c>
      <c r="J1002" s="6">
        <v>71000</v>
      </c>
      <c r="K1002" s="7">
        <f>23*10^-6</f>
        <v>2.3E-5</v>
      </c>
      <c r="L1002" s="8">
        <f>H1002</f>
        <v>1</v>
      </c>
      <c r="M1002" s="5">
        <f>H1002^2/6</f>
        <v>0.16666666666666666</v>
      </c>
      <c r="N1002" s="5">
        <f>H1002^3/12</f>
        <v>8.3333333333333329E-2</v>
      </c>
      <c r="O1002" s="3">
        <f>-J1002*L1002*K1002*C1002</f>
        <v>-91.121399999999994</v>
      </c>
      <c r="P1002" s="9">
        <f>-(12*F1002*J1002*L1002*N1002+12*O1002*N1002*G1002*COS(RADIANS(E1002)))/(12*N1002*G1002*COS(RADIANS(E1002))^2+L1002*G1002^3*SIN(RADIANS(E1002))^2)</f>
        <v>7.2847842167437324E-2</v>
      </c>
      <c r="Q1002" s="9">
        <f>-(6*F1002*J1002*L1002*N1002*SIN(RADIANS(E1002))+6*O1002*N1002*G1002*SIN(RADIANS(E1002))*COS(RADIANS(E1002)))/(12*N1002*COS(RADIANS(E1002))^2+L1002*G1002^2*SIN(RADIANS(E1002))^2)</f>
        <v>0.73081131015301104</v>
      </c>
      <c r="R1002" s="9">
        <f>-P1002*SIN(RADIANS(E1002))</f>
        <v>-4.2612904382099769E-2</v>
      </c>
      <c r="S1002" s="8">
        <f>(O1002+P1002*COS(RADIANS(E1002)))/L1002</f>
        <v>-91.062315750926544</v>
      </c>
      <c r="T1002" s="8">
        <f>R1002/L1002</f>
        <v>-4.2612904382099769E-2</v>
      </c>
      <c r="U1002" s="8">
        <f>(Q1002-P1002*G1002*SIN(RADIANS(E1002)))/M1002</f>
        <v>-4.3848678609180656</v>
      </c>
      <c r="V1002" s="8">
        <f>SQRT((S1002+U1002)^2+3*T1002^2)</f>
        <v>95.447212148978124</v>
      </c>
      <c r="W1002" s="8">
        <f t="shared" si="255"/>
        <v>1.3294590896877083</v>
      </c>
      <c r="X1002" s="3">
        <f t="shared" si="256"/>
        <v>580.59538319802414</v>
      </c>
      <c r="Y1002" s="9">
        <f t="shared" si="257"/>
        <v>1.015543347472007</v>
      </c>
      <c r="Z1002" s="18">
        <v>589.61977897971406</v>
      </c>
      <c r="AA1002" s="20">
        <v>71.794019755356899</v>
      </c>
    </row>
    <row r="1003" spans="1:27" x14ac:dyDescent="0.45">
      <c r="A1003">
        <v>1002</v>
      </c>
      <c r="B1003">
        <v>58.7</v>
      </c>
      <c r="C1003" s="13">
        <f t="shared" ref="C1003:C1066" si="272">B1003-20</f>
        <v>38.700000000000003</v>
      </c>
      <c r="D1003">
        <v>125.1</v>
      </c>
      <c r="E1003" s="15">
        <f t="shared" ref="E1003:E1066" si="273">D1003-90</f>
        <v>35.099999999999994</v>
      </c>
      <c r="F1003" s="4">
        <v>1.4919E-2</v>
      </c>
      <c r="G1003" s="15">
        <v>34</v>
      </c>
      <c r="H1003" s="15">
        <v>1</v>
      </c>
      <c r="I1003" s="11">
        <v>6.4451254904270103E-2</v>
      </c>
      <c r="J1003" s="6">
        <v>71000</v>
      </c>
      <c r="K1003" s="7">
        <f>23*10^-6</f>
        <v>2.3E-5</v>
      </c>
      <c r="L1003" s="8">
        <f>H1003</f>
        <v>1</v>
      </c>
      <c r="M1003" s="5">
        <f>H1003^2/6</f>
        <v>0.16666666666666666</v>
      </c>
      <c r="N1003" s="5">
        <f>H1003^3/12</f>
        <v>8.3333333333333329E-2</v>
      </c>
      <c r="O1003" s="3">
        <f>-J1003*L1003*K1003*C1003</f>
        <v>-63.197100000000006</v>
      </c>
      <c r="P1003" s="9">
        <f>-(12*F1003*J1003*L1003*N1003+12*O1003*N1003*G1003*COS(RADIANS(E1003)))/(12*N1003*G1003*COS(RADIANS(E1003))^2+L1003*G1003^3*SIN(RADIANS(E1003))^2)</f>
        <v>5.3673132107806817E-2</v>
      </c>
      <c r="Q1003" s="9">
        <f>-(6*F1003*J1003*L1003*N1003*SIN(RADIANS(E1003))+6*O1003*N1003*G1003*SIN(RADIANS(E1003))*COS(RADIANS(E1003)))/(12*N1003*COS(RADIANS(E1003))^2+L1003*G1003^2*SIN(RADIANS(E1003))^2)</f>
        <v>0.52465965854522767</v>
      </c>
      <c r="R1003" s="9">
        <f>-P1003*SIN(RADIANS(E1003))</f>
        <v>-3.0862332855601641E-2</v>
      </c>
      <c r="S1003" s="8">
        <f>(O1003+P1003*COS(RADIANS(E1003)))/L1003</f>
        <v>-63.153187342132689</v>
      </c>
      <c r="T1003" s="8">
        <f>R1003/L1003</f>
        <v>-3.0862332855601641E-2</v>
      </c>
      <c r="U1003" s="8">
        <f>(Q1003-P1003*G1003*SIN(RADIANS(E1003)))/M1003</f>
        <v>-3.1479579512713687</v>
      </c>
      <c r="V1003" s="8">
        <f>SQRT((S1003+U1003)^2+3*T1003^2)</f>
        <v>66.301166842430789</v>
      </c>
      <c r="W1003" s="8">
        <f t="shared" si="255"/>
        <v>1.3255268310502519</v>
      </c>
      <c r="X1003" s="3">
        <f t="shared" si="256"/>
        <v>578.66724212503277</v>
      </c>
      <c r="Y1003" s="9">
        <f t="shared" si="257"/>
        <v>1.0151522550395424</v>
      </c>
      <c r="Z1003" s="18">
        <v>587.43535576073998</v>
      </c>
      <c r="AA1003" s="20">
        <v>50.018728621206797</v>
      </c>
    </row>
    <row r="1004" spans="1:27" x14ac:dyDescent="0.45">
      <c r="A1004">
        <v>1003</v>
      </c>
      <c r="B1004">
        <v>74.2</v>
      </c>
      <c r="C1004" s="13">
        <f t="shared" si="272"/>
        <v>54.2</v>
      </c>
      <c r="D1004">
        <v>119.1</v>
      </c>
      <c r="E1004" s="15">
        <f t="shared" si="273"/>
        <v>29.099999999999994</v>
      </c>
      <c r="F1004" s="4">
        <v>1.7635999999999999E-2</v>
      </c>
      <c r="G1004" s="15">
        <v>25.8</v>
      </c>
      <c r="H1004" s="15">
        <v>1.4</v>
      </c>
      <c r="I1004" s="11">
        <v>8.5143595933914101E-2</v>
      </c>
      <c r="J1004" s="6">
        <v>71000</v>
      </c>
      <c r="K1004" s="7">
        <f>23*10^-6</f>
        <v>2.3E-5</v>
      </c>
      <c r="L1004" s="8">
        <f>H1004</f>
        <v>1.4</v>
      </c>
      <c r="M1004" s="5">
        <f>H1004^2/6</f>
        <v>0.32666666666666661</v>
      </c>
      <c r="N1004" s="5">
        <f>H1004^3/12</f>
        <v>0.2286666666666666</v>
      </c>
      <c r="O1004" s="3">
        <f>-J1004*L1004*K1004*C1004</f>
        <v>-123.91204</v>
      </c>
      <c r="P1004" s="9">
        <f>-(12*F1004*J1004*L1004*N1004+12*O1004*N1004*G1004*COS(RADIANS(E1004)))/(12*N1004*G1004*COS(RADIANS(E1004))^2+L1004*G1004^3*SIN(RADIANS(E1004))^2)</f>
        <v>0.49728458599678765</v>
      </c>
      <c r="Q1004" s="9">
        <f>-(6*F1004*J1004*L1004*N1004*SIN(RADIANS(E1004))+6*O1004*N1004*G1004*SIN(RADIANS(E1004))*COS(RADIANS(E1004)))/(12*N1004*COS(RADIANS(E1004))^2+L1004*G1004^2*SIN(RADIANS(E1004))^2)</f>
        <v>3.1198274391923659</v>
      </c>
      <c r="R1004" s="9">
        <f>-P1004*SIN(RADIANS(E1004))</f>
        <v>-0.24184708830948567</v>
      </c>
      <c r="S1004" s="8">
        <f>(O1004+P1004*COS(RADIANS(E1004)))/L1004</f>
        <v>-88.198233244151666</v>
      </c>
      <c r="T1004" s="8">
        <f>R1004/L1004</f>
        <v>-0.1727479202210612</v>
      </c>
      <c r="U1004" s="8">
        <f>(Q1004-P1004*G1004*SIN(RADIANS(E1004)))/M1004</f>
        <v>-9.5504921607929525</v>
      </c>
      <c r="V1004" s="8">
        <f>SQRT((S1004+U1004)^2+3*T1004^2)</f>
        <v>97.749183340952214</v>
      </c>
      <c r="W1004" s="8">
        <f t="shared" si="255"/>
        <v>1.2145943118280176</v>
      </c>
      <c r="X1004" s="3">
        <f t="shared" si="256"/>
        <v>595.94697879046464</v>
      </c>
      <c r="Y1004" s="9">
        <f t="shared" si="257"/>
        <v>1.0115794562084248</v>
      </c>
      <c r="Z1004" s="18">
        <v>602.84772073391196</v>
      </c>
      <c r="AA1004" s="20">
        <v>80.478874624264805</v>
      </c>
    </row>
    <row r="1005" spans="1:27" x14ac:dyDescent="0.45">
      <c r="A1005">
        <v>1004</v>
      </c>
      <c r="B1005">
        <v>45.2</v>
      </c>
      <c r="C1005" s="13">
        <f t="shared" si="272"/>
        <v>25.200000000000003</v>
      </c>
      <c r="D1005">
        <v>110.5</v>
      </c>
      <c r="E1005" s="15">
        <f t="shared" si="273"/>
        <v>20.5</v>
      </c>
      <c r="F1005" s="4">
        <v>9.5270000000000007E-3</v>
      </c>
      <c r="G1005" s="15">
        <v>29</v>
      </c>
      <c r="H1005" s="15">
        <v>1.3</v>
      </c>
      <c r="I1005" s="11">
        <v>5.4919071495532899E-2</v>
      </c>
      <c r="J1005" s="6">
        <v>71000</v>
      </c>
      <c r="K1005" s="7">
        <f t="shared" ref="K1005:K1068" si="274">23*10^-6</f>
        <v>2.3E-5</v>
      </c>
      <c r="L1005" s="8">
        <f t="shared" ref="L1005:L1068" si="275">H1005</f>
        <v>1.3</v>
      </c>
      <c r="M1005" s="5">
        <f t="shared" ref="M1005:M1068" si="276">H1005^2/6</f>
        <v>0.28166666666666668</v>
      </c>
      <c r="N1005" s="5">
        <f t="shared" ref="N1005:N1068" si="277">H1005^3/12</f>
        <v>0.18308333333333338</v>
      </c>
      <c r="O1005" s="3">
        <f t="shared" ref="O1005:O1068" si="278">-J1005*L1005*K1005*C1005</f>
        <v>-53.497080000000004</v>
      </c>
      <c r="P1005" s="9">
        <f t="shared" ref="P1005:P1068" si="279">-(12*F1005*J1005*L1005*N1005+12*O1005*N1005*G1005*COS(RADIANS(E1005)))/(12*N1005*G1005*COS(RADIANS(E1005))^2+L1005*G1005^3*SIN(RADIANS(E1005))^2)</f>
        <v>0.31961217038044998</v>
      </c>
      <c r="Q1005" s="9">
        <f t="shared" ref="Q1005:Q1068" si="280">-(6*F1005*J1005*L1005*N1005*SIN(RADIANS(E1005))+6*O1005*N1005*G1005*SIN(RADIANS(E1005))*COS(RADIANS(E1005)))/(12*N1005*COS(RADIANS(E1005))^2+L1005*G1005^2*SIN(RADIANS(E1005))^2)</f>
        <v>1.6229928475100854</v>
      </c>
      <c r="R1005" s="9">
        <f t="shared" ref="R1005:R1068" si="281">-P1005*SIN(RADIANS(E1005))</f>
        <v>-0.1119305412075921</v>
      </c>
      <c r="S1005" s="8">
        <f t="shared" ref="S1005:S1068" si="282">(O1005+P1005*COS(RADIANS(E1005)))/L1005</f>
        <v>-40.921313975891785</v>
      </c>
      <c r="T1005" s="8">
        <f t="shared" ref="T1005:T1068" si="283">R1005/L1005</f>
        <v>-8.610041631353238E-2</v>
      </c>
      <c r="U1005" s="8">
        <f t="shared" ref="U1005:U1068" si="284">(Q1005-P1005*G1005*SIN(RADIANS(E1005)))/M1005</f>
        <v>-5.7621047840594759</v>
      </c>
      <c r="V1005" s="8">
        <f t="shared" ref="V1005:V1068" si="285">SQRT((S1005+U1005)^2+3*T1005^2)</f>
        <v>46.683656957890918</v>
      </c>
      <c r="W1005" s="8">
        <f t="shared" si="255"/>
        <v>1.2433850329675247</v>
      </c>
      <c r="X1005" s="3">
        <f t="shared" si="256"/>
        <v>602.85470607440345</v>
      </c>
      <c r="Y1005" s="9">
        <f t="shared" si="257"/>
        <v>1.0083871852778861</v>
      </c>
      <c r="Z1005" s="18">
        <v>607.91096018989504</v>
      </c>
      <c r="AA1005" s="20">
        <v>37.545615975827999</v>
      </c>
    </row>
    <row r="1006" spans="1:27" x14ac:dyDescent="0.45">
      <c r="A1006">
        <v>1005</v>
      </c>
      <c r="B1006">
        <v>63.3</v>
      </c>
      <c r="C1006" s="13">
        <f t="shared" si="272"/>
        <v>43.3</v>
      </c>
      <c r="D1006">
        <v>127.5</v>
      </c>
      <c r="E1006" s="15">
        <f t="shared" si="273"/>
        <v>37.5</v>
      </c>
      <c r="F1006" s="4">
        <v>1.3495999999999999E-2</v>
      </c>
      <c r="G1006" s="15">
        <v>26.9</v>
      </c>
      <c r="H1006" s="15">
        <v>1.1000000000000001</v>
      </c>
      <c r="I1006" s="11">
        <v>5.9372402727603898E-2</v>
      </c>
      <c r="J1006" s="6">
        <v>71000</v>
      </c>
      <c r="K1006" s="7">
        <f t="shared" si="274"/>
        <v>2.3E-5</v>
      </c>
      <c r="L1006" s="8">
        <f t="shared" si="275"/>
        <v>1.1000000000000001</v>
      </c>
      <c r="M1006" s="5">
        <f t="shared" si="276"/>
        <v>0.20166666666666669</v>
      </c>
      <c r="N1006" s="5">
        <f t="shared" si="277"/>
        <v>0.11091666666666671</v>
      </c>
      <c r="O1006" s="3">
        <f t="shared" si="278"/>
        <v>-77.779789999999991</v>
      </c>
      <c r="P1006" s="9">
        <f t="shared" si="279"/>
        <v>0.10134141593929873</v>
      </c>
      <c r="Q1006" s="9">
        <f t="shared" si="280"/>
        <v>0.82976742273790871</v>
      </c>
      <c r="R1006" s="9">
        <f t="shared" si="281"/>
        <v>-6.1692745184974633E-2</v>
      </c>
      <c r="S1006" s="8">
        <f t="shared" si="282"/>
        <v>-70.635809499231542</v>
      </c>
      <c r="T1006" s="8">
        <f t="shared" si="283"/>
        <v>-5.608431380452239E-2</v>
      </c>
      <c r="U1006" s="8">
        <f t="shared" si="284"/>
        <v>-4.1145492036590525</v>
      </c>
      <c r="V1006" s="8">
        <f t="shared" si="285"/>
        <v>74.750421821964167</v>
      </c>
      <c r="W1006" s="8">
        <f t="shared" si="255"/>
        <v>1.2911572105394202</v>
      </c>
      <c r="X1006" s="3">
        <f t="shared" si="256"/>
        <v>554.17823586493546</v>
      </c>
      <c r="Y1006" s="9">
        <f t="shared" si="257"/>
        <v>1.0174762679136462</v>
      </c>
      <c r="Z1006" s="18">
        <v>563.86320318682294</v>
      </c>
      <c r="AA1006" s="20">
        <v>57.894128779821401</v>
      </c>
    </row>
    <row r="1007" spans="1:27" x14ac:dyDescent="0.45">
      <c r="A1007">
        <v>1006</v>
      </c>
      <c r="B1007">
        <v>57.9</v>
      </c>
      <c r="C1007" s="13">
        <f t="shared" si="272"/>
        <v>37.9</v>
      </c>
      <c r="D1007">
        <v>107.2</v>
      </c>
      <c r="E1007" s="15">
        <f t="shared" si="273"/>
        <v>17.200000000000003</v>
      </c>
      <c r="F1007" s="4">
        <v>1.3158E-2</v>
      </c>
      <c r="G1007" s="15">
        <v>25.6</v>
      </c>
      <c r="H1007" s="15">
        <v>1.5</v>
      </c>
      <c r="I1007" s="11">
        <v>8.5952617228031103E-2</v>
      </c>
      <c r="J1007" s="6">
        <v>71000</v>
      </c>
      <c r="K1007" s="7">
        <f t="shared" si="274"/>
        <v>2.3E-5</v>
      </c>
      <c r="L1007" s="8">
        <f t="shared" si="275"/>
        <v>1.5</v>
      </c>
      <c r="M1007" s="5">
        <f t="shared" si="276"/>
        <v>0.375</v>
      </c>
      <c r="N1007" s="5">
        <f t="shared" si="277"/>
        <v>0.28125</v>
      </c>
      <c r="O1007" s="3">
        <f t="shared" si="278"/>
        <v>-92.83605</v>
      </c>
      <c r="P1007" s="9">
        <f t="shared" si="279"/>
        <v>1.2866580516968911</v>
      </c>
      <c r="Q1007" s="9">
        <f t="shared" si="280"/>
        <v>4.8700818373217256</v>
      </c>
      <c r="R1007" s="9">
        <f t="shared" si="281"/>
        <v>-0.3804751435407599</v>
      </c>
      <c r="S1007" s="8">
        <f t="shared" si="282"/>
        <v>-61.071288935842311</v>
      </c>
      <c r="T1007" s="8">
        <f t="shared" si="283"/>
        <v>-0.25365009569383995</v>
      </c>
      <c r="U1007" s="8">
        <f t="shared" si="284"/>
        <v>-12.986884899524611</v>
      </c>
      <c r="V1007" s="8">
        <f t="shared" si="285"/>
        <v>74.059476955637223</v>
      </c>
      <c r="W1007" s="8">
        <f t="shared" si="255"/>
        <v>1.2346290662510644</v>
      </c>
      <c r="X1007" s="3">
        <f t="shared" si="256"/>
        <v>609.24267530147904</v>
      </c>
      <c r="Y1007" s="9">
        <f t="shared" si="257"/>
        <v>1.007480100523201</v>
      </c>
      <c r="Z1007" s="18">
        <v>613.79987175575798</v>
      </c>
      <c r="AA1007" s="20">
        <v>59.9852044472903</v>
      </c>
    </row>
    <row r="1008" spans="1:27" x14ac:dyDescent="0.45">
      <c r="A1008">
        <v>1007</v>
      </c>
      <c r="B1008">
        <v>63.1</v>
      </c>
      <c r="C1008" s="13">
        <f t="shared" si="272"/>
        <v>43.1</v>
      </c>
      <c r="D1008">
        <v>126.4</v>
      </c>
      <c r="E1008" s="15">
        <f t="shared" si="273"/>
        <v>36.400000000000006</v>
      </c>
      <c r="F1008" s="4">
        <v>1.6789999999999999E-2</v>
      </c>
      <c r="G1008" s="15">
        <v>35</v>
      </c>
      <c r="H1008" s="15">
        <v>1.4</v>
      </c>
      <c r="I1008" s="11">
        <v>7.1724064648151398E-2</v>
      </c>
      <c r="J1008" s="6">
        <v>71000</v>
      </c>
      <c r="K1008" s="7">
        <f t="shared" si="274"/>
        <v>2.3E-5</v>
      </c>
      <c r="L1008" s="8">
        <f t="shared" si="275"/>
        <v>1.4</v>
      </c>
      <c r="M1008" s="5">
        <f t="shared" si="276"/>
        <v>0.32666666666666661</v>
      </c>
      <c r="N1008" s="5">
        <f t="shared" si="277"/>
        <v>0.2286666666666666</v>
      </c>
      <c r="O1008" s="3">
        <f t="shared" si="278"/>
        <v>-98.53522000000001</v>
      </c>
      <c r="P1008" s="9">
        <f t="shared" si="279"/>
        <v>0.14327678722564399</v>
      </c>
      <c r="Q1008" s="9">
        <f t="shared" si="280"/>
        <v>1.4879051521529492</v>
      </c>
      <c r="R1008" s="9">
        <f t="shared" si="281"/>
        <v>-8.5023151551597093E-2</v>
      </c>
      <c r="S1008" s="8">
        <f t="shared" si="282"/>
        <v>-70.299926716183577</v>
      </c>
      <c r="T1008" s="8">
        <f t="shared" si="283"/>
        <v>-6.0730822536855071E-2</v>
      </c>
      <c r="U1008" s="8">
        <f t="shared" si="284"/>
        <v>-4.5548116902641311</v>
      </c>
      <c r="V1008" s="8">
        <f t="shared" si="285"/>
        <v>74.854812314213547</v>
      </c>
      <c r="W1008" s="8">
        <f t="shared" si="255"/>
        <v>1.2443020708573413</v>
      </c>
      <c r="X1008" s="3">
        <f t="shared" si="256"/>
        <v>674.87231887633902</v>
      </c>
      <c r="Y1008" s="9">
        <f t="shared" si="257"/>
        <v>1.0137081156266941</v>
      </c>
      <c r="Z1008" s="18">
        <v>684.12354665675105</v>
      </c>
      <c r="AA1008" s="20">
        <v>60.158070992068303</v>
      </c>
    </row>
    <row r="1009" spans="1:27" x14ac:dyDescent="0.45">
      <c r="A1009">
        <v>1008</v>
      </c>
      <c r="B1009">
        <v>64.5</v>
      </c>
      <c r="C1009" s="13">
        <f t="shared" si="272"/>
        <v>44.5</v>
      </c>
      <c r="D1009">
        <v>124.2</v>
      </c>
      <c r="E1009" s="15">
        <f t="shared" si="273"/>
        <v>34.200000000000003</v>
      </c>
      <c r="F1009" s="4">
        <v>1.4749999999999999E-2</v>
      </c>
      <c r="G1009" s="15">
        <v>27.9</v>
      </c>
      <c r="H1009" s="15">
        <v>1.7</v>
      </c>
      <c r="I1009" s="11">
        <v>6.6263787448406206E-2</v>
      </c>
      <c r="J1009" s="6">
        <v>71000</v>
      </c>
      <c r="K1009" s="7">
        <f t="shared" si="274"/>
        <v>2.3E-5</v>
      </c>
      <c r="L1009" s="8">
        <f t="shared" si="275"/>
        <v>1.7</v>
      </c>
      <c r="M1009" s="5">
        <f t="shared" si="276"/>
        <v>0.48166666666666663</v>
      </c>
      <c r="N1009" s="5">
        <f t="shared" si="277"/>
        <v>0.4094166666666666</v>
      </c>
      <c r="O1009" s="3">
        <f t="shared" si="278"/>
        <v>-123.53645</v>
      </c>
      <c r="P1009" s="9">
        <f t="shared" si="279"/>
        <v>0.44722993622780821</v>
      </c>
      <c r="Q1009" s="9">
        <f t="shared" si="280"/>
        <v>3.5067581595796948</v>
      </c>
      <c r="R1009" s="9">
        <f t="shared" si="281"/>
        <v>-0.25138051323151939</v>
      </c>
      <c r="S1009" s="8">
        <f t="shared" si="282"/>
        <v>-72.450914592654073</v>
      </c>
      <c r="T1009" s="8">
        <f t="shared" si="283"/>
        <v>-0.14787089013618787</v>
      </c>
      <c r="U1009" s="8">
        <f t="shared" si="284"/>
        <v>-7.2804667672934862</v>
      </c>
      <c r="V1009" s="8">
        <f t="shared" si="285"/>
        <v>79.731792723893037</v>
      </c>
      <c r="W1009" s="8">
        <f t="shared" si="255"/>
        <v>1.1608123564471007</v>
      </c>
      <c r="X1009" s="3">
        <f t="shared" si="256"/>
        <v>669.24506968549338</v>
      </c>
      <c r="Y1009" s="9">
        <f t="shared" si="257"/>
        <v>1.012628196770085</v>
      </c>
      <c r="Z1009" s="18">
        <v>677.696428112891</v>
      </c>
      <c r="AA1009" s="20">
        <v>68.686202624451894</v>
      </c>
    </row>
    <row r="1010" spans="1:27" x14ac:dyDescent="0.45">
      <c r="A1010">
        <v>1009</v>
      </c>
      <c r="B1010">
        <v>45.9</v>
      </c>
      <c r="C1010" s="13">
        <f t="shared" si="272"/>
        <v>25.9</v>
      </c>
      <c r="D1010">
        <v>127.1</v>
      </c>
      <c r="E1010" s="15">
        <f t="shared" si="273"/>
        <v>37.099999999999994</v>
      </c>
      <c r="F1010" s="4">
        <v>8.6719999999999992E-3</v>
      </c>
      <c r="G1010" s="15">
        <v>29.3</v>
      </c>
      <c r="H1010" s="15">
        <v>1.8</v>
      </c>
      <c r="I1010" s="11">
        <v>3.7885792553424801E-2</v>
      </c>
      <c r="J1010" s="6">
        <v>71000</v>
      </c>
      <c r="K1010" s="7">
        <f t="shared" si="274"/>
        <v>2.3E-5</v>
      </c>
      <c r="L1010" s="8">
        <f t="shared" si="275"/>
        <v>1.8</v>
      </c>
      <c r="M1010" s="5">
        <f t="shared" si="276"/>
        <v>0.54</v>
      </c>
      <c r="N1010" s="5">
        <f t="shared" si="277"/>
        <v>0.48600000000000004</v>
      </c>
      <c r="O1010" s="3">
        <f t="shared" si="278"/>
        <v>-76.130459999999999</v>
      </c>
      <c r="P1010" s="9">
        <f t="shared" si="279"/>
        <v>0.23591870339799878</v>
      </c>
      <c r="Q1010" s="9">
        <f t="shared" si="280"/>
        <v>2.0848128790008809</v>
      </c>
      <c r="R1010" s="9">
        <f t="shared" si="281"/>
        <v>-0.14230804634818295</v>
      </c>
      <c r="S1010" s="8">
        <f t="shared" si="282"/>
        <v>-42.190163907589152</v>
      </c>
      <c r="T1010" s="8">
        <f t="shared" si="283"/>
        <v>-7.9060025748990528E-2</v>
      </c>
      <c r="U1010" s="8">
        <f t="shared" si="284"/>
        <v>-3.8607645907423702</v>
      </c>
      <c r="V1010" s="8">
        <f t="shared" si="285"/>
        <v>46.051132092723371</v>
      </c>
      <c r="W1010" s="8">
        <f t="shared" si="255"/>
        <v>1.157128033501899</v>
      </c>
      <c r="X1010" s="3">
        <f t="shared" si="256"/>
        <v>703.52178941345392</v>
      </c>
      <c r="Y1010" s="9">
        <f t="shared" si="257"/>
        <v>1.0135383248323282</v>
      </c>
      <c r="Z1010" s="18">
        <v>713.04629592515403</v>
      </c>
      <c r="AA1010" s="20">
        <v>39.797784479696297</v>
      </c>
    </row>
    <row r="1011" spans="1:27" x14ac:dyDescent="0.45">
      <c r="A1011">
        <v>1010</v>
      </c>
      <c r="B1011">
        <v>53.5</v>
      </c>
      <c r="C1011" s="13">
        <f t="shared" si="272"/>
        <v>33.5</v>
      </c>
      <c r="D1011">
        <v>119.6</v>
      </c>
      <c r="E1011" s="15">
        <f t="shared" si="273"/>
        <v>29.599999999999994</v>
      </c>
      <c r="F1011" s="4">
        <v>9.4640000000000002E-3</v>
      </c>
      <c r="G1011" s="15">
        <v>21.6</v>
      </c>
      <c r="H1011" s="15">
        <v>2</v>
      </c>
      <c r="I1011" s="11">
        <v>4.6485275030136101E-2</v>
      </c>
      <c r="J1011" s="6">
        <v>71000</v>
      </c>
      <c r="K1011" s="7">
        <f t="shared" si="274"/>
        <v>2.3E-5</v>
      </c>
      <c r="L1011" s="8">
        <f t="shared" si="275"/>
        <v>2</v>
      </c>
      <c r="M1011" s="5">
        <f t="shared" si="276"/>
        <v>0.66666666666666663</v>
      </c>
      <c r="N1011" s="5">
        <f t="shared" si="277"/>
        <v>0.66666666666666663</v>
      </c>
      <c r="O1011" s="3">
        <f t="shared" si="278"/>
        <v>-109.411</v>
      </c>
      <c r="P1011" s="9">
        <f t="shared" si="279"/>
        <v>1.126707451614279</v>
      </c>
      <c r="Q1011" s="9">
        <f t="shared" si="280"/>
        <v>6.0105022028429635</v>
      </c>
      <c r="R1011" s="9">
        <f t="shared" si="281"/>
        <v>-0.55652798174471896</v>
      </c>
      <c r="S1011" s="8">
        <f t="shared" si="282"/>
        <v>-54.215666791892822</v>
      </c>
      <c r="T1011" s="8">
        <f t="shared" si="283"/>
        <v>-0.27826399087235948</v>
      </c>
      <c r="U1011" s="8">
        <f t="shared" si="284"/>
        <v>-9.015753304264452</v>
      </c>
      <c r="V1011" s="8">
        <f t="shared" si="285"/>
        <v>63.233256913767853</v>
      </c>
      <c r="W1011" s="8">
        <f t="shared" si="255"/>
        <v>1.09289488143929</v>
      </c>
      <c r="X1011" s="3">
        <f t="shared" si="256"/>
        <v>646.80223111784801</v>
      </c>
      <c r="Y1011" s="9">
        <f t="shared" si="257"/>
        <v>1.0108779162547554</v>
      </c>
      <c r="Z1011" s="18">
        <v>653.83809162133696</v>
      </c>
      <c r="AA1011" s="20">
        <v>57.858498550649898</v>
      </c>
    </row>
    <row r="1012" spans="1:27" x14ac:dyDescent="0.45">
      <c r="A1012">
        <v>1011</v>
      </c>
      <c r="B1012">
        <v>43.3</v>
      </c>
      <c r="C1012" s="13">
        <f t="shared" si="272"/>
        <v>23.299999999999997</v>
      </c>
      <c r="D1012">
        <v>119.3</v>
      </c>
      <c r="E1012" s="15">
        <f t="shared" si="273"/>
        <v>29.299999999999997</v>
      </c>
      <c r="F1012" s="4">
        <v>7.9869999999999993E-3</v>
      </c>
      <c r="G1012" s="15">
        <v>27.6</v>
      </c>
      <c r="H1012" s="15">
        <v>1.5</v>
      </c>
      <c r="I1012" s="11">
        <v>3.80589850246906E-2</v>
      </c>
      <c r="J1012" s="6">
        <v>71000</v>
      </c>
      <c r="K1012" s="7">
        <f t="shared" si="274"/>
        <v>2.3E-5</v>
      </c>
      <c r="L1012" s="8">
        <f t="shared" si="275"/>
        <v>1.5</v>
      </c>
      <c r="M1012" s="5">
        <f t="shared" si="276"/>
        <v>0.375</v>
      </c>
      <c r="N1012" s="5">
        <f t="shared" si="277"/>
        <v>0.28125</v>
      </c>
      <c r="O1012" s="3">
        <f t="shared" si="278"/>
        <v>-57.073349999999991</v>
      </c>
      <c r="P1012" s="9">
        <f t="shared" si="279"/>
        <v>0.23156876431998932</v>
      </c>
      <c r="Q1012" s="9">
        <f t="shared" si="280"/>
        <v>1.5638945169128671</v>
      </c>
      <c r="R1012" s="9">
        <f t="shared" si="281"/>
        <v>-0.11332568963136712</v>
      </c>
      <c r="S1012" s="8">
        <f t="shared" si="282"/>
        <v>-37.91427066412097</v>
      </c>
      <c r="T1012" s="8">
        <f t="shared" si="283"/>
        <v>-7.555045975424475E-2</v>
      </c>
      <c r="U1012" s="8">
        <f t="shared" si="284"/>
        <v>-4.1703853784343075</v>
      </c>
      <c r="V1012" s="8">
        <f t="shared" si="285"/>
        <v>42.084859484571076</v>
      </c>
      <c r="W1012" s="8">
        <f t="shared" si="255"/>
        <v>1.2060688554872536</v>
      </c>
      <c r="X1012" s="3">
        <f t="shared" si="256"/>
        <v>629.04056213080378</v>
      </c>
      <c r="Y1012" s="9">
        <f t="shared" si="257"/>
        <v>1.0110555333185876</v>
      </c>
      <c r="Z1012" s="18">
        <v>635.99494102418396</v>
      </c>
      <c r="AA1012" s="20">
        <v>34.894242806368403</v>
      </c>
    </row>
    <row r="1013" spans="1:27" x14ac:dyDescent="0.45">
      <c r="A1013">
        <v>1012</v>
      </c>
      <c r="B1013">
        <v>89</v>
      </c>
      <c r="C1013" s="13">
        <f t="shared" si="272"/>
        <v>69</v>
      </c>
      <c r="D1013">
        <v>113.7</v>
      </c>
      <c r="E1013" s="15">
        <f t="shared" si="273"/>
        <v>23.700000000000003</v>
      </c>
      <c r="F1013" s="4">
        <v>2.6255000000000001E-2</v>
      </c>
      <c r="G1013" s="15">
        <v>29.9</v>
      </c>
      <c r="H1013" s="15">
        <v>1.2</v>
      </c>
      <c r="I1013" s="11">
        <v>0.13796630501747101</v>
      </c>
      <c r="J1013" s="6">
        <v>71000</v>
      </c>
      <c r="K1013" s="7">
        <f t="shared" si="274"/>
        <v>2.3E-5</v>
      </c>
      <c r="L1013" s="8">
        <f t="shared" si="275"/>
        <v>1.2</v>
      </c>
      <c r="M1013" s="5">
        <f t="shared" si="276"/>
        <v>0.24</v>
      </c>
      <c r="N1013" s="5">
        <f t="shared" si="277"/>
        <v>0.14399999999999999</v>
      </c>
      <c r="O1013" s="3">
        <f t="shared" si="278"/>
        <v>-135.2124</v>
      </c>
      <c r="P1013" s="9">
        <f t="shared" si="279"/>
        <v>0.4844184028719381</v>
      </c>
      <c r="Q1013" s="9">
        <f t="shared" si="280"/>
        <v>2.9109279550838214</v>
      </c>
      <c r="R1013" s="9">
        <f t="shared" si="281"/>
        <v>-0.19471090000560673</v>
      </c>
      <c r="S1013" s="8">
        <f t="shared" si="282"/>
        <v>-112.30736349080408</v>
      </c>
      <c r="T1013" s="8">
        <f t="shared" si="283"/>
        <v>-0.16225908333800562</v>
      </c>
      <c r="U1013" s="8">
        <f t="shared" si="284"/>
        <v>-12.128866479515915</v>
      </c>
      <c r="V1013" s="8">
        <f t="shared" si="285"/>
        <v>124.43654733741506</v>
      </c>
      <c r="W1013" s="8">
        <f t="shared" si="255"/>
        <v>1.2666681718740493</v>
      </c>
      <c r="X1013" s="3">
        <f t="shared" si="256"/>
        <v>591.00631677295121</v>
      </c>
      <c r="Y1013" s="9">
        <f t="shared" si="257"/>
        <v>1.009550079551397</v>
      </c>
      <c r="Z1013" s="18">
        <v>596.650474113511</v>
      </c>
      <c r="AA1013" s="20">
        <v>98.239262737066994</v>
      </c>
    </row>
    <row r="1014" spans="1:27" x14ac:dyDescent="0.45">
      <c r="A1014">
        <v>1013</v>
      </c>
      <c r="B1014">
        <v>72.2</v>
      </c>
      <c r="C1014" s="13">
        <f t="shared" si="272"/>
        <v>52.2</v>
      </c>
      <c r="D1014">
        <v>128.9</v>
      </c>
      <c r="E1014" s="15">
        <f t="shared" si="273"/>
        <v>38.900000000000006</v>
      </c>
      <c r="F1014" s="4">
        <v>1.3389E-2</v>
      </c>
      <c r="G1014" s="15">
        <v>21.2</v>
      </c>
      <c r="H1014" s="15">
        <v>2</v>
      </c>
      <c r="I1014" s="11">
        <v>6.0843754559755298E-2</v>
      </c>
      <c r="J1014" s="6">
        <v>71000</v>
      </c>
      <c r="K1014" s="7">
        <f t="shared" si="274"/>
        <v>2.3E-5</v>
      </c>
      <c r="L1014" s="8">
        <f t="shared" si="275"/>
        <v>2</v>
      </c>
      <c r="M1014" s="5">
        <f t="shared" si="276"/>
        <v>0.66666666666666663</v>
      </c>
      <c r="N1014" s="5">
        <f t="shared" si="277"/>
        <v>0.66666666666666663</v>
      </c>
      <c r="O1014" s="3">
        <f t="shared" si="278"/>
        <v>-170.48520000000002</v>
      </c>
      <c r="P1014" s="9">
        <f t="shared" si="279"/>
        <v>0.95735052930360776</v>
      </c>
      <c r="Q1014" s="9">
        <f t="shared" si="280"/>
        <v>6.3725161156112815</v>
      </c>
      <c r="R1014" s="9">
        <f t="shared" si="281"/>
        <v>-0.60118076562370559</v>
      </c>
      <c r="S1014" s="8">
        <f t="shared" si="282"/>
        <v>-84.870074254915863</v>
      </c>
      <c r="T1014" s="8">
        <f t="shared" si="283"/>
        <v>-0.3005903828118528</v>
      </c>
      <c r="U1014" s="8">
        <f t="shared" si="284"/>
        <v>-9.5587741734169143</v>
      </c>
      <c r="V1014" s="8">
        <f t="shared" si="285"/>
        <v>94.430283697740535</v>
      </c>
      <c r="W1014" s="8">
        <f t="shared" si="255"/>
        <v>1.0748984310858536</v>
      </c>
      <c r="X1014" s="3">
        <f t="shared" si="256"/>
        <v>645.23869102536344</v>
      </c>
      <c r="Y1014" s="9">
        <f t="shared" si="257"/>
        <v>1.0159201866749181</v>
      </c>
      <c r="Z1014" s="18">
        <v>655.51101143636697</v>
      </c>
      <c r="AA1014" s="20">
        <v>87.850424716266303</v>
      </c>
    </row>
    <row r="1015" spans="1:27" x14ac:dyDescent="0.45">
      <c r="A1015">
        <v>1014</v>
      </c>
      <c r="B1015">
        <v>84.4</v>
      </c>
      <c r="C1015" s="13">
        <f t="shared" si="272"/>
        <v>64.400000000000006</v>
      </c>
      <c r="D1015">
        <v>111.4</v>
      </c>
      <c r="E1015" s="15">
        <f t="shared" si="273"/>
        <v>21.400000000000006</v>
      </c>
      <c r="F1015" s="4">
        <v>1.9511000000000001E-2</v>
      </c>
      <c r="G1015" s="15">
        <v>22.1</v>
      </c>
      <c r="H1015" s="15">
        <v>1.2</v>
      </c>
      <c r="I1015" s="11">
        <v>0.11353079974651301</v>
      </c>
      <c r="J1015" s="6">
        <v>71000</v>
      </c>
      <c r="K1015" s="7">
        <f t="shared" si="274"/>
        <v>2.3E-5</v>
      </c>
      <c r="L1015" s="8">
        <f t="shared" si="275"/>
        <v>1.2</v>
      </c>
      <c r="M1015" s="5">
        <f t="shared" si="276"/>
        <v>0.24</v>
      </c>
      <c r="N1015" s="5">
        <f t="shared" si="277"/>
        <v>0.14399999999999999</v>
      </c>
      <c r="O1015" s="3">
        <f t="shared" si="278"/>
        <v>-126.19824000000001</v>
      </c>
      <c r="P1015" s="9">
        <f t="shared" si="279"/>
        <v>0.91864810777426809</v>
      </c>
      <c r="Q1015" s="9">
        <f t="shared" si="280"/>
        <v>3.7038867109027813</v>
      </c>
      <c r="R1015" s="9">
        <f t="shared" si="281"/>
        <v>-0.33519336750251405</v>
      </c>
      <c r="S1015" s="8">
        <f t="shared" si="282"/>
        <v>-104.45243944710474</v>
      </c>
      <c r="T1015" s="8">
        <f t="shared" si="283"/>
        <v>-0.27932780625209508</v>
      </c>
      <c r="U1015" s="8">
        <f t="shared" si="284"/>
        <v>-15.432861295428248</v>
      </c>
      <c r="V1015" s="8">
        <f t="shared" si="285"/>
        <v>119.88627697196047</v>
      </c>
      <c r="W1015" s="8">
        <f t="shared" si="255"/>
        <v>1.2561336915743209</v>
      </c>
      <c r="X1015" s="3">
        <f t="shared" si="256"/>
        <v>534.58631228189029</v>
      </c>
      <c r="Y1015" s="9">
        <f t="shared" si="257"/>
        <v>1.0097473811102295</v>
      </c>
      <c r="Z1015" s="18">
        <v>539.79712880401405</v>
      </c>
      <c r="AA1015" s="20">
        <v>95.440698530827703</v>
      </c>
    </row>
    <row r="1016" spans="1:27" x14ac:dyDescent="0.45">
      <c r="A1016">
        <v>1015</v>
      </c>
      <c r="B1016">
        <v>59.7</v>
      </c>
      <c r="C1016" s="13">
        <f t="shared" si="272"/>
        <v>39.700000000000003</v>
      </c>
      <c r="D1016">
        <v>127.4</v>
      </c>
      <c r="E1016" s="15">
        <f t="shared" si="273"/>
        <v>37.400000000000006</v>
      </c>
      <c r="F1016" s="4">
        <v>1.0338E-2</v>
      </c>
      <c r="G1016" s="15">
        <v>21.2</v>
      </c>
      <c r="H1016" s="15">
        <v>1.9</v>
      </c>
      <c r="I1016" s="11">
        <v>4.7326181083917597E-2</v>
      </c>
      <c r="J1016" s="6">
        <v>71000</v>
      </c>
      <c r="K1016" s="7">
        <f t="shared" si="274"/>
        <v>2.3E-5</v>
      </c>
      <c r="L1016" s="8">
        <f t="shared" si="275"/>
        <v>1.9</v>
      </c>
      <c r="M1016" s="5">
        <f t="shared" si="276"/>
        <v>0.60166666666666668</v>
      </c>
      <c r="N1016" s="5">
        <f t="shared" si="277"/>
        <v>0.57158333333333322</v>
      </c>
      <c r="O1016" s="3">
        <f t="shared" si="278"/>
        <v>-123.17719000000001</v>
      </c>
      <c r="P1016" s="9">
        <f t="shared" si="279"/>
        <v>0.68881868976527239</v>
      </c>
      <c r="Q1016" s="9">
        <f t="shared" si="280"/>
        <v>4.434741399200731</v>
      </c>
      <c r="R1016" s="9">
        <f t="shared" si="281"/>
        <v>-0.4183718301132765</v>
      </c>
      <c r="S1016" s="8">
        <f t="shared" si="282"/>
        <v>-64.54209597997496</v>
      </c>
      <c r="T1016" s="8">
        <f t="shared" si="283"/>
        <v>-0.22019570005961922</v>
      </c>
      <c r="U1016" s="8">
        <f t="shared" si="284"/>
        <v>-7.3707613283114641</v>
      </c>
      <c r="V1016" s="8">
        <f t="shared" si="285"/>
        <v>71.913868653278115</v>
      </c>
      <c r="W1016" s="8">
        <f t="shared" si="255"/>
        <v>1.0884653931298953</v>
      </c>
      <c r="X1016" s="3">
        <f t="shared" si="256"/>
        <v>630.38037812827929</v>
      </c>
      <c r="Y1016" s="9">
        <f t="shared" si="257"/>
        <v>1.0152995779466267</v>
      </c>
      <c r="Z1016" s="18">
        <v>640.02493185947696</v>
      </c>
      <c r="AA1016" s="20">
        <v>66.069044645038204</v>
      </c>
    </row>
    <row r="1017" spans="1:27" x14ac:dyDescent="0.45">
      <c r="A1017">
        <v>1016</v>
      </c>
      <c r="B1017">
        <v>43</v>
      </c>
      <c r="C1017" s="13">
        <f t="shared" si="272"/>
        <v>23</v>
      </c>
      <c r="D1017">
        <v>124.5</v>
      </c>
      <c r="E1017" s="15">
        <f t="shared" si="273"/>
        <v>34.5</v>
      </c>
      <c r="F1017" s="4">
        <v>5.9810000000000002E-3</v>
      </c>
      <c r="G1017" s="15">
        <v>20.399999999999999</v>
      </c>
      <c r="H1017" s="15">
        <v>1.5</v>
      </c>
      <c r="I1017" s="11">
        <v>2.8116382658481501E-2</v>
      </c>
      <c r="J1017" s="6">
        <v>71000</v>
      </c>
      <c r="K1017" s="7">
        <f t="shared" si="274"/>
        <v>2.3E-5</v>
      </c>
      <c r="L1017" s="8">
        <f t="shared" si="275"/>
        <v>1.5</v>
      </c>
      <c r="M1017" s="5">
        <f t="shared" si="276"/>
        <v>0.375</v>
      </c>
      <c r="N1017" s="5">
        <f t="shared" si="277"/>
        <v>0.28125</v>
      </c>
      <c r="O1017" s="3">
        <f t="shared" si="278"/>
        <v>-56.338500000000003</v>
      </c>
      <c r="P1017" s="9">
        <f t="shared" si="279"/>
        <v>0.25335513241176477</v>
      </c>
      <c r="Q1017" s="9">
        <f t="shared" si="280"/>
        <v>1.4637196569803923</v>
      </c>
      <c r="R1017" s="9">
        <f t="shared" si="281"/>
        <v>-0.14350192715494042</v>
      </c>
      <c r="S1017" s="8">
        <f t="shared" si="282"/>
        <v>-37.419802266905116</v>
      </c>
      <c r="T1017" s="8">
        <f t="shared" si="283"/>
        <v>-9.5667951436626944E-2</v>
      </c>
      <c r="U1017" s="8">
        <f t="shared" si="284"/>
        <v>-3.9032524186143793</v>
      </c>
      <c r="V1017" s="8">
        <f t="shared" si="285"/>
        <v>41.323386908786055</v>
      </c>
      <c r="W1017" s="8">
        <f t="shared" si="255"/>
        <v>1.1577869708740405</v>
      </c>
      <c r="X1017" s="3">
        <f t="shared" si="256"/>
        <v>565.44131538168563</v>
      </c>
      <c r="Y1017" s="9">
        <f t="shared" si="257"/>
        <v>1.0151304529668377</v>
      </c>
      <c r="Z1017" s="18">
        <v>573.99669860957499</v>
      </c>
      <c r="AA1017" s="20">
        <v>35.691701451425097</v>
      </c>
    </row>
    <row r="1018" spans="1:27" x14ac:dyDescent="0.45">
      <c r="A1018">
        <v>1017</v>
      </c>
      <c r="B1018">
        <v>66.099999999999994</v>
      </c>
      <c r="C1018" s="13">
        <f t="shared" si="272"/>
        <v>46.099999999999994</v>
      </c>
      <c r="D1018">
        <v>110.3</v>
      </c>
      <c r="E1018" s="15">
        <f t="shared" si="273"/>
        <v>20.299999999999997</v>
      </c>
      <c r="F1018" s="4">
        <v>1.8630000000000001E-2</v>
      </c>
      <c r="G1018" s="15">
        <v>31.4</v>
      </c>
      <c r="H1018" s="15">
        <v>1.7</v>
      </c>
      <c r="I1018" s="11">
        <v>0.10665392875671301</v>
      </c>
      <c r="J1018" s="6">
        <v>71000</v>
      </c>
      <c r="K1018" s="7">
        <f t="shared" si="274"/>
        <v>2.3E-5</v>
      </c>
      <c r="L1018" s="8">
        <f t="shared" si="275"/>
        <v>1.7</v>
      </c>
      <c r="M1018" s="5">
        <f t="shared" si="276"/>
        <v>0.48166666666666663</v>
      </c>
      <c r="N1018" s="5">
        <f t="shared" si="277"/>
        <v>0.4094166666666666</v>
      </c>
      <c r="O1018" s="3">
        <f t="shared" si="278"/>
        <v>-127.97820999999999</v>
      </c>
      <c r="P1018" s="9">
        <f t="shared" si="279"/>
        <v>1.1543297786530702</v>
      </c>
      <c r="Q1018" s="9">
        <f t="shared" si="280"/>
        <v>6.2875070160324169</v>
      </c>
      <c r="R1018" s="9">
        <f t="shared" si="281"/>
        <v>-0.40047815388741503</v>
      </c>
      <c r="S1018" s="8">
        <f t="shared" si="282"/>
        <v>-74.644456984534287</v>
      </c>
      <c r="T1018" s="8">
        <f t="shared" si="283"/>
        <v>-0.23557538463965591</v>
      </c>
      <c r="U1018" s="8">
        <f t="shared" si="284"/>
        <v>-13.053647784150344</v>
      </c>
      <c r="V1018" s="8">
        <f t="shared" si="285"/>
        <v>87.699053970409111</v>
      </c>
      <c r="W1018" s="8">
        <f t="shared" si="255"/>
        <v>1.1981583765215049</v>
      </c>
      <c r="X1018" s="3">
        <f t="shared" si="256"/>
        <v>702.03097631196761</v>
      </c>
      <c r="Y1018" s="9">
        <f t="shared" si="257"/>
        <v>1.0071549738566554</v>
      </c>
      <c r="Z1018" s="18">
        <v>707.05398959404204</v>
      </c>
      <c r="AA1018" s="20">
        <v>73.194876144017897</v>
      </c>
    </row>
    <row r="1019" spans="1:27" x14ac:dyDescent="0.45">
      <c r="A1019">
        <v>1018</v>
      </c>
      <c r="B1019">
        <v>48.8</v>
      </c>
      <c r="C1019" s="13">
        <f t="shared" si="272"/>
        <v>28.799999999999997</v>
      </c>
      <c r="D1019">
        <v>101</v>
      </c>
      <c r="E1019" s="15">
        <f t="shared" si="273"/>
        <v>11</v>
      </c>
      <c r="F1019" s="4">
        <v>8.8669999999999999E-3</v>
      </c>
      <c r="G1019" s="15">
        <v>21.4</v>
      </c>
      <c r="H1019" s="15">
        <v>1.6</v>
      </c>
      <c r="I1019" s="11">
        <v>7.6623097062110901E-2</v>
      </c>
      <c r="J1019" s="6">
        <v>71000</v>
      </c>
      <c r="K1019" s="7">
        <f t="shared" si="274"/>
        <v>2.3E-5</v>
      </c>
      <c r="L1019" s="8">
        <f t="shared" si="275"/>
        <v>1.6</v>
      </c>
      <c r="M1019" s="5">
        <f t="shared" si="276"/>
        <v>0.42666666666666675</v>
      </c>
      <c r="N1019" s="5">
        <f t="shared" si="277"/>
        <v>0.34133333333333343</v>
      </c>
      <c r="O1019" s="3">
        <f t="shared" si="278"/>
        <v>-75.248639999999995</v>
      </c>
      <c r="P1019" s="9">
        <f t="shared" si="279"/>
        <v>3.5840130348771653</v>
      </c>
      <c r="Q1019" s="9">
        <f t="shared" si="280"/>
        <v>7.3173226146344819</v>
      </c>
      <c r="R1019" s="9">
        <f t="shared" si="281"/>
        <v>-0.68386192660135336</v>
      </c>
      <c r="S1019" s="8">
        <f t="shared" si="282"/>
        <v>-44.831547111958628</v>
      </c>
      <c r="T1019" s="8">
        <f t="shared" si="283"/>
        <v>-0.42741370412584584</v>
      </c>
      <c r="U1019" s="8">
        <f t="shared" si="284"/>
        <v>-17.149974878049555</v>
      </c>
      <c r="V1019" s="8">
        <f t="shared" si="285"/>
        <v>61.985942887248974</v>
      </c>
      <c r="W1019" s="8">
        <f t="shared" si="255"/>
        <v>0.9907068393909011</v>
      </c>
      <c r="X1019" s="3">
        <f t="shared" si="256"/>
        <v>584.99936054314014</v>
      </c>
      <c r="Y1019" s="9">
        <f t="shared" si="257"/>
        <v>1.0066373236048682</v>
      </c>
      <c r="Z1019" s="18">
        <v>588.88219060770598</v>
      </c>
      <c r="AA1019" s="20">
        <v>62.567391707277103</v>
      </c>
    </row>
    <row r="1020" spans="1:27" x14ac:dyDescent="0.45">
      <c r="A1020">
        <v>1019</v>
      </c>
      <c r="B1020">
        <v>57.6</v>
      </c>
      <c r="C1020" s="13">
        <f t="shared" si="272"/>
        <v>37.6</v>
      </c>
      <c r="D1020">
        <v>109.7</v>
      </c>
      <c r="E1020" s="15">
        <f t="shared" si="273"/>
        <v>19.700000000000003</v>
      </c>
      <c r="F1020" s="4">
        <v>1.4759E-2</v>
      </c>
      <c r="G1020" s="15">
        <v>30.2</v>
      </c>
      <c r="H1020" s="15">
        <v>1.6</v>
      </c>
      <c r="I1020" s="11">
        <v>8.6595170199870994E-2</v>
      </c>
      <c r="J1020" s="6">
        <v>71000</v>
      </c>
      <c r="K1020" s="7">
        <f t="shared" si="274"/>
        <v>2.3E-5</v>
      </c>
      <c r="L1020" s="8">
        <f t="shared" si="275"/>
        <v>1.6</v>
      </c>
      <c r="M1020" s="5">
        <f t="shared" si="276"/>
        <v>0.42666666666666675</v>
      </c>
      <c r="N1020" s="5">
        <f t="shared" si="277"/>
        <v>0.34133333333333343</v>
      </c>
      <c r="O1020" s="3">
        <f t="shared" si="278"/>
        <v>-98.241280000000003</v>
      </c>
      <c r="P1020" s="9">
        <f t="shared" si="279"/>
        <v>0.89373933183622567</v>
      </c>
      <c r="Q1020" s="9">
        <f t="shared" si="280"/>
        <v>4.5492568945258993</v>
      </c>
      <c r="R1020" s="9">
        <f t="shared" si="281"/>
        <v>-0.30127529102820527</v>
      </c>
      <c r="S1020" s="8">
        <f t="shared" si="282"/>
        <v>-60.874906715210123</v>
      </c>
      <c r="T1020" s="8">
        <f t="shared" si="283"/>
        <v>-0.1882970568926283</v>
      </c>
      <c r="U1020" s="8">
        <f t="shared" si="284"/>
        <v>-10.662320846545075</v>
      </c>
      <c r="V1020" s="8">
        <f t="shared" si="285"/>
        <v>71.537970998395338</v>
      </c>
      <c r="W1020" s="8">
        <f t="shared" si="255"/>
        <v>1.2150101158271398</v>
      </c>
      <c r="X1020" s="3">
        <f t="shared" si="256"/>
        <v>670.31362793217636</v>
      </c>
      <c r="Y1020" s="9">
        <f t="shared" si="257"/>
        <v>1.0073482980139559</v>
      </c>
      <c r="Z1020" s="18">
        <v>675.23929223303799</v>
      </c>
      <c r="AA1020" s="20">
        <v>58.878498266407099</v>
      </c>
    </row>
    <row r="1021" spans="1:27" x14ac:dyDescent="0.45">
      <c r="A1021">
        <v>1020</v>
      </c>
      <c r="B1021">
        <v>77.099999999999994</v>
      </c>
      <c r="C1021" s="13">
        <f t="shared" si="272"/>
        <v>57.099999999999994</v>
      </c>
      <c r="D1021">
        <v>100.2</v>
      </c>
      <c r="E1021" s="15">
        <f t="shared" si="273"/>
        <v>10.200000000000003</v>
      </c>
      <c r="F1021" s="4">
        <v>2.3189000000000001E-2</v>
      </c>
      <c r="G1021" s="15">
        <v>30.1</v>
      </c>
      <c r="H1021" s="15">
        <v>1.1000000000000001</v>
      </c>
      <c r="I1021" s="11">
        <v>0.22369286417961101</v>
      </c>
      <c r="J1021" s="6">
        <v>71000</v>
      </c>
      <c r="K1021" s="7">
        <f t="shared" si="274"/>
        <v>2.3E-5</v>
      </c>
      <c r="L1021" s="8">
        <f t="shared" si="275"/>
        <v>1.1000000000000001</v>
      </c>
      <c r="M1021" s="5">
        <f t="shared" si="276"/>
        <v>0.20166666666666669</v>
      </c>
      <c r="N1021" s="5">
        <f t="shared" si="277"/>
        <v>0.11091666666666671</v>
      </c>
      <c r="O1021" s="3">
        <f t="shared" si="278"/>
        <v>-102.56872999999999</v>
      </c>
      <c r="P1021" s="9">
        <f t="shared" si="279"/>
        <v>1.6679247214931816</v>
      </c>
      <c r="Q1021" s="9">
        <f t="shared" si="280"/>
        <v>4.4452284434824145</v>
      </c>
      <c r="R1021" s="9">
        <f t="shared" si="281"/>
        <v>-0.29536401617823344</v>
      </c>
      <c r="S1021" s="8">
        <f t="shared" si="282"/>
        <v>-91.751968922439161</v>
      </c>
      <c r="T1021" s="8">
        <f t="shared" si="283"/>
        <v>-0.26851274198021219</v>
      </c>
      <c r="U1021" s="8">
        <f t="shared" si="284"/>
        <v>-22.042455091648325</v>
      </c>
      <c r="V1021" s="8">
        <f t="shared" si="285"/>
        <v>113.7953743962194</v>
      </c>
      <c r="W1021" s="8">
        <f t="shared" si="255"/>
        <v>1.3358322936474747</v>
      </c>
      <c r="X1021" s="3">
        <f t="shared" si="256"/>
        <v>572.07196800017891</v>
      </c>
      <c r="Y1021" s="9">
        <f t="shared" si="257"/>
        <v>1.0066757785090441</v>
      </c>
      <c r="Z1021" s="18">
        <v>575.89099374978105</v>
      </c>
      <c r="AA1021" s="20">
        <v>85.186871838157501</v>
      </c>
    </row>
    <row r="1022" spans="1:27" x14ac:dyDescent="0.45">
      <c r="A1022">
        <v>1021</v>
      </c>
      <c r="B1022">
        <v>41</v>
      </c>
      <c r="C1022" s="13">
        <f t="shared" si="272"/>
        <v>21</v>
      </c>
      <c r="D1022">
        <v>101.9</v>
      </c>
      <c r="E1022" s="15">
        <f t="shared" si="273"/>
        <v>11.900000000000006</v>
      </c>
      <c r="F1022" s="4">
        <v>6.7539999999999996E-3</v>
      </c>
      <c r="G1022" s="15">
        <v>22.7</v>
      </c>
      <c r="H1022" s="15">
        <v>1.3</v>
      </c>
      <c r="I1022" s="11">
        <v>5.7570960372686303E-2</v>
      </c>
      <c r="J1022" s="6">
        <v>71000</v>
      </c>
      <c r="K1022" s="7">
        <f t="shared" si="274"/>
        <v>2.3E-5</v>
      </c>
      <c r="L1022" s="8">
        <f t="shared" si="275"/>
        <v>1.3</v>
      </c>
      <c r="M1022" s="5">
        <f t="shared" si="276"/>
        <v>0.28166666666666668</v>
      </c>
      <c r="N1022" s="5">
        <f t="shared" si="277"/>
        <v>0.18308333333333338</v>
      </c>
      <c r="O1022" s="3">
        <f t="shared" si="278"/>
        <v>-44.5809</v>
      </c>
      <c r="P1022" s="9">
        <f t="shared" si="279"/>
        <v>1.1607807698702506</v>
      </c>
      <c r="Q1022" s="9">
        <f t="shared" si="280"/>
        <v>2.7167116324031539</v>
      </c>
      <c r="R1022" s="9">
        <f t="shared" si="281"/>
        <v>-0.23935785307516771</v>
      </c>
      <c r="S1022" s="8">
        <f t="shared" si="282"/>
        <v>-33.419281220729694</v>
      </c>
      <c r="T1022" s="8">
        <f t="shared" si="283"/>
        <v>-0.1841214254424367</v>
      </c>
      <c r="U1022" s="8">
        <f t="shared" si="284"/>
        <v>-9.6451300558691813</v>
      </c>
      <c r="V1022" s="8">
        <f t="shared" si="285"/>
        <v>43.065592074160286</v>
      </c>
      <c r="W1022" s="8">
        <f t="shared" si="255"/>
        <v>1.2895916883170504</v>
      </c>
      <c r="X1022" s="3">
        <f t="shared" si="256"/>
        <v>553.00262315166924</v>
      </c>
      <c r="Y1022" s="9">
        <f t="shared" si="257"/>
        <v>1.0071622479909728</v>
      </c>
      <c r="Z1022" s="18">
        <v>556.96336507833996</v>
      </c>
      <c r="AA1022" s="20">
        <v>33.394750031587101</v>
      </c>
    </row>
    <row r="1023" spans="1:27" x14ac:dyDescent="0.45">
      <c r="A1023">
        <v>1022</v>
      </c>
      <c r="B1023">
        <v>59.2</v>
      </c>
      <c r="C1023" s="13">
        <f t="shared" si="272"/>
        <v>39.200000000000003</v>
      </c>
      <c r="D1023">
        <v>121</v>
      </c>
      <c r="E1023" s="15">
        <f t="shared" si="273"/>
        <v>31</v>
      </c>
      <c r="F1023" s="4">
        <v>1.0381E-2</v>
      </c>
      <c r="G1023" s="15">
        <v>20.100000000000001</v>
      </c>
      <c r="H1023" s="15">
        <v>1.3</v>
      </c>
      <c r="I1023" s="11">
        <v>5.0761990249156903E-2</v>
      </c>
      <c r="J1023" s="6">
        <v>71000</v>
      </c>
      <c r="K1023" s="7">
        <f t="shared" si="274"/>
        <v>2.3E-5</v>
      </c>
      <c r="L1023" s="8">
        <f t="shared" si="275"/>
        <v>1.3</v>
      </c>
      <c r="M1023" s="5">
        <f t="shared" si="276"/>
        <v>0.28166666666666668</v>
      </c>
      <c r="N1023" s="5">
        <f t="shared" si="277"/>
        <v>0.18308333333333338</v>
      </c>
      <c r="O1023" s="3">
        <f t="shared" si="278"/>
        <v>-83.217680000000001</v>
      </c>
      <c r="P1023" s="9">
        <f t="shared" si="279"/>
        <v>0.36885475737679291</v>
      </c>
      <c r="Q1023" s="9">
        <f t="shared" si="280"/>
        <v>1.9092411538156226</v>
      </c>
      <c r="R1023" s="9">
        <f t="shared" si="281"/>
        <v>-0.1899742441607585</v>
      </c>
      <c r="S1023" s="8">
        <f t="shared" si="282"/>
        <v>-63.770392125590931</v>
      </c>
      <c r="T1023" s="8">
        <f t="shared" si="283"/>
        <v>-0.14613403396981423</v>
      </c>
      <c r="U1023" s="8">
        <f t="shared" si="284"/>
        <v>-6.7783709602921558</v>
      </c>
      <c r="V1023" s="8">
        <f t="shared" si="285"/>
        <v>70.549217135385078</v>
      </c>
      <c r="W1023" s="8">
        <f t="shared" si="255"/>
        <v>1.2022918715739663</v>
      </c>
      <c r="X1023" s="3">
        <f t="shared" si="256"/>
        <v>534.97948099655923</v>
      </c>
      <c r="Y1023" s="9">
        <f t="shared" si="257"/>
        <v>1.0138936747722791</v>
      </c>
      <c r="Z1023" s="18">
        <v>542.41231191536804</v>
      </c>
      <c r="AA1023" s="20">
        <v>58.678943776793901</v>
      </c>
    </row>
    <row r="1024" spans="1:27" x14ac:dyDescent="0.45">
      <c r="A1024">
        <v>1023</v>
      </c>
      <c r="B1024">
        <v>64.5</v>
      </c>
      <c r="C1024" s="13">
        <f t="shared" si="272"/>
        <v>44.5</v>
      </c>
      <c r="D1024">
        <v>124.1</v>
      </c>
      <c r="E1024" s="15">
        <f t="shared" si="273"/>
        <v>34.099999999999994</v>
      </c>
      <c r="F1024" s="4">
        <v>1.3965999999999999E-2</v>
      </c>
      <c r="G1024" s="15">
        <v>26</v>
      </c>
      <c r="H1024" s="15">
        <v>1.8</v>
      </c>
      <c r="I1024" s="11">
        <v>6.3472405076026903E-2</v>
      </c>
      <c r="J1024" s="6">
        <v>71000</v>
      </c>
      <c r="K1024" s="7">
        <f t="shared" si="274"/>
        <v>2.3E-5</v>
      </c>
      <c r="L1024" s="8">
        <f t="shared" si="275"/>
        <v>1.8</v>
      </c>
      <c r="M1024" s="5">
        <f t="shared" si="276"/>
        <v>0.54</v>
      </c>
      <c r="N1024" s="5">
        <f t="shared" si="277"/>
        <v>0.48600000000000004</v>
      </c>
      <c r="O1024" s="3">
        <f t="shared" si="278"/>
        <v>-130.80330000000001</v>
      </c>
      <c r="P1024" s="9">
        <f t="shared" si="279"/>
        <v>0.59857595745500314</v>
      </c>
      <c r="Q1024" s="9">
        <f t="shared" si="280"/>
        <v>4.3626052984449384</v>
      </c>
      <c r="R1024" s="9">
        <f t="shared" si="281"/>
        <v>-0.33558502295730264</v>
      </c>
      <c r="S1024" s="8">
        <f t="shared" si="282"/>
        <v>-72.393134995762694</v>
      </c>
      <c r="T1024" s="8">
        <f t="shared" si="283"/>
        <v>-0.18643612386516814</v>
      </c>
      <c r="U1024" s="8">
        <f t="shared" si="284"/>
        <v>-8.0788987008239435</v>
      </c>
      <c r="V1024" s="8">
        <f t="shared" si="285"/>
        <v>80.472681591639656</v>
      </c>
      <c r="W1024" s="8">
        <f t="shared" si="255"/>
        <v>1.1531412986902561</v>
      </c>
      <c r="X1024" s="3">
        <f t="shared" si="256"/>
        <v>666.88505575846386</v>
      </c>
      <c r="Y1024" s="9">
        <f t="shared" si="257"/>
        <v>1.0126214024443092</v>
      </c>
      <c r="Z1024" s="18">
        <v>675.30208043128698</v>
      </c>
      <c r="AA1024" s="20">
        <v>69.785620966867597</v>
      </c>
    </row>
    <row r="1025" spans="1:27" x14ac:dyDescent="0.45">
      <c r="A1025">
        <v>1024</v>
      </c>
      <c r="B1025">
        <v>79.599999999999994</v>
      </c>
      <c r="C1025" s="13">
        <f t="shared" si="272"/>
        <v>59.599999999999994</v>
      </c>
      <c r="D1025">
        <v>118.4</v>
      </c>
      <c r="E1025" s="15">
        <f t="shared" si="273"/>
        <v>28.400000000000006</v>
      </c>
      <c r="F1025" s="4">
        <v>2.0333E-2</v>
      </c>
      <c r="G1025" s="15">
        <v>27.2</v>
      </c>
      <c r="H1025" s="15">
        <v>1</v>
      </c>
      <c r="I1025" s="11">
        <v>9.8408170044422094E-2</v>
      </c>
      <c r="J1025" s="6">
        <v>71000</v>
      </c>
      <c r="K1025" s="7">
        <f t="shared" si="274"/>
        <v>2.3E-5</v>
      </c>
      <c r="L1025" s="8">
        <f t="shared" si="275"/>
        <v>1</v>
      </c>
      <c r="M1025" s="5">
        <f t="shared" si="276"/>
        <v>0.16666666666666666</v>
      </c>
      <c r="N1025" s="5">
        <f t="shared" si="277"/>
        <v>8.3333333333333329E-2</v>
      </c>
      <c r="O1025" s="3">
        <f t="shared" si="278"/>
        <v>-97.326799999999992</v>
      </c>
      <c r="P1025" s="9">
        <f t="shared" si="279"/>
        <v>0.1935198430410815</v>
      </c>
      <c r="Q1025" s="9">
        <f t="shared" si="280"/>
        <v>1.2517810230871285</v>
      </c>
      <c r="R1025" s="9">
        <f t="shared" si="281"/>
        <v>-9.204272228581821E-2</v>
      </c>
      <c r="S1025" s="8">
        <f t="shared" si="282"/>
        <v>-97.156570546247536</v>
      </c>
      <c r="T1025" s="8">
        <f t="shared" si="283"/>
        <v>-9.204272228581821E-2</v>
      </c>
      <c r="U1025" s="8">
        <f t="shared" si="284"/>
        <v>-7.5106861385227601</v>
      </c>
      <c r="V1025" s="8">
        <f t="shared" si="285"/>
        <v>104.6673780960609</v>
      </c>
      <c r="W1025" s="8">
        <f t="shared" si="255"/>
        <v>1.288357494172661</v>
      </c>
      <c r="X1025" s="3">
        <f t="shared" si="256"/>
        <v>536.84181148034395</v>
      </c>
      <c r="Y1025" s="9">
        <f t="shared" si="257"/>
        <v>1.0125125357278044</v>
      </c>
      <c r="Z1025" s="18">
        <v>543.55906382667104</v>
      </c>
      <c r="AA1025" s="20">
        <v>81.240943270388399</v>
      </c>
    </row>
    <row r="1026" spans="1:27" x14ac:dyDescent="0.45">
      <c r="A1026">
        <v>1025</v>
      </c>
      <c r="B1026">
        <v>75</v>
      </c>
      <c r="C1026" s="13">
        <f t="shared" si="272"/>
        <v>55</v>
      </c>
      <c r="D1026">
        <v>120</v>
      </c>
      <c r="E1026" s="15">
        <f t="shared" si="273"/>
        <v>30</v>
      </c>
      <c r="F1026" s="4">
        <v>2.0486000000000001E-2</v>
      </c>
      <c r="G1026" s="15">
        <v>30.8</v>
      </c>
      <c r="H1026" s="15">
        <v>1.9</v>
      </c>
      <c r="I1026" s="11">
        <v>9.5157600939273806E-2</v>
      </c>
      <c r="J1026" s="6">
        <v>71000</v>
      </c>
      <c r="K1026" s="7">
        <f t="shared" si="274"/>
        <v>2.3E-5</v>
      </c>
      <c r="L1026" s="8">
        <f t="shared" si="275"/>
        <v>1.9</v>
      </c>
      <c r="M1026" s="5">
        <f t="shared" si="276"/>
        <v>0.60166666666666668</v>
      </c>
      <c r="N1026" s="5">
        <f t="shared" si="277"/>
        <v>0.57158333333333322</v>
      </c>
      <c r="O1026" s="3">
        <f t="shared" si="278"/>
        <v>-170.64850000000001</v>
      </c>
      <c r="P1026" s="9">
        <f t="shared" si="279"/>
        <v>0.87380032334623703</v>
      </c>
      <c r="Q1026" s="9">
        <f t="shared" si="280"/>
        <v>6.7282624897660233</v>
      </c>
      <c r="R1026" s="9">
        <f t="shared" si="281"/>
        <v>-0.43690016167311846</v>
      </c>
      <c r="S1026" s="8">
        <f t="shared" si="282"/>
        <v>-89.416719327445847</v>
      </c>
      <c r="T1026" s="8">
        <f t="shared" si="283"/>
        <v>-0.22994745351216761</v>
      </c>
      <c r="U1026" s="8">
        <f t="shared" si="284"/>
        <v>-11.182707739223311</v>
      </c>
      <c r="V1026" s="8">
        <f t="shared" si="285"/>
        <v>100.60021547509837</v>
      </c>
      <c r="W1026" s="8">
        <f t="shared" ref="W1026:W1089" si="286">V1026/AA1026</f>
        <v>1.1488795550897664</v>
      </c>
      <c r="X1026" s="3">
        <f t="shared" ref="X1026:X1089" si="287">((3*10+H1026/COS(RADIANS(E1026)))*(3+3)+3*G1026*H1026)*2</f>
        <v>737.44717227504702</v>
      </c>
      <c r="Y1026" s="9">
        <f t="shared" ref="Y1026:Y1089" si="288">Z1026/X1026</f>
        <v>1.0096907854222235</v>
      </c>
      <c r="Z1026" s="18">
        <v>744.59361458179001</v>
      </c>
      <c r="AA1026" s="20">
        <v>87.563761605313005</v>
      </c>
    </row>
    <row r="1027" spans="1:27" x14ac:dyDescent="0.45">
      <c r="A1027">
        <v>1026</v>
      </c>
      <c r="B1027">
        <v>64</v>
      </c>
      <c r="C1027" s="13">
        <f t="shared" si="272"/>
        <v>44</v>
      </c>
      <c r="D1027">
        <v>127.8</v>
      </c>
      <c r="E1027" s="15">
        <f t="shared" si="273"/>
        <v>37.799999999999997</v>
      </c>
      <c r="F1027" s="4">
        <v>1.2086E-2</v>
      </c>
      <c r="G1027" s="15">
        <v>22.9</v>
      </c>
      <c r="H1027" s="15">
        <v>1.9</v>
      </c>
      <c r="I1027" s="11">
        <v>5.4568041115999201E-2</v>
      </c>
      <c r="J1027" s="6">
        <v>71000</v>
      </c>
      <c r="K1027" s="7">
        <f t="shared" si="274"/>
        <v>2.3E-5</v>
      </c>
      <c r="L1027" s="8">
        <f t="shared" si="275"/>
        <v>1.9</v>
      </c>
      <c r="M1027" s="5">
        <f t="shared" si="276"/>
        <v>0.60166666666666668</v>
      </c>
      <c r="N1027" s="5">
        <f t="shared" si="277"/>
        <v>0.57158333333333322</v>
      </c>
      <c r="O1027" s="3">
        <f t="shared" si="278"/>
        <v>-136.5188</v>
      </c>
      <c r="P1027" s="9">
        <f t="shared" si="279"/>
        <v>0.66446165716644023</v>
      </c>
      <c r="Q1027" s="9">
        <f t="shared" si="280"/>
        <v>4.6630495586034915</v>
      </c>
      <c r="R1027" s="9">
        <f t="shared" si="281"/>
        <v>-0.40725323655925699</v>
      </c>
      <c r="S1027" s="8">
        <f t="shared" si="282"/>
        <v>-71.575669626872894</v>
      </c>
      <c r="T1027" s="8">
        <f t="shared" si="283"/>
        <v>-0.21434380871539843</v>
      </c>
      <c r="U1027" s="8">
        <f t="shared" si="284"/>
        <v>-7.7502208730251967</v>
      </c>
      <c r="V1027" s="8">
        <f t="shared" si="285"/>
        <v>79.326759251886912</v>
      </c>
      <c r="W1027" s="8">
        <f t="shared" si="286"/>
        <v>1.1069266293073281</v>
      </c>
      <c r="X1027" s="3">
        <f t="shared" si="287"/>
        <v>649.91509759844359</v>
      </c>
      <c r="Y1027" s="9">
        <f t="shared" si="288"/>
        <v>1.0150903038990948</v>
      </c>
      <c r="Z1027" s="18">
        <v>659.722513929814</v>
      </c>
      <c r="AA1027" s="20">
        <v>71.663972255800303</v>
      </c>
    </row>
    <row r="1028" spans="1:27" x14ac:dyDescent="0.45">
      <c r="A1028">
        <v>1027</v>
      </c>
      <c r="B1028">
        <v>89.4</v>
      </c>
      <c r="C1028" s="13">
        <f t="shared" si="272"/>
        <v>69.400000000000006</v>
      </c>
      <c r="D1028">
        <v>101.2</v>
      </c>
      <c r="E1028" s="15">
        <f t="shared" si="273"/>
        <v>11.200000000000003</v>
      </c>
      <c r="F1028" s="4">
        <v>2.4693E-2</v>
      </c>
      <c r="G1028" s="15">
        <v>25.7</v>
      </c>
      <c r="H1028" s="15">
        <v>1.5</v>
      </c>
      <c r="I1028" s="11">
        <v>0.21589432656764901</v>
      </c>
      <c r="J1028" s="6">
        <v>71000</v>
      </c>
      <c r="K1028" s="7">
        <f t="shared" si="274"/>
        <v>2.3E-5</v>
      </c>
      <c r="L1028" s="8">
        <f t="shared" si="275"/>
        <v>1.5</v>
      </c>
      <c r="M1028" s="5">
        <f t="shared" si="276"/>
        <v>0.375</v>
      </c>
      <c r="N1028" s="5">
        <f t="shared" si="277"/>
        <v>0.28125</v>
      </c>
      <c r="O1028" s="3">
        <f t="shared" si="278"/>
        <v>-169.99530000000001</v>
      </c>
      <c r="P1028" s="9">
        <f t="shared" si="279"/>
        <v>5.3526928074779212</v>
      </c>
      <c r="Q1028" s="9">
        <f t="shared" si="280"/>
        <v>13.359847069412654</v>
      </c>
      <c r="R1028" s="9">
        <f t="shared" si="281"/>
        <v>-1.0396768147402846</v>
      </c>
      <c r="S1028" s="8">
        <f t="shared" si="282"/>
        <v>-109.82969893033601</v>
      </c>
      <c r="T1028" s="8">
        <f t="shared" si="283"/>
        <v>-0.69311787649352308</v>
      </c>
      <c r="U1028" s="8">
        <f t="shared" si="284"/>
        <v>-35.626258851767098</v>
      </c>
      <c r="V1028" s="8">
        <f t="shared" si="285"/>
        <v>145.46091190241145</v>
      </c>
      <c r="W1028" s="8">
        <f t="shared" si="286"/>
        <v>1.2628305263992898</v>
      </c>
      <c r="X1028" s="3">
        <f t="shared" si="287"/>
        <v>609.64946266589777</v>
      </c>
      <c r="Y1028" s="9">
        <f t="shared" si="288"/>
        <v>1.0063964291706009</v>
      </c>
      <c r="Z1028" s="18">
        <v>613.54904227273505</v>
      </c>
      <c r="AA1028" s="20">
        <v>115.186407725797</v>
      </c>
    </row>
    <row r="1029" spans="1:27" x14ac:dyDescent="0.45">
      <c r="A1029">
        <v>1028</v>
      </c>
      <c r="B1029">
        <v>80.3</v>
      </c>
      <c r="C1029" s="13">
        <f t="shared" si="272"/>
        <v>60.3</v>
      </c>
      <c r="D1029">
        <v>105.9</v>
      </c>
      <c r="E1029" s="15">
        <f t="shared" si="273"/>
        <v>15.900000000000006</v>
      </c>
      <c r="F1029" s="4">
        <v>1.933E-2</v>
      </c>
      <c r="G1029" s="15">
        <v>23</v>
      </c>
      <c r="H1029" s="15">
        <v>1.4</v>
      </c>
      <c r="I1029" s="11">
        <v>0.134626805782318</v>
      </c>
      <c r="J1029" s="6">
        <v>71000</v>
      </c>
      <c r="K1029" s="7">
        <f t="shared" si="274"/>
        <v>2.3E-5</v>
      </c>
      <c r="L1029" s="8">
        <f t="shared" si="275"/>
        <v>1.4</v>
      </c>
      <c r="M1029" s="5">
        <f t="shared" si="276"/>
        <v>0.32666666666666661</v>
      </c>
      <c r="N1029" s="5">
        <f t="shared" si="277"/>
        <v>0.2286666666666666</v>
      </c>
      <c r="O1029" s="3">
        <f t="shared" si="278"/>
        <v>-137.85785999999999</v>
      </c>
      <c r="P1029" s="9">
        <f t="shared" si="279"/>
        <v>2.3154047824907211</v>
      </c>
      <c r="Q1029" s="9">
        <f t="shared" si="280"/>
        <v>7.2947545794306157</v>
      </c>
      <c r="R1029" s="9">
        <f t="shared" si="281"/>
        <v>-0.63432648516787971</v>
      </c>
      <c r="S1029" s="8">
        <f t="shared" si="282"/>
        <v>-96.879313980250615</v>
      </c>
      <c r="T1029" s="8">
        <f t="shared" si="283"/>
        <v>-0.45309034654848551</v>
      </c>
      <c r="U1029" s="8">
        <f t="shared" si="284"/>
        <v>-22.330881365603936</v>
      </c>
      <c r="V1029" s="8">
        <f t="shared" si="285"/>
        <v>119.2127784550935</v>
      </c>
      <c r="W1029" s="8">
        <f t="shared" si="286"/>
        <v>1.2485580374963259</v>
      </c>
      <c r="X1029" s="3">
        <f t="shared" si="287"/>
        <v>570.66831485056468</v>
      </c>
      <c r="Y1029" s="9">
        <f t="shared" si="288"/>
        <v>1.0076898695306002</v>
      </c>
      <c r="Z1029" s="18">
        <v>575.05667973701304</v>
      </c>
      <c r="AA1029" s="20">
        <v>95.480366050219999</v>
      </c>
    </row>
    <row r="1030" spans="1:27" x14ac:dyDescent="0.45">
      <c r="A1030">
        <v>1029</v>
      </c>
      <c r="B1030">
        <v>77.2</v>
      </c>
      <c r="C1030" s="13">
        <f t="shared" si="272"/>
        <v>57.2</v>
      </c>
      <c r="D1030">
        <v>100.8</v>
      </c>
      <c r="E1030" s="15">
        <f t="shared" si="273"/>
        <v>10.799999999999997</v>
      </c>
      <c r="F1030" s="4">
        <v>2.1335E-2</v>
      </c>
      <c r="G1030" s="15">
        <v>27.2</v>
      </c>
      <c r="H1030" s="15">
        <v>1.6</v>
      </c>
      <c r="I1030" s="11">
        <v>0.18987704813480299</v>
      </c>
      <c r="J1030" s="6">
        <v>71000</v>
      </c>
      <c r="K1030" s="7">
        <f t="shared" si="274"/>
        <v>2.3E-5</v>
      </c>
      <c r="L1030" s="8">
        <f t="shared" si="275"/>
        <v>1.6</v>
      </c>
      <c r="M1030" s="5">
        <f t="shared" si="276"/>
        <v>0.42666666666666675</v>
      </c>
      <c r="N1030" s="5">
        <f t="shared" si="277"/>
        <v>0.34133333333333343</v>
      </c>
      <c r="O1030" s="3">
        <f t="shared" si="278"/>
        <v>-149.45216000000002</v>
      </c>
      <c r="P1030" s="9">
        <f t="shared" si="279"/>
        <v>5.1924932857700288</v>
      </c>
      <c r="Q1030" s="9">
        <f t="shared" si="280"/>
        <v>13.232476562965852</v>
      </c>
      <c r="R1030" s="9">
        <f t="shared" si="281"/>
        <v>-0.97297621786513644</v>
      </c>
      <c r="S1030" s="8">
        <f t="shared" si="282"/>
        <v>-90.219775028683628</v>
      </c>
      <c r="T1030" s="8">
        <f t="shared" si="283"/>
        <v>-0.60811013616571019</v>
      </c>
      <c r="U1030" s="8">
        <f t="shared" si="284"/>
        <v>-31.013616944451226</v>
      </c>
      <c r="V1030" s="8">
        <f t="shared" si="285"/>
        <v>121.23796733336006</v>
      </c>
      <c r="W1030" s="8">
        <f t="shared" si="286"/>
        <v>1.2402660008995967</v>
      </c>
      <c r="X1030" s="3">
        <f t="shared" si="287"/>
        <v>640.66621724526794</v>
      </c>
      <c r="Y1030" s="9">
        <f t="shared" si="288"/>
        <v>1.0060349692837727</v>
      </c>
      <c r="Z1030" s="18">
        <v>644.53261818749399</v>
      </c>
      <c r="AA1030" s="20">
        <v>97.751584938572094</v>
      </c>
    </row>
    <row r="1031" spans="1:27" x14ac:dyDescent="0.45">
      <c r="A1031">
        <v>1030</v>
      </c>
      <c r="B1031">
        <v>65.5</v>
      </c>
      <c r="C1031" s="13">
        <f t="shared" si="272"/>
        <v>45.5</v>
      </c>
      <c r="D1031">
        <v>129</v>
      </c>
      <c r="E1031" s="15">
        <f t="shared" si="273"/>
        <v>39</v>
      </c>
      <c r="F1031" s="4">
        <v>1.4681E-2</v>
      </c>
      <c r="G1031" s="15">
        <v>28.7</v>
      </c>
      <c r="H1031" s="15">
        <v>1.3</v>
      </c>
      <c r="I1031" s="11">
        <v>6.3588969409465707E-2</v>
      </c>
      <c r="J1031" s="6">
        <v>71000</v>
      </c>
      <c r="K1031" s="7">
        <f t="shared" si="274"/>
        <v>2.3E-5</v>
      </c>
      <c r="L1031" s="8">
        <f t="shared" si="275"/>
        <v>1.3</v>
      </c>
      <c r="M1031" s="5">
        <f t="shared" si="276"/>
        <v>0.28166666666666668</v>
      </c>
      <c r="N1031" s="5">
        <f t="shared" si="277"/>
        <v>0.18308333333333338</v>
      </c>
      <c r="O1031" s="3">
        <f t="shared" si="278"/>
        <v>-96.591949999999997</v>
      </c>
      <c r="P1031" s="9">
        <f t="shared" si="279"/>
        <v>0.14383738390423215</v>
      </c>
      <c r="Q1031" s="9">
        <f t="shared" si="280"/>
        <v>1.2989591111469261</v>
      </c>
      <c r="R1031" s="9">
        <f t="shared" si="281"/>
        <v>-9.0519798686196959E-2</v>
      </c>
      <c r="S1031" s="8">
        <f t="shared" si="282"/>
        <v>-74.215513352301755</v>
      </c>
      <c r="T1031" s="8">
        <f t="shared" si="283"/>
        <v>-6.963061437399766E-2</v>
      </c>
      <c r="U1031" s="8">
        <f t="shared" si="284"/>
        <v>-4.6116891520009222</v>
      </c>
      <c r="V1031" s="8">
        <f t="shared" si="285"/>
        <v>78.827294764705172</v>
      </c>
      <c r="W1031" s="8">
        <f t="shared" si="286"/>
        <v>1.2574735473556229</v>
      </c>
      <c r="X1031" s="3">
        <f t="shared" si="287"/>
        <v>603.93344922793335</v>
      </c>
      <c r="Y1031" s="9">
        <f t="shared" si="288"/>
        <v>1.0170811187561568</v>
      </c>
      <c r="Z1031" s="18">
        <v>614.24930819501105</v>
      </c>
      <c r="AA1031" s="20">
        <v>62.6870401611814</v>
      </c>
    </row>
    <row r="1032" spans="1:27" x14ac:dyDescent="0.45">
      <c r="A1032">
        <v>1031</v>
      </c>
      <c r="B1032">
        <v>51.7</v>
      </c>
      <c r="C1032" s="13">
        <f t="shared" si="272"/>
        <v>31.700000000000003</v>
      </c>
      <c r="D1032">
        <v>124</v>
      </c>
      <c r="E1032" s="15">
        <f t="shared" si="273"/>
        <v>34</v>
      </c>
      <c r="F1032" s="4">
        <v>1.1695000000000001E-2</v>
      </c>
      <c r="G1032" s="15">
        <v>31.8</v>
      </c>
      <c r="H1032" s="15">
        <v>2</v>
      </c>
      <c r="I1032" s="11">
        <v>5.1696531474590302E-2</v>
      </c>
      <c r="J1032" s="6">
        <v>71000</v>
      </c>
      <c r="K1032" s="7">
        <f t="shared" si="274"/>
        <v>2.3E-5</v>
      </c>
      <c r="L1032" s="8">
        <f t="shared" si="275"/>
        <v>2</v>
      </c>
      <c r="M1032" s="5">
        <f t="shared" si="276"/>
        <v>0.66666666666666663</v>
      </c>
      <c r="N1032" s="5">
        <f t="shared" si="277"/>
        <v>0.66666666666666663</v>
      </c>
      <c r="O1032" s="3">
        <f t="shared" si="278"/>
        <v>-103.5322</v>
      </c>
      <c r="P1032" s="9">
        <f t="shared" si="279"/>
        <v>0.4214830910747604</v>
      </c>
      <c r="Q1032" s="9">
        <f t="shared" si="280"/>
        <v>3.7474766200445355</v>
      </c>
      <c r="R1032" s="9">
        <f t="shared" si="281"/>
        <v>-0.23569035346192052</v>
      </c>
      <c r="S1032" s="8">
        <f t="shared" si="282"/>
        <v>-51.591387340651195</v>
      </c>
      <c r="T1032" s="8">
        <f t="shared" si="283"/>
        <v>-0.11784517673096026</v>
      </c>
      <c r="U1032" s="8">
        <f t="shared" si="284"/>
        <v>-5.6212149300668059</v>
      </c>
      <c r="V1032" s="8">
        <f t="shared" si="285"/>
        <v>57.212966371657416</v>
      </c>
      <c r="W1032" s="8">
        <f t="shared" si="286"/>
        <v>1.1293573461922057</v>
      </c>
      <c r="X1032" s="3">
        <f t="shared" si="287"/>
        <v>770.54923076409375</v>
      </c>
      <c r="Y1032" s="9">
        <f t="shared" si="288"/>
        <v>1.0108790714662341</v>
      </c>
      <c r="Z1032" s="18">
        <v>778.93209091382801</v>
      </c>
      <c r="AA1032" s="20">
        <v>50.659754916864301</v>
      </c>
    </row>
    <row r="1033" spans="1:27" x14ac:dyDescent="0.45">
      <c r="A1033">
        <v>1032</v>
      </c>
      <c r="B1033">
        <v>73.2</v>
      </c>
      <c r="C1033" s="13">
        <f t="shared" si="272"/>
        <v>53.2</v>
      </c>
      <c r="D1033">
        <v>127.9</v>
      </c>
      <c r="E1033" s="15">
        <f t="shared" si="273"/>
        <v>37.900000000000006</v>
      </c>
      <c r="F1033" s="4">
        <v>1.9719E-2</v>
      </c>
      <c r="G1033" s="15">
        <v>33.6</v>
      </c>
      <c r="H1033" s="15">
        <v>1.2</v>
      </c>
      <c r="I1033" s="11">
        <v>8.3902828395366599E-2</v>
      </c>
      <c r="J1033" s="6">
        <v>71000</v>
      </c>
      <c r="K1033" s="7">
        <f t="shared" si="274"/>
        <v>2.3E-5</v>
      </c>
      <c r="L1033" s="8">
        <f t="shared" si="275"/>
        <v>1.2</v>
      </c>
      <c r="M1033" s="5">
        <f t="shared" si="276"/>
        <v>0.24</v>
      </c>
      <c r="N1033" s="5">
        <f t="shared" si="277"/>
        <v>0.14399999999999999</v>
      </c>
      <c r="O1033" s="3">
        <f t="shared" si="278"/>
        <v>-104.25072</v>
      </c>
      <c r="P1033" s="9">
        <f t="shared" si="279"/>
        <v>0.10881939926354453</v>
      </c>
      <c r="Q1033" s="9">
        <f t="shared" si="280"/>
        <v>1.123015260381055</v>
      </c>
      <c r="R1033" s="9">
        <f t="shared" si="281"/>
        <v>-6.6846146451253252E-2</v>
      </c>
      <c r="S1033" s="8">
        <f t="shared" si="282"/>
        <v>-86.804043619933225</v>
      </c>
      <c r="T1033" s="8">
        <f t="shared" si="283"/>
        <v>-5.5705122042711046E-2</v>
      </c>
      <c r="U1033" s="8">
        <f t="shared" si="284"/>
        <v>-4.679230251587728</v>
      </c>
      <c r="V1033" s="8">
        <f t="shared" si="285"/>
        <v>91.483324750653736</v>
      </c>
      <c r="W1033" s="8">
        <f t="shared" si="286"/>
        <v>1.2908810667228645</v>
      </c>
      <c r="X1033" s="3">
        <f t="shared" si="287"/>
        <v>620.16900574824899</v>
      </c>
      <c r="Y1033" s="9">
        <f t="shared" si="288"/>
        <v>1.0158805726741769</v>
      </c>
      <c r="Z1033" s="18">
        <v>630.01764471430602</v>
      </c>
      <c r="AA1033" s="20">
        <v>70.868902727732106</v>
      </c>
    </row>
    <row r="1034" spans="1:27" x14ac:dyDescent="0.45">
      <c r="A1034">
        <v>1033</v>
      </c>
      <c r="B1034">
        <v>64</v>
      </c>
      <c r="C1034" s="13">
        <f t="shared" si="272"/>
        <v>44</v>
      </c>
      <c r="D1034">
        <v>108</v>
      </c>
      <c r="E1034" s="15">
        <f t="shared" si="273"/>
        <v>18</v>
      </c>
      <c r="F1034" s="4">
        <v>1.4984000000000001E-2</v>
      </c>
      <c r="G1034" s="15">
        <v>25.1</v>
      </c>
      <c r="H1034" s="15">
        <v>1.8</v>
      </c>
      <c r="I1034" s="11">
        <v>9.4335205852985299E-2</v>
      </c>
      <c r="J1034" s="6">
        <v>71000</v>
      </c>
      <c r="K1034" s="7">
        <f t="shared" si="274"/>
        <v>2.3E-5</v>
      </c>
      <c r="L1034" s="8">
        <f t="shared" si="275"/>
        <v>1.8</v>
      </c>
      <c r="M1034" s="5">
        <f t="shared" si="276"/>
        <v>0.54</v>
      </c>
      <c r="N1034" s="5">
        <f t="shared" si="277"/>
        <v>0.48600000000000004</v>
      </c>
      <c r="O1034" s="3">
        <f t="shared" si="278"/>
        <v>-129.33359999999999</v>
      </c>
      <c r="P1034" s="9">
        <f t="shared" si="279"/>
        <v>2.3987828098742003</v>
      </c>
      <c r="Q1034" s="9">
        <f t="shared" si="280"/>
        <v>9.3028714085234814</v>
      </c>
      <c r="R1034" s="9">
        <f t="shared" si="281"/>
        <v>-0.74126465406561626</v>
      </c>
      <c r="S1034" s="8">
        <f t="shared" si="282"/>
        <v>-70.584567765273519</v>
      </c>
      <c r="T1034" s="8">
        <f t="shared" si="283"/>
        <v>-0.41181369670312012</v>
      </c>
      <c r="U1034" s="8">
        <f t="shared" si="284"/>
        <v>-17.227539645413867</v>
      </c>
      <c r="V1034" s="8">
        <f t="shared" si="285"/>
        <v>87.81500429578351</v>
      </c>
      <c r="W1034" s="8">
        <f t="shared" si="286"/>
        <v>1.1767219383067764</v>
      </c>
      <c r="X1034" s="3">
        <f t="shared" si="287"/>
        <v>653.79158404354666</v>
      </c>
      <c r="Y1034" s="9">
        <f t="shared" si="288"/>
        <v>1.0071409955118775</v>
      </c>
      <c r="Z1034" s="18">
        <v>658.46030681090497</v>
      </c>
      <c r="AA1034" s="20">
        <v>74.626809815531601</v>
      </c>
    </row>
    <row r="1035" spans="1:27" x14ac:dyDescent="0.45">
      <c r="A1035">
        <v>1034</v>
      </c>
      <c r="B1035">
        <v>41.3</v>
      </c>
      <c r="C1035" s="13">
        <f t="shared" si="272"/>
        <v>21.299999999999997</v>
      </c>
      <c r="D1035">
        <v>113.2</v>
      </c>
      <c r="E1035" s="15">
        <f t="shared" si="273"/>
        <v>23.200000000000003</v>
      </c>
      <c r="F1035" s="4">
        <v>6.6350000000000003E-3</v>
      </c>
      <c r="G1035" s="15">
        <v>23.2</v>
      </c>
      <c r="H1035" s="15">
        <v>1.2</v>
      </c>
      <c r="I1035" s="11">
        <v>3.6569613963365499E-2</v>
      </c>
      <c r="J1035" s="6">
        <v>71000</v>
      </c>
      <c r="K1035" s="7">
        <f t="shared" si="274"/>
        <v>2.3E-5</v>
      </c>
      <c r="L1035" s="8">
        <f t="shared" si="275"/>
        <v>1.2</v>
      </c>
      <c r="M1035" s="5">
        <f t="shared" si="276"/>
        <v>0.24</v>
      </c>
      <c r="N1035" s="5">
        <f t="shared" si="277"/>
        <v>0.14399999999999999</v>
      </c>
      <c r="O1035" s="3">
        <f t="shared" si="278"/>
        <v>-41.739479999999993</v>
      </c>
      <c r="P1035" s="9">
        <f t="shared" si="279"/>
        <v>0.23784904572779611</v>
      </c>
      <c r="Q1035" s="9">
        <f t="shared" si="280"/>
        <v>1.0869050043133646</v>
      </c>
      <c r="R1035" s="9">
        <f t="shared" si="281"/>
        <v>-9.3698707268393466E-2</v>
      </c>
      <c r="S1035" s="8">
        <f t="shared" si="282"/>
        <v>-34.600720447219537</v>
      </c>
      <c r="T1035" s="8">
        <f t="shared" si="283"/>
        <v>-7.8082256056994565E-2</v>
      </c>
      <c r="U1035" s="8">
        <f t="shared" si="284"/>
        <v>-4.5287708513056826</v>
      </c>
      <c r="V1035" s="8">
        <f t="shared" si="285"/>
        <v>39.129725015613047</v>
      </c>
      <c r="W1035" s="8">
        <f t="shared" si="286"/>
        <v>1.2506586216649964</v>
      </c>
      <c r="X1035" s="3">
        <f t="shared" si="287"/>
        <v>542.70689842615354</v>
      </c>
      <c r="Y1035" s="9">
        <f t="shared" si="288"/>
        <v>1.0102175350610858</v>
      </c>
      <c r="Z1035" s="18">
        <v>548.25202518871595</v>
      </c>
      <c r="AA1035" s="20">
        <v>31.287294820324199</v>
      </c>
    </row>
    <row r="1036" spans="1:27" x14ac:dyDescent="0.45">
      <c r="A1036">
        <v>1035</v>
      </c>
      <c r="B1036">
        <v>41.7</v>
      </c>
      <c r="C1036" s="13">
        <f t="shared" si="272"/>
        <v>21.700000000000003</v>
      </c>
      <c r="D1036">
        <v>122.9</v>
      </c>
      <c r="E1036" s="15">
        <f t="shared" si="273"/>
        <v>32.900000000000006</v>
      </c>
      <c r="F1036" s="4">
        <v>5.8050000000000003E-3</v>
      </c>
      <c r="G1036" s="15">
        <v>20.8</v>
      </c>
      <c r="H1036" s="15">
        <v>1.7</v>
      </c>
      <c r="I1036" s="11">
        <v>2.7612119913101099E-2</v>
      </c>
      <c r="J1036" s="6">
        <v>71000</v>
      </c>
      <c r="K1036" s="7">
        <f t="shared" si="274"/>
        <v>2.3E-5</v>
      </c>
      <c r="L1036" s="8">
        <f t="shared" si="275"/>
        <v>1.7</v>
      </c>
      <c r="M1036" s="5">
        <f t="shared" si="276"/>
        <v>0.48166666666666663</v>
      </c>
      <c r="N1036" s="5">
        <f t="shared" si="277"/>
        <v>0.4094166666666666</v>
      </c>
      <c r="O1036" s="3">
        <f t="shared" si="278"/>
        <v>-60.241370000000011</v>
      </c>
      <c r="P1036" s="9">
        <f t="shared" si="279"/>
        <v>0.37648763003599628</v>
      </c>
      <c r="Q1036" s="9">
        <f t="shared" si="280"/>
        <v>2.1267839981235523</v>
      </c>
      <c r="R1036" s="9">
        <f t="shared" si="281"/>
        <v>-0.2044984613580339</v>
      </c>
      <c r="S1036" s="8">
        <f t="shared" si="282"/>
        <v>-35.250155004159005</v>
      </c>
      <c r="T1036" s="8">
        <f t="shared" si="283"/>
        <v>-0.12029321256354936</v>
      </c>
      <c r="U1036" s="8">
        <f t="shared" si="284"/>
        <v>-4.4154685082149898</v>
      </c>
      <c r="V1036" s="8">
        <f t="shared" si="285"/>
        <v>39.666170725145172</v>
      </c>
      <c r="W1036" s="8">
        <f t="shared" si="286"/>
        <v>1.1228356123583789</v>
      </c>
      <c r="X1036" s="3">
        <f t="shared" si="287"/>
        <v>596.45670957262564</v>
      </c>
      <c r="Y1036" s="9">
        <f t="shared" si="288"/>
        <v>1.0134427083475606</v>
      </c>
      <c r="Z1036" s="18">
        <v>604.47470316135605</v>
      </c>
      <c r="AA1036" s="20">
        <v>35.326783625816098</v>
      </c>
    </row>
    <row r="1037" spans="1:27" x14ac:dyDescent="0.45">
      <c r="A1037">
        <v>1036</v>
      </c>
      <c r="B1037">
        <v>61</v>
      </c>
      <c r="C1037" s="13">
        <f t="shared" si="272"/>
        <v>41</v>
      </c>
      <c r="D1037">
        <v>129.1</v>
      </c>
      <c r="E1037" s="15">
        <f t="shared" si="273"/>
        <v>39.099999999999994</v>
      </c>
      <c r="F1037" s="4">
        <v>1.0711999999999999E-2</v>
      </c>
      <c r="G1037" s="15">
        <v>21.8</v>
      </c>
      <c r="H1037" s="15">
        <v>1.3</v>
      </c>
      <c r="I1037" s="11">
        <v>4.8325225710868801E-2</v>
      </c>
      <c r="J1037" s="6">
        <v>71000</v>
      </c>
      <c r="K1037" s="7">
        <f t="shared" si="274"/>
        <v>2.3E-5</v>
      </c>
      <c r="L1037" s="8">
        <f t="shared" si="275"/>
        <v>1.3</v>
      </c>
      <c r="M1037" s="5">
        <f t="shared" si="276"/>
        <v>0.28166666666666668</v>
      </c>
      <c r="N1037" s="5">
        <f t="shared" si="277"/>
        <v>0.18308333333333338</v>
      </c>
      <c r="O1037" s="3">
        <f t="shared" si="278"/>
        <v>-87.038899999999998</v>
      </c>
      <c r="P1037" s="9">
        <f t="shared" si="279"/>
        <v>0.19734663900944535</v>
      </c>
      <c r="Q1037" s="9">
        <f t="shared" si="280"/>
        <v>1.3566330848223442</v>
      </c>
      <c r="R1037" s="9">
        <f t="shared" si="281"/>
        <v>-0.1244617509011325</v>
      </c>
      <c r="S1037" s="8">
        <f t="shared" si="282"/>
        <v>-66.835192192192352</v>
      </c>
      <c r="T1037" s="8">
        <f t="shared" si="283"/>
        <v>-9.5739808385486527E-2</v>
      </c>
      <c r="U1037" s="8">
        <f t="shared" si="284"/>
        <v>-4.8164488218544781</v>
      </c>
      <c r="V1037" s="8">
        <f t="shared" si="285"/>
        <v>71.651832902854395</v>
      </c>
      <c r="W1037" s="8">
        <f t="shared" si="286"/>
        <v>1.2255104875286753</v>
      </c>
      <c r="X1037" s="3">
        <f t="shared" si="287"/>
        <v>550.14189063173171</v>
      </c>
      <c r="Y1037" s="9">
        <f t="shared" si="288"/>
        <v>1.0188308055600426</v>
      </c>
      <c r="Z1037" s="18">
        <v>560.50150560465204</v>
      </c>
      <c r="AA1037" s="20">
        <v>58.466927563667902</v>
      </c>
    </row>
    <row r="1038" spans="1:27" x14ac:dyDescent="0.45">
      <c r="A1038">
        <v>1037</v>
      </c>
      <c r="B1038">
        <v>67.7</v>
      </c>
      <c r="C1038" s="13">
        <f t="shared" si="272"/>
        <v>47.7</v>
      </c>
      <c r="D1038">
        <v>108.4</v>
      </c>
      <c r="E1038" s="15">
        <f t="shared" si="273"/>
        <v>18.400000000000006</v>
      </c>
      <c r="F1038" s="4">
        <v>1.8123E-2</v>
      </c>
      <c r="G1038" s="15">
        <v>28.8</v>
      </c>
      <c r="H1038" s="15">
        <v>1.7</v>
      </c>
      <c r="I1038" s="11">
        <v>0.111501224339008</v>
      </c>
      <c r="J1038" s="6">
        <v>71000</v>
      </c>
      <c r="K1038" s="7">
        <f t="shared" si="274"/>
        <v>2.3E-5</v>
      </c>
      <c r="L1038" s="8">
        <f t="shared" si="275"/>
        <v>1.7</v>
      </c>
      <c r="M1038" s="5">
        <f t="shared" si="276"/>
        <v>0.48166666666666663</v>
      </c>
      <c r="N1038" s="5">
        <f t="shared" si="277"/>
        <v>0.4094166666666666</v>
      </c>
      <c r="O1038" s="3">
        <f t="shared" si="278"/>
        <v>-132.41997000000001</v>
      </c>
      <c r="P1038" s="9">
        <f t="shared" si="279"/>
        <v>1.6848911703339822</v>
      </c>
      <c r="Q1038" s="9">
        <f t="shared" si="280"/>
        <v>7.6584135639830135</v>
      </c>
      <c r="R1038" s="9">
        <f t="shared" si="281"/>
        <v>-0.53183427527659799</v>
      </c>
      <c r="S1038" s="8">
        <f t="shared" si="282"/>
        <v>-76.953657168375571</v>
      </c>
      <c r="T1038" s="8">
        <f t="shared" si="283"/>
        <v>-0.31284369133917528</v>
      </c>
      <c r="U1038" s="8">
        <f t="shared" si="284"/>
        <v>-15.899820548061614</v>
      </c>
      <c r="V1038" s="8">
        <f t="shared" si="285"/>
        <v>92.855058761289513</v>
      </c>
      <c r="W1038" s="8">
        <f t="shared" si="286"/>
        <v>1.2028480784557551</v>
      </c>
      <c r="X1038" s="3">
        <f t="shared" si="287"/>
        <v>675.25912080150988</v>
      </c>
      <c r="Y1038" s="9">
        <f t="shared" si="288"/>
        <v>1.0069998501848056</v>
      </c>
      <c r="Z1038" s="18">
        <v>679.98583348304396</v>
      </c>
      <c r="AA1038" s="20">
        <v>77.195998750315198</v>
      </c>
    </row>
    <row r="1039" spans="1:27" x14ac:dyDescent="0.45">
      <c r="A1039">
        <v>1038</v>
      </c>
      <c r="B1039">
        <v>64.900000000000006</v>
      </c>
      <c r="C1039" s="13">
        <f t="shared" si="272"/>
        <v>44.900000000000006</v>
      </c>
      <c r="D1039">
        <v>126.5</v>
      </c>
      <c r="E1039" s="15">
        <f t="shared" si="273"/>
        <v>36.5</v>
      </c>
      <c r="F1039" s="4">
        <v>1.4385999999999999E-2</v>
      </c>
      <c r="G1039" s="15">
        <v>27.5</v>
      </c>
      <c r="H1039" s="15">
        <v>1.6</v>
      </c>
      <c r="I1039" s="11">
        <v>6.3618451356887804E-2</v>
      </c>
      <c r="J1039" s="6">
        <v>71000</v>
      </c>
      <c r="K1039" s="7">
        <f t="shared" si="274"/>
        <v>2.3E-5</v>
      </c>
      <c r="L1039" s="8">
        <f t="shared" si="275"/>
        <v>1.6</v>
      </c>
      <c r="M1039" s="5">
        <f t="shared" si="276"/>
        <v>0.42666666666666675</v>
      </c>
      <c r="N1039" s="5">
        <f t="shared" si="277"/>
        <v>0.34133333333333343</v>
      </c>
      <c r="O1039" s="3">
        <f t="shared" si="278"/>
        <v>-117.31472000000001</v>
      </c>
      <c r="P1039" s="9">
        <f t="shared" si="279"/>
        <v>0.33163594371916638</v>
      </c>
      <c r="Q1039" s="9">
        <f t="shared" si="280"/>
        <v>2.7123884731617518</v>
      </c>
      <c r="R1039" s="9">
        <f t="shared" si="281"/>
        <v>-0.19726461622994551</v>
      </c>
      <c r="S1039" s="8">
        <f t="shared" si="282"/>
        <v>-73.155082607133807</v>
      </c>
      <c r="T1039" s="8">
        <f t="shared" si="283"/>
        <v>-0.12329038514371594</v>
      </c>
      <c r="U1039" s="8">
        <f t="shared" si="284"/>
        <v>-6.3571604839728506</v>
      </c>
      <c r="V1039" s="8">
        <f t="shared" si="285"/>
        <v>79.512529848675072</v>
      </c>
      <c r="W1039" s="8">
        <f t="shared" si="286"/>
        <v>1.1854705098551639</v>
      </c>
      <c r="X1039" s="3">
        <f t="shared" si="287"/>
        <v>647.88484933158111</v>
      </c>
      <c r="Y1039" s="9">
        <f t="shared" si="288"/>
        <v>1.0143384909520574</v>
      </c>
      <c r="Z1039" s="18">
        <v>657.17454038169706</v>
      </c>
      <c r="AA1039" s="20">
        <v>67.072549833727706</v>
      </c>
    </row>
    <row r="1040" spans="1:27" x14ac:dyDescent="0.45">
      <c r="A1040">
        <v>1039</v>
      </c>
      <c r="B1040">
        <v>70.3</v>
      </c>
      <c r="C1040" s="13">
        <f t="shared" si="272"/>
        <v>50.3</v>
      </c>
      <c r="D1040">
        <v>104.2</v>
      </c>
      <c r="E1040" s="15">
        <f t="shared" si="273"/>
        <v>14.200000000000003</v>
      </c>
      <c r="F1040" s="4">
        <v>2.1173999999999998E-2</v>
      </c>
      <c r="G1040" s="15">
        <v>31.9</v>
      </c>
      <c r="H1040" s="15">
        <v>1.6</v>
      </c>
      <c r="I1040" s="11">
        <v>0.155066102743148</v>
      </c>
      <c r="J1040" s="6">
        <v>71000</v>
      </c>
      <c r="K1040" s="7">
        <f t="shared" si="274"/>
        <v>2.3E-5</v>
      </c>
      <c r="L1040" s="8">
        <f t="shared" si="275"/>
        <v>1.6</v>
      </c>
      <c r="M1040" s="5">
        <f t="shared" si="276"/>
        <v>0.42666666666666675</v>
      </c>
      <c r="N1040" s="5">
        <f t="shared" si="277"/>
        <v>0.34133333333333343</v>
      </c>
      <c r="O1040" s="3">
        <f t="shared" si="278"/>
        <v>-131.42383999999998</v>
      </c>
      <c r="P1040" s="9">
        <f t="shared" si="279"/>
        <v>2.091918456805189</v>
      </c>
      <c r="Q1040" s="9">
        <f t="shared" si="280"/>
        <v>8.1849506173624693</v>
      </c>
      <c r="R1040" s="9">
        <f t="shared" si="281"/>
        <v>-0.51316304811049973</v>
      </c>
      <c r="S1040" s="8">
        <f t="shared" si="282"/>
        <v>-80.872399612306481</v>
      </c>
      <c r="T1040" s="8">
        <f t="shared" si="283"/>
        <v>-0.32072690506906232</v>
      </c>
      <c r="U1040" s="8">
        <f t="shared" si="284"/>
        <v>-19.183478009443292</v>
      </c>
      <c r="V1040" s="8">
        <f t="shared" si="285"/>
        <v>100.05741973437789</v>
      </c>
      <c r="W1040" s="8">
        <f t="shared" si="286"/>
        <v>1.2448057737853566</v>
      </c>
      <c r="X1040" s="3">
        <f t="shared" si="287"/>
        <v>686.04513909533603</v>
      </c>
      <c r="Y1040" s="9">
        <f t="shared" si="288"/>
        <v>1.0061075474717849</v>
      </c>
      <c r="Z1040" s="18">
        <v>690.23519235014805</v>
      </c>
      <c r="AA1040" s="20">
        <v>80.379945081802703</v>
      </c>
    </row>
    <row r="1041" spans="1:27" x14ac:dyDescent="0.45">
      <c r="A1041">
        <v>1040</v>
      </c>
      <c r="B1041">
        <v>49</v>
      </c>
      <c r="C1041" s="13">
        <f t="shared" si="272"/>
        <v>29</v>
      </c>
      <c r="D1041">
        <v>122.6</v>
      </c>
      <c r="E1041" s="15">
        <f t="shared" si="273"/>
        <v>32.599999999999994</v>
      </c>
      <c r="F1041" s="4">
        <v>8.0269999999999994E-3</v>
      </c>
      <c r="G1041" s="15">
        <v>21.7</v>
      </c>
      <c r="H1041" s="15">
        <v>1.6</v>
      </c>
      <c r="I1041" s="11">
        <v>3.8056831806898103E-2</v>
      </c>
      <c r="J1041" s="6">
        <v>71000</v>
      </c>
      <c r="K1041" s="7">
        <f t="shared" si="274"/>
        <v>2.3E-5</v>
      </c>
      <c r="L1041" s="8">
        <f t="shared" si="275"/>
        <v>1.6</v>
      </c>
      <c r="M1041" s="5">
        <f t="shared" si="276"/>
        <v>0.42666666666666675</v>
      </c>
      <c r="N1041" s="5">
        <f t="shared" si="277"/>
        <v>0.34133333333333343</v>
      </c>
      <c r="O1041" s="3">
        <f t="shared" si="278"/>
        <v>-75.771199999999993</v>
      </c>
      <c r="P1041" s="9">
        <f t="shared" si="279"/>
        <v>0.40315783274605033</v>
      </c>
      <c r="Q1041" s="9">
        <f t="shared" si="280"/>
        <v>2.3567248330282675</v>
      </c>
      <c r="R1041" s="9">
        <f t="shared" si="281"/>
        <v>-0.21720966203025507</v>
      </c>
      <c r="S1041" s="8">
        <f t="shared" si="282"/>
        <v>-47.144724198394293</v>
      </c>
      <c r="T1041" s="8">
        <f t="shared" si="283"/>
        <v>-0.1357560387689094</v>
      </c>
      <c r="U1041" s="8">
        <f t="shared" si="284"/>
        <v>-5.5235738274100008</v>
      </c>
      <c r="V1041" s="8">
        <f t="shared" si="285"/>
        <v>52.668822903508357</v>
      </c>
      <c r="W1041" s="8">
        <f t="shared" si="286"/>
        <v>1.1551615931883616</v>
      </c>
      <c r="X1041" s="3">
        <f t="shared" si="287"/>
        <v>591.11060522375965</v>
      </c>
      <c r="Y1041" s="9">
        <f t="shared" si="288"/>
        <v>1.0134016981683853</v>
      </c>
      <c r="Z1041" s="18">
        <v>599.03249113909999</v>
      </c>
      <c r="AA1041" s="20">
        <v>45.594333480337703</v>
      </c>
    </row>
    <row r="1042" spans="1:27" x14ac:dyDescent="0.45">
      <c r="A1042">
        <v>1041</v>
      </c>
      <c r="B1042">
        <v>88</v>
      </c>
      <c r="C1042" s="13">
        <f t="shared" si="272"/>
        <v>68</v>
      </c>
      <c r="D1042">
        <v>127.5</v>
      </c>
      <c r="E1042" s="15">
        <f t="shared" si="273"/>
        <v>37.5</v>
      </c>
      <c r="F1042" s="4">
        <v>2.3286000000000001E-2</v>
      </c>
      <c r="G1042" s="15">
        <v>30.3</v>
      </c>
      <c r="H1042" s="15">
        <v>1.4</v>
      </c>
      <c r="I1042" s="11">
        <v>0.10084063559770499</v>
      </c>
      <c r="J1042" s="6">
        <v>71000</v>
      </c>
      <c r="K1042" s="7">
        <f t="shared" si="274"/>
        <v>2.3E-5</v>
      </c>
      <c r="L1042" s="8">
        <f t="shared" si="275"/>
        <v>1.4</v>
      </c>
      <c r="M1042" s="5">
        <f t="shared" si="276"/>
        <v>0.32666666666666661</v>
      </c>
      <c r="N1042" s="5">
        <f t="shared" si="277"/>
        <v>0.2286666666666666</v>
      </c>
      <c r="O1042" s="3">
        <f t="shared" si="278"/>
        <v>-155.4616</v>
      </c>
      <c r="P1042" s="9">
        <f t="shared" si="279"/>
        <v>0.26946331322337663</v>
      </c>
      <c r="Q1042" s="9">
        <f t="shared" si="280"/>
        <v>2.4851889050928011</v>
      </c>
      <c r="R1042" s="9">
        <f t="shared" si="281"/>
        <v>-0.16403887162328726</v>
      </c>
      <c r="S1042" s="8">
        <f t="shared" si="282"/>
        <v>-110.89130027169165</v>
      </c>
      <c r="T1042" s="8">
        <f t="shared" si="283"/>
        <v>-0.11717062258806234</v>
      </c>
      <c r="U1042" s="8">
        <f t="shared" si="284"/>
        <v>-7.607721138039194</v>
      </c>
      <c r="V1042" s="8">
        <f t="shared" si="285"/>
        <v>118.4991951952765</v>
      </c>
      <c r="W1042" s="8">
        <f t="shared" si="286"/>
        <v>1.2455591120679173</v>
      </c>
      <c r="X1042" s="3">
        <f t="shared" si="287"/>
        <v>635.69593655537244</v>
      </c>
      <c r="Y1042" s="9">
        <f t="shared" si="288"/>
        <v>1.0152352198039321</v>
      </c>
      <c r="Z1042" s="18">
        <v>645.38090387726004</v>
      </c>
      <c r="AA1042" s="20">
        <v>95.1373516095437</v>
      </c>
    </row>
    <row r="1043" spans="1:27" x14ac:dyDescent="0.45">
      <c r="A1043">
        <v>1042</v>
      </c>
      <c r="B1043">
        <v>48.1</v>
      </c>
      <c r="C1043" s="13">
        <f t="shared" si="272"/>
        <v>28.1</v>
      </c>
      <c r="D1043">
        <v>115.6</v>
      </c>
      <c r="E1043" s="15">
        <f t="shared" si="273"/>
        <v>25.599999999999994</v>
      </c>
      <c r="F1043" s="4">
        <v>1.1339999999999999E-2</v>
      </c>
      <c r="G1043" s="15">
        <v>32.6</v>
      </c>
      <c r="H1043" s="15">
        <v>1.9</v>
      </c>
      <c r="I1043" s="11">
        <v>5.6350335478782598E-2</v>
      </c>
      <c r="J1043" s="6">
        <v>71000</v>
      </c>
      <c r="K1043" s="7">
        <f t="shared" si="274"/>
        <v>2.3E-5</v>
      </c>
      <c r="L1043" s="8">
        <f t="shared" si="275"/>
        <v>1.9</v>
      </c>
      <c r="M1043" s="5">
        <f t="shared" si="276"/>
        <v>0.60166666666666668</v>
      </c>
      <c r="N1043" s="5">
        <f t="shared" si="277"/>
        <v>0.57158333333333322</v>
      </c>
      <c r="O1043" s="3">
        <f t="shared" si="278"/>
        <v>-87.185870000000008</v>
      </c>
      <c r="P1043" s="9">
        <f t="shared" si="279"/>
        <v>0.56837578066891337</v>
      </c>
      <c r="Q1043" s="9">
        <f t="shared" si="280"/>
        <v>4.0030693190971895</v>
      </c>
      <c r="R1043" s="9">
        <f t="shared" si="281"/>
        <v>-0.24558707479123862</v>
      </c>
      <c r="S1043" s="8">
        <f t="shared" si="282"/>
        <v>-45.61752117566941</v>
      </c>
      <c r="T1043" s="8">
        <f t="shared" si="283"/>
        <v>-0.12925635515328349</v>
      </c>
      <c r="U1043" s="8">
        <f t="shared" si="284"/>
        <v>-6.6533008073637498</v>
      </c>
      <c r="V1043" s="8">
        <f t="shared" si="285"/>
        <v>52.271301422463019</v>
      </c>
      <c r="W1043" s="8">
        <f t="shared" si="286"/>
        <v>1.1566890809982353</v>
      </c>
      <c r="X1043" s="3">
        <f t="shared" si="287"/>
        <v>756.92185592383248</v>
      </c>
      <c r="Y1043" s="9">
        <f t="shared" si="288"/>
        <v>1.007987758918766</v>
      </c>
      <c r="Z1043" s="18">
        <v>762.96796522929696</v>
      </c>
      <c r="AA1043" s="20">
        <v>45.190451160265397</v>
      </c>
    </row>
    <row r="1044" spans="1:27" x14ac:dyDescent="0.45">
      <c r="A1044">
        <v>1043</v>
      </c>
      <c r="B1044">
        <v>41.8</v>
      </c>
      <c r="C1044" s="13">
        <f t="shared" si="272"/>
        <v>21.799999999999997</v>
      </c>
      <c r="D1044">
        <v>127.5</v>
      </c>
      <c r="E1044" s="15">
        <f t="shared" si="273"/>
        <v>37.5</v>
      </c>
      <c r="F1044" s="4">
        <v>7.5830000000000003E-3</v>
      </c>
      <c r="G1044" s="15">
        <v>30.9</v>
      </c>
      <c r="H1044" s="15">
        <v>2</v>
      </c>
      <c r="I1044" s="11">
        <v>3.2838225364685003E-2</v>
      </c>
      <c r="J1044" s="6">
        <v>71000</v>
      </c>
      <c r="K1044" s="7">
        <f t="shared" si="274"/>
        <v>2.3E-5</v>
      </c>
      <c r="L1044" s="8">
        <f t="shared" si="275"/>
        <v>2</v>
      </c>
      <c r="M1044" s="5">
        <f t="shared" si="276"/>
        <v>0.66666666666666663</v>
      </c>
      <c r="N1044" s="5">
        <f t="shared" si="277"/>
        <v>0.66666666666666663</v>
      </c>
      <c r="O1044" s="3">
        <f t="shared" si="278"/>
        <v>-71.198799999999991</v>
      </c>
      <c r="P1044" s="9">
        <f t="shared" si="279"/>
        <v>0.24288128535126863</v>
      </c>
      <c r="Q1044" s="9">
        <f t="shared" si="280"/>
        <v>2.2843869165061577</v>
      </c>
      <c r="R1044" s="9">
        <f t="shared" si="281"/>
        <v>-0.14785675834991313</v>
      </c>
      <c r="S1044" s="8">
        <f t="shared" si="282"/>
        <v>-35.503054660486164</v>
      </c>
      <c r="T1044" s="8">
        <f t="shared" si="283"/>
        <v>-7.3928379174956566E-2</v>
      </c>
      <c r="U1044" s="8">
        <f t="shared" si="284"/>
        <v>-3.4265803747592365</v>
      </c>
      <c r="V1044" s="8">
        <f t="shared" si="285"/>
        <v>38.929845622518826</v>
      </c>
      <c r="W1044" s="8">
        <f t="shared" si="286"/>
        <v>1.1352591103012575</v>
      </c>
      <c r="X1044" s="3">
        <f t="shared" si="287"/>
        <v>761.05133793624634</v>
      </c>
      <c r="Y1044" s="9">
        <f t="shared" si="288"/>
        <v>1.0127257739906896</v>
      </c>
      <c r="Z1044" s="18">
        <v>770.73630525813496</v>
      </c>
      <c r="AA1044" s="20">
        <v>34.29159499296</v>
      </c>
    </row>
    <row r="1045" spans="1:27" x14ac:dyDescent="0.45">
      <c r="A1045">
        <v>1044</v>
      </c>
      <c r="B1045">
        <v>42</v>
      </c>
      <c r="C1045" s="13">
        <f t="shared" si="272"/>
        <v>22</v>
      </c>
      <c r="D1045">
        <v>117.5</v>
      </c>
      <c r="E1045" s="15">
        <f t="shared" si="273"/>
        <v>27.5</v>
      </c>
      <c r="F1045" s="4">
        <v>6.6880000000000004E-3</v>
      </c>
      <c r="G1045" s="15">
        <v>23.3</v>
      </c>
      <c r="H1045" s="15">
        <v>1.8</v>
      </c>
      <c r="I1045" s="11">
        <v>3.3586647361516897E-2</v>
      </c>
      <c r="J1045" s="6">
        <v>71000</v>
      </c>
      <c r="K1045" s="7">
        <f t="shared" si="274"/>
        <v>2.3E-5</v>
      </c>
      <c r="L1045" s="8">
        <f t="shared" si="275"/>
        <v>1.8</v>
      </c>
      <c r="M1045" s="5">
        <f t="shared" si="276"/>
        <v>0.54</v>
      </c>
      <c r="N1045" s="5">
        <f t="shared" si="277"/>
        <v>0.48600000000000004</v>
      </c>
      <c r="O1045" s="3">
        <f t="shared" si="278"/>
        <v>-64.666799999999995</v>
      </c>
      <c r="P1045" s="9">
        <f t="shared" si="279"/>
        <v>0.56629233383326993</v>
      </c>
      <c r="Q1045" s="9">
        <f t="shared" si="280"/>
        <v>3.0462967530561191</v>
      </c>
      <c r="R1045" s="9">
        <f t="shared" si="281"/>
        <v>-0.26148469983314326</v>
      </c>
      <c r="S1045" s="8">
        <f t="shared" si="282"/>
        <v>-35.646940313968948</v>
      </c>
      <c r="T1045" s="8">
        <f t="shared" si="283"/>
        <v>-0.14526927768507958</v>
      </c>
      <c r="U1045" s="8">
        <f t="shared" si="284"/>
        <v>-5.6412902834372574</v>
      </c>
      <c r="V1045" s="8">
        <f t="shared" si="285"/>
        <v>41.288997267476809</v>
      </c>
      <c r="W1045" s="8">
        <f t="shared" si="286"/>
        <v>1.139696065764652</v>
      </c>
      <c r="X1045" s="3">
        <f t="shared" si="287"/>
        <v>635.99145005231298</v>
      </c>
      <c r="Y1045" s="9">
        <f t="shared" si="288"/>
        <v>1.0102057914613445</v>
      </c>
      <c r="Z1045" s="18">
        <v>642.48224616274501</v>
      </c>
      <c r="AA1045" s="20">
        <v>36.228077386381898</v>
      </c>
    </row>
    <row r="1046" spans="1:27" x14ac:dyDescent="0.45">
      <c r="A1046">
        <v>1045</v>
      </c>
      <c r="B1046">
        <v>81.099999999999994</v>
      </c>
      <c r="C1046" s="13">
        <f t="shared" si="272"/>
        <v>61.099999999999994</v>
      </c>
      <c r="D1046">
        <v>106.8</v>
      </c>
      <c r="E1046" s="15">
        <f t="shared" si="273"/>
        <v>16.799999999999997</v>
      </c>
      <c r="F1046" s="4">
        <v>2.4517000000000001E-2</v>
      </c>
      <c r="G1046" s="15">
        <v>30.5</v>
      </c>
      <c r="H1046" s="15">
        <v>1.8</v>
      </c>
      <c r="I1046" s="11">
        <v>0.15911403298377899</v>
      </c>
      <c r="J1046" s="6">
        <v>71000</v>
      </c>
      <c r="K1046" s="7">
        <f t="shared" si="274"/>
        <v>2.3E-5</v>
      </c>
      <c r="L1046" s="8">
        <f t="shared" si="275"/>
        <v>1.8</v>
      </c>
      <c r="M1046" s="5">
        <f t="shared" si="276"/>
        <v>0.54</v>
      </c>
      <c r="N1046" s="5">
        <f t="shared" si="277"/>
        <v>0.48600000000000004</v>
      </c>
      <c r="O1046" s="3">
        <f t="shared" si="278"/>
        <v>-179.59733999999997</v>
      </c>
      <c r="P1046" s="9">
        <f t="shared" si="279"/>
        <v>2.7789870196693509</v>
      </c>
      <c r="Q1046" s="9">
        <f t="shared" si="280"/>
        <v>12.249038082701006</v>
      </c>
      <c r="R1046" s="9">
        <f t="shared" si="281"/>
        <v>-0.80321561198039404</v>
      </c>
      <c r="S1046" s="8">
        <f t="shared" si="282"/>
        <v>-98.298311968156654</v>
      </c>
      <c r="T1046" s="8">
        <f t="shared" si="283"/>
        <v>-0.44623089554466333</v>
      </c>
      <c r="U1046" s="8">
        <f t="shared" si="284"/>
        <v>-22.683403856853726</v>
      </c>
      <c r="V1046" s="8">
        <f t="shared" si="285"/>
        <v>120.98418462757843</v>
      </c>
      <c r="W1046" s="8">
        <f t="shared" si="286"/>
        <v>1.1938475563388249</v>
      </c>
      <c r="X1046" s="3">
        <f t="shared" si="287"/>
        <v>711.9630001850835</v>
      </c>
      <c r="Y1046" s="9">
        <f t="shared" si="288"/>
        <v>1.0063256511786689</v>
      </c>
      <c r="Z1046" s="18">
        <v>716.466629776373</v>
      </c>
      <c r="AA1046" s="20">
        <v>101.339726320336</v>
      </c>
    </row>
    <row r="1047" spans="1:27" x14ac:dyDescent="0.45">
      <c r="A1047">
        <v>1046</v>
      </c>
      <c r="B1047">
        <v>43.1</v>
      </c>
      <c r="C1047" s="13">
        <f t="shared" si="272"/>
        <v>23.1</v>
      </c>
      <c r="D1047">
        <v>114.7</v>
      </c>
      <c r="E1047" s="15">
        <f t="shared" si="273"/>
        <v>24.700000000000003</v>
      </c>
      <c r="F1047" s="4">
        <v>9.5949999999999994E-3</v>
      </c>
      <c r="G1047" s="15">
        <v>33.5</v>
      </c>
      <c r="H1047" s="15">
        <v>1.9</v>
      </c>
      <c r="I1047" s="11">
        <v>4.84375581145286E-2</v>
      </c>
      <c r="J1047" s="6">
        <v>71000</v>
      </c>
      <c r="K1047" s="7">
        <f t="shared" si="274"/>
        <v>2.3E-5</v>
      </c>
      <c r="L1047" s="8">
        <f t="shared" si="275"/>
        <v>1.9</v>
      </c>
      <c r="M1047" s="5">
        <f t="shared" si="276"/>
        <v>0.60166666666666668</v>
      </c>
      <c r="N1047" s="5">
        <f t="shared" si="277"/>
        <v>0.57158333333333322</v>
      </c>
      <c r="O1047" s="3">
        <f t="shared" si="278"/>
        <v>-71.672370000000001</v>
      </c>
      <c r="P1047" s="9">
        <f t="shared" si="279"/>
        <v>0.48046163776847645</v>
      </c>
      <c r="Q1047" s="9">
        <f t="shared" si="280"/>
        <v>3.3628824023537667</v>
      </c>
      <c r="R1047" s="9">
        <f t="shared" si="281"/>
        <v>-0.20076909864798617</v>
      </c>
      <c r="S1047" s="8">
        <f t="shared" si="282"/>
        <v>-37.492561406894453</v>
      </c>
      <c r="T1047" s="8">
        <f t="shared" si="283"/>
        <v>-0.10566794665683484</v>
      </c>
      <c r="U1047" s="8">
        <f t="shared" si="284"/>
        <v>-5.5892782310588975</v>
      </c>
      <c r="V1047" s="8">
        <f t="shared" si="285"/>
        <v>43.082228397973807</v>
      </c>
      <c r="W1047" s="8">
        <f t="shared" si="286"/>
        <v>1.1580697645260194</v>
      </c>
      <c r="X1047" s="3">
        <f t="shared" si="287"/>
        <v>766.99608671004989</v>
      </c>
      <c r="Y1047" s="9">
        <f t="shared" si="288"/>
        <v>1.0076278912839509</v>
      </c>
      <c r="Z1047" s="18">
        <v>772.84664947469003</v>
      </c>
      <c r="AA1047" s="20">
        <v>37.201755643457901</v>
      </c>
    </row>
    <row r="1048" spans="1:27" x14ac:dyDescent="0.45">
      <c r="A1048">
        <v>1047</v>
      </c>
      <c r="B1048">
        <v>64.5</v>
      </c>
      <c r="C1048" s="13">
        <f t="shared" si="272"/>
        <v>44.5</v>
      </c>
      <c r="D1048">
        <v>113.1</v>
      </c>
      <c r="E1048" s="15">
        <f t="shared" si="273"/>
        <v>23.099999999999994</v>
      </c>
      <c r="F1048" s="4">
        <v>1.4196E-2</v>
      </c>
      <c r="G1048" s="15">
        <v>23.9</v>
      </c>
      <c r="H1048" s="15">
        <v>1.4</v>
      </c>
      <c r="I1048" s="11">
        <v>7.79716521501541E-2</v>
      </c>
      <c r="J1048" s="6">
        <v>71000</v>
      </c>
      <c r="K1048" s="7">
        <f t="shared" si="274"/>
        <v>2.3E-5</v>
      </c>
      <c r="L1048" s="8">
        <f t="shared" si="275"/>
        <v>1.4</v>
      </c>
      <c r="M1048" s="5">
        <f t="shared" si="276"/>
        <v>0.32666666666666661</v>
      </c>
      <c r="N1048" s="5">
        <f t="shared" si="277"/>
        <v>0.2286666666666666</v>
      </c>
      <c r="O1048" s="3">
        <f t="shared" si="278"/>
        <v>-101.7359</v>
      </c>
      <c r="P1048" s="9">
        <f t="shared" si="279"/>
        <v>0.75565062475145128</v>
      </c>
      <c r="Q1048" s="9">
        <f t="shared" si="280"/>
        <v>3.5428139579322369</v>
      </c>
      <c r="R1048" s="9">
        <f t="shared" si="281"/>
        <v>-0.29646978727466411</v>
      </c>
      <c r="S1048" s="8">
        <f t="shared" si="282"/>
        <v>-72.1720259363493</v>
      </c>
      <c r="T1048" s="8">
        <f t="shared" si="283"/>
        <v>-0.21176413376761724</v>
      </c>
      <c r="U1048" s="8">
        <f t="shared" si="284"/>
        <v>-10.84534885081297</v>
      </c>
      <c r="V1048" s="8">
        <f t="shared" si="285"/>
        <v>83.018185048200223</v>
      </c>
      <c r="W1048" s="8">
        <f t="shared" si="286"/>
        <v>1.2212709231630374</v>
      </c>
      <c r="X1048" s="3">
        <f t="shared" si="287"/>
        <v>579.02441331162288</v>
      </c>
      <c r="Y1048" s="9">
        <f t="shared" si="288"/>
        <v>1.0095430318225118</v>
      </c>
      <c r="Z1048" s="18">
        <v>584.55006171386697</v>
      </c>
      <c r="AA1048" s="20">
        <v>67.9768784089175</v>
      </c>
    </row>
    <row r="1049" spans="1:27" x14ac:dyDescent="0.45">
      <c r="A1049">
        <v>1048</v>
      </c>
      <c r="B1049">
        <v>89.7</v>
      </c>
      <c r="C1049" s="13">
        <f t="shared" si="272"/>
        <v>69.7</v>
      </c>
      <c r="D1049">
        <v>106.4</v>
      </c>
      <c r="E1049" s="15">
        <f t="shared" si="273"/>
        <v>16.400000000000006</v>
      </c>
      <c r="F1049" s="4">
        <v>2.8778000000000001E-2</v>
      </c>
      <c r="G1049" s="15">
        <v>31.5</v>
      </c>
      <c r="H1049" s="15">
        <v>1.4</v>
      </c>
      <c r="I1049" s="11">
        <v>0.19115135073661799</v>
      </c>
      <c r="J1049" s="6">
        <v>71000</v>
      </c>
      <c r="K1049" s="7">
        <f t="shared" si="274"/>
        <v>2.3E-5</v>
      </c>
      <c r="L1049" s="8">
        <f t="shared" si="275"/>
        <v>1.4</v>
      </c>
      <c r="M1049" s="5">
        <f t="shared" si="276"/>
        <v>0.32666666666666661</v>
      </c>
      <c r="N1049" s="5">
        <f t="shared" si="277"/>
        <v>0.2286666666666666</v>
      </c>
      <c r="O1049" s="3">
        <f t="shared" si="278"/>
        <v>-159.34814</v>
      </c>
      <c r="P1049" s="9">
        <f t="shared" si="279"/>
        <v>1.5033681594796233</v>
      </c>
      <c r="Q1049" s="9">
        <f t="shared" si="280"/>
        <v>6.6852947120190676</v>
      </c>
      <c r="R1049" s="9">
        <f t="shared" si="281"/>
        <v>-0.42446315631867088</v>
      </c>
      <c r="S1049" s="8">
        <f t="shared" si="282"/>
        <v>-112.78995565409475</v>
      </c>
      <c r="T1049" s="8">
        <f t="shared" si="283"/>
        <v>-0.30318796879905063</v>
      </c>
      <c r="U1049" s="8">
        <f t="shared" si="284"/>
        <v>-20.465187893935919</v>
      </c>
      <c r="V1049" s="8">
        <f t="shared" si="285"/>
        <v>133.25617828393374</v>
      </c>
      <c r="W1049" s="8">
        <f t="shared" si="286"/>
        <v>1.2607099267514101</v>
      </c>
      <c r="X1049" s="3">
        <f t="shared" si="287"/>
        <v>642.11251461551433</v>
      </c>
      <c r="Y1049" s="9">
        <f t="shared" si="288"/>
        <v>1.006932597179591</v>
      </c>
      <c r="Z1049" s="18">
        <v>646.56402202331799</v>
      </c>
      <c r="AA1049" s="20">
        <v>105.69931707233199</v>
      </c>
    </row>
    <row r="1050" spans="1:27" x14ac:dyDescent="0.45">
      <c r="A1050">
        <v>1049</v>
      </c>
      <c r="B1050">
        <v>59.8</v>
      </c>
      <c r="C1050" s="13">
        <f t="shared" si="272"/>
        <v>39.799999999999997</v>
      </c>
      <c r="D1050">
        <v>105</v>
      </c>
      <c r="E1050" s="15">
        <f t="shared" si="273"/>
        <v>15</v>
      </c>
      <c r="F1050" s="4">
        <v>1.7930000000000001E-2</v>
      </c>
      <c r="G1050" s="15">
        <v>34.700000000000003</v>
      </c>
      <c r="H1050" s="15">
        <v>1.2</v>
      </c>
      <c r="I1050" s="11">
        <v>0.126568838953971</v>
      </c>
      <c r="J1050" s="6">
        <v>71000</v>
      </c>
      <c r="K1050" s="7">
        <f t="shared" si="274"/>
        <v>2.3E-5</v>
      </c>
      <c r="L1050" s="8">
        <f t="shared" si="275"/>
        <v>1.2</v>
      </c>
      <c r="M1050" s="5">
        <f t="shared" si="276"/>
        <v>0.24</v>
      </c>
      <c r="N1050" s="5">
        <f t="shared" si="277"/>
        <v>0.14399999999999999</v>
      </c>
      <c r="O1050" s="3">
        <f t="shared" si="278"/>
        <v>-77.992080000000001</v>
      </c>
      <c r="P1050" s="9">
        <f t="shared" si="279"/>
        <v>0.54982718874869363</v>
      </c>
      <c r="Q1050" s="9">
        <f t="shared" si="280"/>
        <v>2.4690047271639544</v>
      </c>
      <c r="R1050" s="9">
        <f t="shared" si="281"/>
        <v>-0.14230574796334031</v>
      </c>
      <c r="S1050" s="8">
        <f t="shared" si="282"/>
        <v>-64.550823098659777</v>
      </c>
      <c r="T1050" s="8">
        <f t="shared" si="283"/>
        <v>-0.11858812330278359</v>
      </c>
      <c r="U1050" s="8">
        <f t="shared" si="284"/>
        <v>-10.287519696516481</v>
      </c>
      <c r="V1050" s="8">
        <f t="shared" si="285"/>
        <v>74.838624665056983</v>
      </c>
      <c r="W1050" s="8">
        <f t="shared" si="286"/>
        <v>1.2759244054484455</v>
      </c>
      <c r="X1050" s="3">
        <f t="shared" si="287"/>
        <v>624.7479769979052</v>
      </c>
      <c r="Y1050" s="9">
        <f t="shared" si="288"/>
        <v>1.0068511749906781</v>
      </c>
      <c r="Z1050" s="18">
        <v>629.02823471339002</v>
      </c>
      <c r="AA1050" s="20">
        <v>58.654434655753498</v>
      </c>
    </row>
    <row r="1051" spans="1:27" x14ac:dyDescent="0.45">
      <c r="A1051">
        <v>1050</v>
      </c>
      <c r="B1051">
        <v>68.400000000000006</v>
      </c>
      <c r="C1051" s="13">
        <f t="shared" si="272"/>
        <v>48.400000000000006</v>
      </c>
      <c r="D1051">
        <v>108.9</v>
      </c>
      <c r="E1051" s="15">
        <f t="shared" si="273"/>
        <v>18.900000000000006</v>
      </c>
      <c r="F1051" s="4">
        <v>1.6934999999999999E-2</v>
      </c>
      <c r="G1051" s="15">
        <v>26.1</v>
      </c>
      <c r="H1051" s="15">
        <v>1.5</v>
      </c>
      <c r="I1051" s="11">
        <v>0.10382192581892</v>
      </c>
      <c r="J1051" s="6">
        <v>71000</v>
      </c>
      <c r="K1051" s="7">
        <f t="shared" si="274"/>
        <v>2.3E-5</v>
      </c>
      <c r="L1051" s="8">
        <f t="shared" si="275"/>
        <v>1.5</v>
      </c>
      <c r="M1051" s="5">
        <f t="shared" si="276"/>
        <v>0.375</v>
      </c>
      <c r="N1051" s="5">
        <f t="shared" si="277"/>
        <v>0.28125</v>
      </c>
      <c r="O1051" s="3">
        <f t="shared" si="278"/>
        <v>-118.55580000000002</v>
      </c>
      <c r="P1051" s="9">
        <f t="shared" si="279"/>
        <v>1.318415772396156</v>
      </c>
      <c r="Q1051" s="9">
        <f t="shared" si="280"/>
        <v>5.5731047220369767</v>
      </c>
      <c r="R1051" s="9">
        <f t="shared" si="281"/>
        <v>-0.42705783310628198</v>
      </c>
      <c r="S1051" s="8">
        <f t="shared" si="282"/>
        <v>-78.205644093925812</v>
      </c>
      <c r="T1051" s="8">
        <f t="shared" si="283"/>
        <v>-0.28470522207085464</v>
      </c>
      <c r="U1051" s="8">
        <f t="shared" si="284"/>
        <v>-14.861612592098624</v>
      </c>
      <c r="V1051" s="8">
        <f t="shared" si="285"/>
        <v>93.068563104051321</v>
      </c>
      <c r="W1051" s="8">
        <f t="shared" si="286"/>
        <v>1.2229388352711783</v>
      </c>
      <c r="X1051" s="3">
        <f t="shared" si="287"/>
        <v>613.92576742367828</v>
      </c>
      <c r="Y1051" s="9">
        <f t="shared" si="288"/>
        <v>1.0078206837677253</v>
      </c>
      <c r="Z1051" s="18">
        <v>618.72708670755696</v>
      </c>
      <c r="AA1051" s="20">
        <v>76.102385842881503</v>
      </c>
    </row>
    <row r="1052" spans="1:27" x14ac:dyDescent="0.45">
      <c r="A1052">
        <v>1051</v>
      </c>
      <c r="B1052">
        <v>89.1</v>
      </c>
      <c r="C1052" s="13">
        <f t="shared" si="272"/>
        <v>69.099999999999994</v>
      </c>
      <c r="D1052">
        <v>116.6</v>
      </c>
      <c r="E1052" s="15">
        <f t="shared" si="273"/>
        <v>26.599999999999994</v>
      </c>
      <c r="F1052" s="4">
        <v>2.7829E-2</v>
      </c>
      <c r="G1052" s="15">
        <v>32.799999999999997</v>
      </c>
      <c r="H1052" s="15">
        <v>1.2</v>
      </c>
      <c r="I1052" s="11">
        <v>0.135491028428077</v>
      </c>
      <c r="J1052" s="6">
        <v>71000</v>
      </c>
      <c r="K1052" s="7">
        <f t="shared" si="274"/>
        <v>2.3E-5</v>
      </c>
      <c r="L1052" s="8">
        <f t="shared" si="275"/>
        <v>1.2</v>
      </c>
      <c r="M1052" s="5">
        <f t="shared" si="276"/>
        <v>0.24</v>
      </c>
      <c r="N1052" s="5">
        <f t="shared" si="277"/>
        <v>0.14399999999999999</v>
      </c>
      <c r="O1052" s="3">
        <f t="shared" si="278"/>
        <v>-135.40835999999999</v>
      </c>
      <c r="P1052" s="9">
        <f t="shared" si="279"/>
        <v>0.32398948617262729</v>
      </c>
      <c r="Q1052" s="9">
        <f t="shared" si="280"/>
        <v>2.3791354834873197</v>
      </c>
      <c r="R1052" s="9">
        <f t="shared" si="281"/>
        <v>-0.14506923679800726</v>
      </c>
      <c r="S1052" s="8">
        <f t="shared" si="282"/>
        <v>-112.5988861902061</v>
      </c>
      <c r="T1052" s="8">
        <f t="shared" si="283"/>
        <v>-0.12089103066500606</v>
      </c>
      <c r="U1052" s="8">
        <f t="shared" si="284"/>
        <v>-9.9130645145304914</v>
      </c>
      <c r="V1052" s="8">
        <f t="shared" si="285"/>
        <v>122.51212964194075</v>
      </c>
      <c r="W1052" s="8">
        <f t="shared" si="286"/>
        <v>1.2637054879025014</v>
      </c>
      <c r="X1052" s="3">
        <f t="shared" si="287"/>
        <v>612.26460411270955</v>
      </c>
      <c r="Y1052" s="9">
        <f t="shared" si="288"/>
        <v>1.0102482426682995</v>
      </c>
      <c r="Z1052" s="18">
        <v>618.53924035286695</v>
      </c>
      <c r="AA1052" s="20">
        <v>96.946741796054397</v>
      </c>
    </row>
    <row r="1053" spans="1:27" x14ac:dyDescent="0.45">
      <c r="A1053">
        <v>1052</v>
      </c>
      <c r="B1053">
        <v>46.6</v>
      </c>
      <c r="C1053" s="13">
        <f t="shared" si="272"/>
        <v>26.6</v>
      </c>
      <c r="D1053">
        <v>119.4</v>
      </c>
      <c r="E1053" s="15">
        <f t="shared" si="273"/>
        <v>29.400000000000006</v>
      </c>
      <c r="F1053" s="4">
        <v>1.0406E-2</v>
      </c>
      <c r="G1053" s="15">
        <v>32.5</v>
      </c>
      <c r="H1053" s="15">
        <v>1.6</v>
      </c>
      <c r="I1053" s="11">
        <v>4.8375423997640603E-2</v>
      </c>
      <c r="J1053" s="6">
        <v>71000</v>
      </c>
      <c r="K1053" s="7">
        <f t="shared" si="274"/>
        <v>2.3E-5</v>
      </c>
      <c r="L1053" s="8">
        <f t="shared" si="275"/>
        <v>1.6</v>
      </c>
      <c r="M1053" s="5">
        <f t="shared" si="276"/>
        <v>0.42666666666666675</v>
      </c>
      <c r="N1053" s="5">
        <f t="shared" si="277"/>
        <v>0.34133333333333343</v>
      </c>
      <c r="O1053" s="3">
        <f t="shared" si="278"/>
        <v>-69.50048000000001</v>
      </c>
      <c r="P1053" s="9">
        <f t="shared" si="279"/>
        <v>0.24131082978004337</v>
      </c>
      <c r="Q1053" s="9">
        <f t="shared" si="280"/>
        <v>1.924981372063874</v>
      </c>
      <c r="R1053" s="9">
        <f t="shared" si="281"/>
        <v>-0.11846039212700761</v>
      </c>
      <c r="S1053" s="8">
        <f t="shared" si="282"/>
        <v>-43.306404170201724</v>
      </c>
      <c r="T1053" s="8">
        <f t="shared" si="283"/>
        <v>-7.4037745079379755E-2</v>
      </c>
      <c r="U1053" s="8">
        <f t="shared" si="284"/>
        <v>-4.5116750907747027</v>
      </c>
      <c r="V1053" s="8">
        <f t="shared" si="285"/>
        <v>47.8182512119809</v>
      </c>
      <c r="W1053" s="8">
        <f t="shared" si="286"/>
        <v>1.1946877796978406</v>
      </c>
      <c r="X1053" s="3">
        <f t="shared" si="287"/>
        <v>694.03821812158026</v>
      </c>
      <c r="Y1053" s="9">
        <f t="shared" si="288"/>
        <v>1.010059103166556</v>
      </c>
      <c r="Z1053" s="18">
        <v>701.01962015919798</v>
      </c>
      <c r="AA1053" s="20">
        <v>40.025730592201299</v>
      </c>
    </row>
    <row r="1054" spans="1:27" x14ac:dyDescent="0.45">
      <c r="A1054">
        <v>1053</v>
      </c>
      <c r="B1054">
        <v>60.1</v>
      </c>
      <c r="C1054" s="13">
        <f t="shared" si="272"/>
        <v>40.1</v>
      </c>
      <c r="D1054">
        <v>110.5</v>
      </c>
      <c r="E1054" s="15">
        <f t="shared" si="273"/>
        <v>20.5</v>
      </c>
      <c r="F1054" s="4">
        <v>1.576E-2</v>
      </c>
      <c r="G1054" s="15">
        <v>30.4</v>
      </c>
      <c r="H1054" s="15">
        <v>1.2</v>
      </c>
      <c r="I1054" s="11">
        <v>9.0394236147403703E-2</v>
      </c>
      <c r="J1054" s="6">
        <v>71000</v>
      </c>
      <c r="K1054" s="7">
        <f t="shared" si="274"/>
        <v>2.3E-5</v>
      </c>
      <c r="L1054" s="8">
        <f t="shared" si="275"/>
        <v>1.2</v>
      </c>
      <c r="M1054" s="5">
        <f t="shared" si="276"/>
        <v>0.24</v>
      </c>
      <c r="N1054" s="5">
        <f t="shared" si="277"/>
        <v>0.14399999999999999</v>
      </c>
      <c r="O1054" s="3">
        <f t="shared" si="278"/>
        <v>-78.57996</v>
      </c>
      <c r="P1054" s="9">
        <f t="shared" si="279"/>
        <v>0.36983049288282438</v>
      </c>
      <c r="Q1054" s="9">
        <f t="shared" si="280"/>
        <v>1.9686640000203588</v>
      </c>
      <c r="R1054" s="9">
        <f t="shared" si="281"/>
        <v>-0.12951736842239203</v>
      </c>
      <c r="S1054" s="8">
        <f t="shared" si="282"/>
        <v>-65.194625052150528</v>
      </c>
      <c r="T1054" s="8">
        <f t="shared" si="283"/>
        <v>-0.10793114035199336</v>
      </c>
      <c r="U1054" s="8">
        <f t="shared" si="284"/>
        <v>-8.2027666667514954</v>
      </c>
      <c r="V1054" s="8">
        <f t="shared" si="285"/>
        <v>73.397629788237182</v>
      </c>
      <c r="W1054" s="8">
        <f t="shared" si="286"/>
        <v>1.2694534768593162</v>
      </c>
      <c r="X1054" s="3">
        <f t="shared" si="287"/>
        <v>594.25357483791072</v>
      </c>
      <c r="Y1054" s="9">
        <f t="shared" si="288"/>
        <v>1.0085085800567031</v>
      </c>
      <c r="Z1054" s="18">
        <v>599.30982895340105</v>
      </c>
      <c r="AA1054" s="20">
        <v>57.818290410946098</v>
      </c>
    </row>
    <row r="1055" spans="1:27" x14ac:dyDescent="0.45">
      <c r="A1055">
        <v>1054</v>
      </c>
      <c r="B1055">
        <v>45.9</v>
      </c>
      <c r="C1055" s="13">
        <f t="shared" si="272"/>
        <v>25.9</v>
      </c>
      <c r="D1055">
        <v>123</v>
      </c>
      <c r="E1055" s="15">
        <f t="shared" si="273"/>
        <v>33</v>
      </c>
      <c r="F1055" s="4">
        <v>7.5909999999999997E-3</v>
      </c>
      <c r="G1055" s="15">
        <v>23.5</v>
      </c>
      <c r="H1055" s="15">
        <v>1.8</v>
      </c>
      <c r="I1055" s="11">
        <v>3.5396989434957497E-2</v>
      </c>
      <c r="J1055" s="6">
        <v>71000</v>
      </c>
      <c r="K1055" s="7">
        <f t="shared" si="274"/>
        <v>2.3E-5</v>
      </c>
      <c r="L1055" s="8">
        <f t="shared" si="275"/>
        <v>1.8</v>
      </c>
      <c r="M1055" s="5">
        <f t="shared" si="276"/>
        <v>0.54</v>
      </c>
      <c r="N1055" s="5">
        <f t="shared" si="277"/>
        <v>0.48600000000000004</v>
      </c>
      <c r="O1055" s="3">
        <f t="shared" si="278"/>
        <v>-76.130459999999999</v>
      </c>
      <c r="P1055" s="9">
        <f t="shared" si="279"/>
        <v>0.44020120670346219</v>
      </c>
      <c r="Q1055" s="9">
        <f t="shared" si="280"/>
        <v>2.8170714350692321</v>
      </c>
      <c r="R1055" s="9">
        <f t="shared" si="281"/>
        <v>-0.23975076043142413</v>
      </c>
      <c r="S1055" s="8">
        <f t="shared" si="282"/>
        <v>-42.089597891090968</v>
      </c>
      <c r="T1055" s="8">
        <f t="shared" si="283"/>
        <v>-0.13319486690634674</v>
      </c>
      <c r="U1055" s="8">
        <f t="shared" si="284"/>
        <v>-5.2167989538319155</v>
      </c>
      <c r="V1055" s="8">
        <f t="shared" si="285"/>
        <v>47.306959372454287</v>
      </c>
      <c r="W1055" s="8">
        <f t="shared" si="286"/>
        <v>1.1345809717845197</v>
      </c>
      <c r="X1055" s="3">
        <f t="shared" si="287"/>
        <v>639.55504712525658</v>
      </c>
      <c r="Y1055" s="9">
        <f t="shared" si="288"/>
        <v>1.0125874206604875</v>
      </c>
      <c r="Z1055" s="18">
        <v>647.60539553896001</v>
      </c>
      <c r="AA1055" s="20">
        <v>41.695533900985303</v>
      </c>
    </row>
    <row r="1056" spans="1:27" x14ac:dyDescent="0.45">
      <c r="A1056">
        <v>1055</v>
      </c>
      <c r="B1056">
        <v>57.2</v>
      </c>
      <c r="C1056" s="13">
        <f t="shared" si="272"/>
        <v>37.200000000000003</v>
      </c>
      <c r="D1056">
        <v>118.3</v>
      </c>
      <c r="E1056" s="15">
        <f t="shared" si="273"/>
        <v>28.299999999999997</v>
      </c>
      <c r="F1056" s="4">
        <v>1.4305999999999999E-2</v>
      </c>
      <c r="G1056" s="15">
        <v>31.5</v>
      </c>
      <c r="H1056" s="15">
        <v>1.7</v>
      </c>
      <c r="I1056" s="11">
        <v>6.7965954542160006E-2</v>
      </c>
      <c r="J1056" s="6">
        <v>71000</v>
      </c>
      <c r="K1056" s="7">
        <f t="shared" si="274"/>
        <v>2.3E-5</v>
      </c>
      <c r="L1056" s="8">
        <f t="shared" si="275"/>
        <v>1.7</v>
      </c>
      <c r="M1056" s="5">
        <f t="shared" si="276"/>
        <v>0.48166666666666663</v>
      </c>
      <c r="N1056" s="5">
        <f t="shared" si="277"/>
        <v>0.4094166666666666</v>
      </c>
      <c r="O1056" s="3">
        <f t="shared" si="278"/>
        <v>-103.27092</v>
      </c>
      <c r="P1056" s="9">
        <f t="shared" si="279"/>
        <v>0.46329086521427565</v>
      </c>
      <c r="Q1056" s="9">
        <f t="shared" si="280"/>
        <v>3.4593416007778668</v>
      </c>
      <c r="R1056" s="9">
        <f t="shared" si="281"/>
        <v>-0.21964073655732486</v>
      </c>
      <c r="S1056" s="8">
        <f t="shared" si="282"/>
        <v>-60.507648755935982</v>
      </c>
      <c r="T1056" s="8">
        <f t="shared" si="283"/>
        <v>-0.12920043326901462</v>
      </c>
      <c r="U1056" s="8">
        <f t="shared" si="284"/>
        <v>-7.1820240846599317</v>
      </c>
      <c r="V1056" s="8">
        <f t="shared" si="285"/>
        <v>67.690042750191694</v>
      </c>
      <c r="W1056" s="8">
        <f t="shared" si="286"/>
        <v>1.1786157467053986</v>
      </c>
      <c r="X1056" s="3">
        <f t="shared" si="287"/>
        <v>704.46925008768858</v>
      </c>
      <c r="Y1056" s="9">
        <f t="shared" si="288"/>
        <v>1.0094987405971794</v>
      </c>
      <c r="Z1056" s="18">
        <v>711.16082075296094</v>
      </c>
      <c r="AA1056" s="20">
        <v>57.431816043020497</v>
      </c>
    </row>
    <row r="1057" spans="1:27" x14ac:dyDescent="0.45">
      <c r="A1057">
        <v>1056</v>
      </c>
      <c r="B1057">
        <v>85.4</v>
      </c>
      <c r="C1057" s="13">
        <f t="shared" si="272"/>
        <v>65.400000000000006</v>
      </c>
      <c r="D1057">
        <v>124.2</v>
      </c>
      <c r="E1057" s="15">
        <f t="shared" si="273"/>
        <v>34.200000000000003</v>
      </c>
      <c r="F1057" s="4">
        <v>2.4081999999999999E-2</v>
      </c>
      <c r="G1057" s="15">
        <v>31.8</v>
      </c>
      <c r="H1057" s="15">
        <v>1.6</v>
      </c>
      <c r="I1057" s="11">
        <v>0.106118708848953</v>
      </c>
      <c r="J1057" s="6">
        <v>71000</v>
      </c>
      <c r="K1057" s="7">
        <f t="shared" si="274"/>
        <v>2.3E-5</v>
      </c>
      <c r="L1057" s="8">
        <f t="shared" si="275"/>
        <v>1.6</v>
      </c>
      <c r="M1057" s="5">
        <f t="shared" si="276"/>
        <v>0.42666666666666675</v>
      </c>
      <c r="N1057" s="5">
        <f t="shared" si="277"/>
        <v>0.34133333333333343</v>
      </c>
      <c r="O1057" s="3">
        <f t="shared" si="278"/>
        <v>-170.87712000000002</v>
      </c>
      <c r="P1057" s="9">
        <f t="shared" si="279"/>
        <v>0.44069515271118809</v>
      </c>
      <c r="Q1057" s="9">
        <f t="shared" si="280"/>
        <v>3.9385479786195452</v>
      </c>
      <c r="R1057" s="9">
        <f t="shared" si="281"/>
        <v>-0.24770742003896512</v>
      </c>
      <c r="S1057" s="8">
        <f t="shared" si="282"/>
        <v>-106.57039350000976</v>
      </c>
      <c r="T1057" s="8">
        <f t="shared" si="283"/>
        <v>-0.15481713752435319</v>
      </c>
      <c r="U1057" s="8">
        <f t="shared" si="284"/>
        <v>-9.2309718248895596</v>
      </c>
      <c r="V1057" s="8">
        <f t="shared" si="285"/>
        <v>115.80167579162665</v>
      </c>
      <c r="W1057" s="8">
        <f t="shared" si="286"/>
        <v>1.192804799784337</v>
      </c>
      <c r="X1057" s="3">
        <f t="shared" si="287"/>
        <v>688.49418323340569</v>
      </c>
      <c r="Y1057" s="9">
        <f t="shared" si="288"/>
        <v>1.0122751341016534</v>
      </c>
      <c r="Z1057" s="18">
        <v>696.945541660804</v>
      </c>
      <c r="AA1057" s="20">
        <v>97.083509231823996</v>
      </c>
    </row>
    <row r="1058" spans="1:27" x14ac:dyDescent="0.45">
      <c r="A1058">
        <v>1057</v>
      </c>
      <c r="B1058">
        <v>87.4</v>
      </c>
      <c r="C1058" s="13">
        <f t="shared" si="272"/>
        <v>67.400000000000006</v>
      </c>
      <c r="D1058">
        <v>125.5</v>
      </c>
      <c r="E1058" s="15">
        <f t="shared" si="273"/>
        <v>35.5</v>
      </c>
      <c r="F1058" s="4">
        <v>2.6379E-2</v>
      </c>
      <c r="G1058" s="15">
        <v>34.799999999999997</v>
      </c>
      <c r="H1058" s="15">
        <v>1.2</v>
      </c>
      <c r="I1058" s="11">
        <v>0.113366320729255</v>
      </c>
      <c r="J1058" s="6">
        <v>71000</v>
      </c>
      <c r="K1058" s="7">
        <f t="shared" si="274"/>
        <v>2.3E-5</v>
      </c>
      <c r="L1058" s="8">
        <f t="shared" si="275"/>
        <v>1.2</v>
      </c>
      <c r="M1058" s="5">
        <f t="shared" si="276"/>
        <v>0.24</v>
      </c>
      <c r="N1058" s="5">
        <f t="shared" si="277"/>
        <v>0.14399999999999999</v>
      </c>
      <c r="O1058" s="3">
        <f t="shared" si="278"/>
        <v>-132.07704000000001</v>
      </c>
      <c r="P1058" s="9">
        <f t="shared" si="279"/>
        <v>0.15106835706298541</v>
      </c>
      <c r="Q1058" s="9">
        <f t="shared" si="280"/>
        <v>1.5264296414191598</v>
      </c>
      <c r="R1058" s="9">
        <f t="shared" si="281"/>
        <v>-8.7725841460871257E-2</v>
      </c>
      <c r="S1058" s="8">
        <f t="shared" si="282"/>
        <v>-109.96171075515205</v>
      </c>
      <c r="T1058" s="8">
        <f t="shared" si="283"/>
        <v>-7.3104867884059385E-2</v>
      </c>
      <c r="U1058" s="8">
        <f t="shared" si="284"/>
        <v>-6.3601235059131644</v>
      </c>
      <c r="V1058" s="8">
        <f t="shared" si="285"/>
        <v>116.32190317744913</v>
      </c>
      <c r="W1058" s="8">
        <f t="shared" si="286"/>
        <v>1.2752244027568764</v>
      </c>
      <c r="X1058" s="3">
        <f t="shared" si="287"/>
        <v>628.24790752088018</v>
      </c>
      <c r="Y1058" s="9">
        <f t="shared" si="288"/>
        <v>1.0141878311842649</v>
      </c>
      <c r="Z1058" s="18">
        <v>637.16138277465404</v>
      </c>
      <c r="AA1058" s="20">
        <v>91.216810881265801</v>
      </c>
    </row>
    <row r="1059" spans="1:27" x14ac:dyDescent="0.45">
      <c r="A1059">
        <v>1058</v>
      </c>
      <c r="B1059">
        <v>59.9</v>
      </c>
      <c r="C1059" s="13">
        <f t="shared" si="272"/>
        <v>39.9</v>
      </c>
      <c r="D1059">
        <v>126.5</v>
      </c>
      <c r="E1059" s="15">
        <f t="shared" si="273"/>
        <v>36.5</v>
      </c>
      <c r="F1059" s="4">
        <v>1.0919999999999999E-2</v>
      </c>
      <c r="G1059" s="15">
        <v>22.4</v>
      </c>
      <c r="H1059" s="15">
        <v>1.8</v>
      </c>
      <c r="I1059" s="11">
        <v>4.9838136881589799E-2</v>
      </c>
      <c r="J1059" s="6">
        <v>71000</v>
      </c>
      <c r="K1059" s="7">
        <f t="shared" si="274"/>
        <v>2.3E-5</v>
      </c>
      <c r="L1059" s="8">
        <f t="shared" si="275"/>
        <v>1.8</v>
      </c>
      <c r="M1059" s="5">
        <f t="shared" si="276"/>
        <v>0.54</v>
      </c>
      <c r="N1059" s="5">
        <f t="shared" si="277"/>
        <v>0.48600000000000004</v>
      </c>
      <c r="O1059" s="3">
        <f t="shared" si="278"/>
        <v>-117.28206</v>
      </c>
      <c r="P1059" s="9">
        <f t="shared" si="279"/>
        <v>0.57676542294324795</v>
      </c>
      <c r="Q1059" s="9">
        <f t="shared" si="280"/>
        <v>3.8424200211814887</v>
      </c>
      <c r="R1059" s="9">
        <f t="shared" si="281"/>
        <v>-0.34307321617691872</v>
      </c>
      <c r="S1059" s="8">
        <f t="shared" si="282"/>
        <v>-64.899123976555714</v>
      </c>
      <c r="T1059" s="8">
        <f t="shared" si="283"/>
        <v>-0.19059623120939928</v>
      </c>
      <c r="U1059" s="8">
        <f t="shared" si="284"/>
        <v>-7.1155926318175746</v>
      </c>
      <c r="V1059" s="8">
        <f t="shared" si="285"/>
        <v>72.015473260642878</v>
      </c>
      <c r="W1059" s="8">
        <f t="shared" si="286"/>
        <v>1.1121133269927048</v>
      </c>
      <c r="X1059" s="3">
        <f t="shared" si="287"/>
        <v>628.79045549802868</v>
      </c>
      <c r="Y1059" s="9">
        <f t="shared" si="288"/>
        <v>1.0147739059473453</v>
      </c>
      <c r="Z1059" s="18">
        <v>638.08014654814497</v>
      </c>
      <c r="AA1059" s="20">
        <v>64.755516827931402</v>
      </c>
    </row>
    <row r="1060" spans="1:27" x14ac:dyDescent="0.45">
      <c r="A1060">
        <v>1059</v>
      </c>
      <c r="B1060">
        <v>89.9</v>
      </c>
      <c r="C1060" s="13">
        <f t="shared" si="272"/>
        <v>69.900000000000006</v>
      </c>
      <c r="D1060">
        <v>120.5</v>
      </c>
      <c r="E1060" s="15">
        <f t="shared" si="273"/>
        <v>30.5</v>
      </c>
      <c r="F1060" s="4">
        <v>2.6821000000000001E-2</v>
      </c>
      <c r="G1060" s="15">
        <v>32.1</v>
      </c>
      <c r="H1060" s="15">
        <v>1.1000000000000001</v>
      </c>
      <c r="I1060" s="11">
        <v>0.122780561447143</v>
      </c>
      <c r="J1060" s="6">
        <v>71000</v>
      </c>
      <c r="K1060" s="7">
        <f t="shared" si="274"/>
        <v>2.3E-5</v>
      </c>
      <c r="L1060" s="8">
        <f t="shared" si="275"/>
        <v>1.1000000000000001</v>
      </c>
      <c r="M1060" s="5">
        <f t="shared" si="276"/>
        <v>0.20166666666666669</v>
      </c>
      <c r="N1060" s="5">
        <f t="shared" si="277"/>
        <v>0.11091666666666671</v>
      </c>
      <c r="O1060" s="3">
        <f t="shared" si="278"/>
        <v>-125.56137000000001</v>
      </c>
      <c r="P1060" s="9">
        <f t="shared" si="279"/>
        <v>0.19504905806078404</v>
      </c>
      <c r="Q1060" s="9">
        <f t="shared" si="280"/>
        <v>1.5888678179844224</v>
      </c>
      <c r="R1060" s="9">
        <f t="shared" si="281"/>
        <v>-9.8994879625197651E-2</v>
      </c>
      <c r="S1060" s="8">
        <f t="shared" si="282"/>
        <v>-113.99391822168926</v>
      </c>
      <c r="T1060" s="8">
        <f t="shared" si="283"/>
        <v>-8.9995345113816044E-2</v>
      </c>
      <c r="U1060" s="8">
        <f t="shared" si="284"/>
        <v>-7.8786833949640771</v>
      </c>
      <c r="V1060" s="8">
        <f t="shared" si="285"/>
        <v>121.87270130056984</v>
      </c>
      <c r="W1060" s="8">
        <f t="shared" si="286"/>
        <v>1.2832527820718629</v>
      </c>
      <c r="X1060" s="3">
        <f t="shared" si="287"/>
        <v>587.17981576997227</v>
      </c>
      <c r="Y1060" s="9">
        <f t="shared" si="288"/>
        <v>1.0124115980842123</v>
      </c>
      <c r="Z1060" s="18">
        <v>594.46765564647103</v>
      </c>
      <c r="AA1060" s="20">
        <v>94.971702382597996</v>
      </c>
    </row>
    <row r="1061" spans="1:27" x14ac:dyDescent="0.45">
      <c r="A1061">
        <v>1060</v>
      </c>
      <c r="B1061">
        <v>40.4</v>
      </c>
      <c r="C1061" s="13">
        <f t="shared" si="272"/>
        <v>20.399999999999999</v>
      </c>
      <c r="D1061">
        <v>114.6</v>
      </c>
      <c r="E1061" s="15">
        <f t="shared" si="273"/>
        <v>24.599999999999994</v>
      </c>
      <c r="F1061" s="4">
        <v>7.633E-3</v>
      </c>
      <c r="G1061" s="15">
        <v>29.5</v>
      </c>
      <c r="H1061" s="15">
        <v>1.3</v>
      </c>
      <c r="I1061" s="11">
        <v>3.9331704378128003E-2</v>
      </c>
      <c r="J1061" s="6">
        <v>71000</v>
      </c>
      <c r="K1061" s="7">
        <f t="shared" si="274"/>
        <v>2.3E-5</v>
      </c>
      <c r="L1061" s="8">
        <f t="shared" si="275"/>
        <v>1.3</v>
      </c>
      <c r="M1061" s="5">
        <f t="shared" si="276"/>
        <v>0.28166666666666668</v>
      </c>
      <c r="N1061" s="5">
        <f t="shared" si="277"/>
        <v>0.18308333333333338</v>
      </c>
      <c r="O1061" s="3">
        <f t="shared" si="278"/>
        <v>-43.307159999999996</v>
      </c>
      <c r="P1061" s="9">
        <f t="shared" si="279"/>
        <v>0.17204183615349994</v>
      </c>
      <c r="Q1061" s="9">
        <f t="shared" si="280"/>
        <v>1.0563612498747179</v>
      </c>
      <c r="R1061" s="9">
        <f t="shared" si="281"/>
        <v>-7.1617711855913063E-2</v>
      </c>
      <c r="S1061" s="8">
        <f t="shared" si="282"/>
        <v>-33.19287180792498</v>
      </c>
      <c r="T1061" s="8">
        <f t="shared" si="283"/>
        <v>-5.5090547581471583E-2</v>
      </c>
      <c r="U1061" s="8">
        <f t="shared" si="284"/>
        <v>-3.750394969969411</v>
      </c>
      <c r="V1061" s="8">
        <f t="shared" si="285"/>
        <v>36.943390005899218</v>
      </c>
      <c r="W1061" s="8">
        <f t="shared" si="286"/>
        <v>1.2418001457474404</v>
      </c>
      <c r="X1061" s="3">
        <f t="shared" si="287"/>
        <v>607.25725964331718</v>
      </c>
      <c r="Y1061" s="9">
        <f t="shared" si="288"/>
        <v>1.0095995780366724</v>
      </c>
      <c r="Z1061" s="18">
        <v>613.08667309559905</v>
      </c>
      <c r="AA1061" s="20">
        <v>29.7498676678468</v>
      </c>
    </row>
    <row r="1062" spans="1:27" x14ac:dyDescent="0.45">
      <c r="A1062">
        <v>1061</v>
      </c>
      <c r="B1062">
        <v>62.4</v>
      </c>
      <c r="C1062" s="13">
        <f t="shared" si="272"/>
        <v>42.4</v>
      </c>
      <c r="D1062">
        <v>104.3</v>
      </c>
      <c r="E1062" s="15">
        <f t="shared" si="273"/>
        <v>14.299999999999997</v>
      </c>
      <c r="F1062" s="4">
        <v>1.3625999999999999E-2</v>
      </c>
      <c r="G1062" s="15">
        <v>22.9</v>
      </c>
      <c r="H1062" s="15">
        <v>1.7</v>
      </c>
      <c r="I1062" s="11">
        <v>9.99604687094688E-2</v>
      </c>
      <c r="J1062" s="6">
        <v>71000</v>
      </c>
      <c r="K1062" s="7">
        <f t="shared" si="274"/>
        <v>2.3E-5</v>
      </c>
      <c r="L1062" s="8">
        <f t="shared" si="275"/>
        <v>1.7</v>
      </c>
      <c r="M1062" s="5">
        <f t="shared" si="276"/>
        <v>0.48166666666666663</v>
      </c>
      <c r="N1062" s="5">
        <f t="shared" si="277"/>
        <v>0.4094166666666666</v>
      </c>
      <c r="O1062" s="3">
        <f t="shared" si="278"/>
        <v>-117.70663999999999</v>
      </c>
      <c r="P1062" s="9">
        <f t="shared" si="279"/>
        <v>3.5172830117053122</v>
      </c>
      <c r="Q1062" s="9">
        <f t="shared" si="280"/>
        <v>9.9473641890455209</v>
      </c>
      <c r="R1062" s="9">
        <f t="shared" si="281"/>
        <v>-0.86876543135768769</v>
      </c>
      <c r="S1062" s="8">
        <f t="shared" si="282"/>
        <v>-67.234316135204352</v>
      </c>
      <c r="T1062" s="8">
        <f t="shared" si="283"/>
        <v>-0.5110384890339339</v>
      </c>
      <c r="U1062" s="8">
        <f t="shared" si="284"/>
        <v>-20.651967174488988</v>
      </c>
      <c r="V1062" s="8">
        <f t="shared" si="285"/>
        <v>87.890740553277311</v>
      </c>
      <c r="W1062" s="8">
        <f t="shared" si="286"/>
        <v>1.1957161653633435</v>
      </c>
      <c r="X1062" s="3">
        <f t="shared" si="287"/>
        <v>614.63228980171675</v>
      </c>
      <c r="Y1062" s="9">
        <f t="shared" si="288"/>
        <v>1.0068350283935157</v>
      </c>
      <c r="Z1062" s="18">
        <v>618.83331895408298</v>
      </c>
      <c r="AA1062" s="20">
        <v>73.504685392097102</v>
      </c>
    </row>
    <row r="1063" spans="1:27" x14ac:dyDescent="0.45">
      <c r="A1063">
        <v>1062</v>
      </c>
      <c r="B1063">
        <v>52.3</v>
      </c>
      <c r="C1063" s="13">
        <f t="shared" si="272"/>
        <v>32.299999999999997</v>
      </c>
      <c r="D1063">
        <v>117.2</v>
      </c>
      <c r="E1063" s="15">
        <f t="shared" si="273"/>
        <v>27.200000000000003</v>
      </c>
      <c r="F1063" s="4">
        <v>1.0135E-2</v>
      </c>
      <c r="G1063" s="15">
        <v>24.2</v>
      </c>
      <c r="H1063" s="15">
        <v>1.7</v>
      </c>
      <c r="I1063" s="11">
        <v>5.0910279154777499E-2</v>
      </c>
      <c r="J1063" s="6">
        <v>71000</v>
      </c>
      <c r="K1063" s="7">
        <f t="shared" si="274"/>
        <v>2.3E-5</v>
      </c>
      <c r="L1063" s="8">
        <f t="shared" si="275"/>
        <v>1.7</v>
      </c>
      <c r="M1063" s="5">
        <f t="shared" si="276"/>
        <v>0.48166666666666663</v>
      </c>
      <c r="N1063" s="5">
        <f t="shared" si="277"/>
        <v>0.4094166666666666</v>
      </c>
      <c r="O1063" s="3">
        <f t="shared" si="278"/>
        <v>-89.668029999999987</v>
      </c>
      <c r="P1063" s="9">
        <f t="shared" si="279"/>
        <v>0.67707164977871337</v>
      </c>
      <c r="Q1063" s="9">
        <f t="shared" si="280"/>
        <v>3.7448053757671262</v>
      </c>
      <c r="R1063" s="9">
        <f t="shared" si="281"/>
        <v>-0.30948804758406007</v>
      </c>
      <c r="S1063" s="8">
        <f t="shared" si="282"/>
        <v>-52.391665522820851</v>
      </c>
      <c r="T1063" s="8">
        <f t="shared" si="283"/>
        <v>-0.18205179269650593</v>
      </c>
      <c r="U1063" s="8">
        <f t="shared" si="284"/>
        <v>-7.774682441039019</v>
      </c>
      <c r="V1063" s="8">
        <f t="shared" si="285"/>
        <v>60.167174238732009</v>
      </c>
      <c r="W1063" s="8">
        <f t="shared" si="286"/>
        <v>1.1613668996588267</v>
      </c>
      <c r="X1063" s="3">
        <f t="shared" si="287"/>
        <v>629.77638908907147</v>
      </c>
      <c r="Y1063" s="9">
        <f t="shared" si="288"/>
        <v>1.0101903098630565</v>
      </c>
      <c r="Z1063" s="18">
        <v>636.19400563832596</v>
      </c>
      <c r="AA1063" s="20">
        <v>51.807206022840198</v>
      </c>
    </row>
    <row r="1064" spans="1:27" x14ac:dyDescent="0.45">
      <c r="A1064">
        <v>1063</v>
      </c>
      <c r="B1064">
        <v>89.3</v>
      </c>
      <c r="C1064" s="13">
        <f t="shared" si="272"/>
        <v>69.3</v>
      </c>
      <c r="D1064">
        <v>117.5</v>
      </c>
      <c r="E1064" s="15">
        <f t="shared" si="273"/>
        <v>27.5</v>
      </c>
      <c r="F1064" s="4">
        <v>2.7094E-2</v>
      </c>
      <c r="G1064" s="15">
        <v>31.9</v>
      </c>
      <c r="H1064" s="15">
        <v>1.6</v>
      </c>
      <c r="I1064" s="11">
        <v>0.130260735750198</v>
      </c>
      <c r="J1064" s="6">
        <v>71000</v>
      </c>
      <c r="K1064" s="7">
        <f t="shared" si="274"/>
        <v>2.3E-5</v>
      </c>
      <c r="L1064" s="8">
        <f t="shared" si="275"/>
        <v>1.6</v>
      </c>
      <c r="M1064" s="5">
        <f t="shared" si="276"/>
        <v>0.42666666666666675</v>
      </c>
      <c r="N1064" s="5">
        <f t="shared" si="277"/>
        <v>0.34133333333333343</v>
      </c>
      <c r="O1064" s="3">
        <f t="shared" si="278"/>
        <v>-181.06703999999999</v>
      </c>
      <c r="P1064" s="9">
        <f t="shared" si="279"/>
        <v>0.74963445396699424</v>
      </c>
      <c r="Q1064" s="9">
        <f t="shared" si="280"/>
        <v>5.5209755793617576</v>
      </c>
      <c r="R1064" s="9">
        <f t="shared" si="281"/>
        <v>-0.34614266955246148</v>
      </c>
      <c r="S1064" s="8">
        <f t="shared" si="282"/>
        <v>-112.75131632400476</v>
      </c>
      <c r="T1064" s="8">
        <f t="shared" si="283"/>
        <v>-0.21633916847028842</v>
      </c>
      <c r="U1064" s="8">
        <f t="shared" si="284"/>
        <v>-12.939786514129125</v>
      </c>
      <c r="V1064" s="8">
        <f t="shared" si="285"/>
        <v>125.69166138043443</v>
      </c>
      <c r="W1064" s="8">
        <f t="shared" si="286"/>
        <v>1.1918452728497249</v>
      </c>
      <c r="X1064" s="3">
        <f t="shared" si="287"/>
        <v>687.88573337983371</v>
      </c>
      <c r="Y1064" s="9">
        <f t="shared" si="288"/>
        <v>1.0094358638295065</v>
      </c>
      <c r="Z1064" s="18">
        <v>694.37652949026597</v>
      </c>
      <c r="AA1064" s="20">
        <v>105.45971380991701</v>
      </c>
    </row>
    <row r="1065" spans="1:27" x14ac:dyDescent="0.45">
      <c r="A1065">
        <v>1064</v>
      </c>
      <c r="B1065">
        <v>72.2</v>
      </c>
      <c r="C1065" s="13">
        <f t="shared" si="272"/>
        <v>52.2</v>
      </c>
      <c r="D1065">
        <v>118.2</v>
      </c>
      <c r="E1065" s="15">
        <f t="shared" si="273"/>
        <v>28.200000000000003</v>
      </c>
      <c r="F1065" s="4">
        <v>1.8622E-2</v>
      </c>
      <c r="G1065" s="15">
        <v>28.7</v>
      </c>
      <c r="H1065" s="15">
        <v>1</v>
      </c>
      <c r="I1065" s="11">
        <v>8.9705809950828497E-2</v>
      </c>
      <c r="J1065" s="6">
        <v>71000</v>
      </c>
      <c r="K1065" s="7">
        <f t="shared" si="274"/>
        <v>2.3E-5</v>
      </c>
      <c r="L1065" s="8">
        <f t="shared" si="275"/>
        <v>1</v>
      </c>
      <c r="M1065" s="5">
        <f t="shared" si="276"/>
        <v>0.16666666666666666</v>
      </c>
      <c r="N1065" s="5">
        <f t="shared" si="277"/>
        <v>8.3333333333333329E-2</v>
      </c>
      <c r="O1065" s="3">
        <f t="shared" si="278"/>
        <v>-85.24260000000001</v>
      </c>
      <c r="P1065" s="9">
        <f t="shared" si="279"/>
        <v>0.15730719061173182</v>
      </c>
      <c r="Q1065" s="9">
        <f t="shared" si="280"/>
        <v>1.0667163370367043</v>
      </c>
      <c r="R1065" s="9">
        <f t="shared" si="281"/>
        <v>-7.4335633242975957E-2</v>
      </c>
      <c r="S1065" s="8">
        <f t="shared" si="282"/>
        <v>-85.103964629879243</v>
      </c>
      <c r="T1065" s="8">
        <f t="shared" si="283"/>
        <v>-7.4335633242975957E-2</v>
      </c>
      <c r="U1065" s="8">
        <f t="shared" si="284"/>
        <v>-6.4002980222202313</v>
      </c>
      <c r="V1065" s="8">
        <f t="shared" si="285"/>
        <v>91.50435323449652</v>
      </c>
      <c r="W1065" s="8">
        <f t="shared" si="286"/>
        <v>1.2980449484082026</v>
      </c>
      <c r="X1065" s="3">
        <f t="shared" si="287"/>
        <v>545.81619538864015</v>
      </c>
      <c r="Y1065" s="9">
        <f t="shared" si="288"/>
        <v>1.0122129394826282</v>
      </c>
      <c r="Z1065" s="18">
        <v>552.48221555155999</v>
      </c>
      <c r="AA1065" s="20">
        <v>70.493978923232703</v>
      </c>
    </row>
    <row r="1066" spans="1:27" x14ac:dyDescent="0.45">
      <c r="A1066">
        <v>1065</v>
      </c>
      <c r="B1066">
        <v>43.5</v>
      </c>
      <c r="C1066" s="13">
        <f t="shared" si="272"/>
        <v>23.5</v>
      </c>
      <c r="D1066">
        <v>117</v>
      </c>
      <c r="E1066" s="15">
        <f t="shared" si="273"/>
        <v>27</v>
      </c>
      <c r="F1066" s="4">
        <v>7.718E-3</v>
      </c>
      <c r="G1066" s="15">
        <v>25.6</v>
      </c>
      <c r="H1066" s="15">
        <v>1.3</v>
      </c>
      <c r="I1066" s="11">
        <v>3.8639083504676798E-2</v>
      </c>
      <c r="J1066" s="6">
        <v>71000</v>
      </c>
      <c r="K1066" s="7">
        <f t="shared" si="274"/>
        <v>2.3E-5</v>
      </c>
      <c r="L1066" s="8">
        <f t="shared" si="275"/>
        <v>1.3</v>
      </c>
      <c r="M1066" s="5">
        <f t="shared" si="276"/>
        <v>0.28166666666666668</v>
      </c>
      <c r="N1066" s="5">
        <f t="shared" si="277"/>
        <v>0.18308333333333338</v>
      </c>
      <c r="O1066" s="3">
        <f t="shared" si="278"/>
        <v>-49.888150000000003</v>
      </c>
      <c r="P1066" s="9">
        <f t="shared" si="279"/>
        <v>0.20594315624280315</v>
      </c>
      <c r="Q1066" s="9">
        <f t="shared" si="280"/>
        <v>1.196751826183805</v>
      </c>
      <c r="R1066" s="9">
        <f t="shared" si="281"/>
        <v>-9.3496236420609766E-2</v>
      </c>
      <c r="S1066" s="8">
        <f t="shared" si="282"/>
        <v>-38.234348695519785</v>
      </c>
      <c r="T1066" s="8">
        <f t="shared" si="283"/>
        <v>-7.1920181862007507E-2</v>
      </c>
      <c r="U1066" s="8">
        <f t="shared" si="284"/>
        <v>-4.2488230515401364</v>
      </c>
      <c r="V1066" s="8">
        <f t="shared" si="285"/>
        <v>42.483354378248748</v>
      </c>
      <c r="W1066" s="8">
        <f t="shared" si="286"/>
        <v>1.2278299695603339</v>
      </c>
      <c r="X1066" s="3">
        <f t="shared" si="287"/>
        <v>577.18828930709606</v>
      </c>
      <c r="Y1066" s="9">
        <f t="shared" si="288"/>
        <v>1.0110353227999711</v>
      </c>
      <c r="Z1066" s="18">
        <v>583.55774839596302</v>
      </c>
      <c r="AA1066" s="20">
        <v>34.600356263873699</v>
      </c>
    </row>
    <row r="1067" spans="1:27" x14ac:dyDescent="0.45">
      <c r="A1067">
        <v>1066</v>
      </c>
      <c r="B1067">
        <v>52.7</v>
      </c>
      <c r="C1067" s="13">
        <f t="shared" ref="C1067:C1130" si="289">B1067-20</f>
        <v>32.700000000000003</v>
      </c>
      <c r="D1067">
        <v>103.7</v>
      </c>
      <c r="E1067" s="15">
        <f t="shared" ref="E1067:E1130" si="290">D1067-90</f>
        <v>13.700000000000003</v>
      </c>
      <c r="F1067" s="4">
        <v>1.0638999999999999E-2</v>
      </c>
      <c r="G1067" s="15">
        <v>23.2</v>
      </c>
      <c r="H1067" s="15">
        <v>1.2</v>
      </c>
      <c r="I1067" s="11">
        <v>8.2780554890632602E-2</v>
      </c>
      <c r="J1067" s="6">
        <v>71000</v>
      </c>
      <c r="K1067" s="7">
        <f t="shared" si="274"/>
        <v>2.3E-5</v>
      </c>
      <c r="L1067" s="8">
        <f t="shared" si="275"/>
        <v>1.2</v>
      </c>
      <c r="M1067" s="5">
        <f t="shared" si="276"/>
        <v>0.24</v>
      </c>
      <c r="N1067" s="5">
        <f t="shared" si="277"/>
        <v>0.14399999999999999</v>
      </c>
      <c r="O1067" s="3">
        <f t="shared" si="278"/>
        <v>-64.078920000000011</v>
      </c>
      <c r="P1067" s="9">
        <f t="shared" si="279"/>
        <v>1.0581946267425455</v>
      </c>
      <c r="Q1067" s="9">
        <f t="shared" si="280"/>
        <v>2.9072019014619253</v>
      </c>
      <c r="R1067" s="9">
        <f t="shared" si="281"/>
        <v>-0.25062085357430386</v>
      </c>
      <c r="S1067" s="8">
        <f t="shared" si="282"/>
        <v>-52.542359951335051</v>
      </c>
      <c r="T1067" s="8">
        <f t="shared" si="283"/>
        <v>-0.2088507113119199</v>
      </c>
      <c r="U1067" s="8">
        <f t="shared" si="284"/>
        <v>-12.113341256091356</v>
      </c>
      <c r="V1067" s="8">
        <f t="shared" si="285"/>
        <v>64.656713143206147</v>
      </c>
      <c r="W1067" s="8">
        <f t="shared" si="286"/>
        <v>1.300267591271363</v>
      </c>
      <c r="X1067" s="3">
        <f t="shared" si="287"/>
        <v>541.86169012724224</v>
      </c>
      <c r="Y1067" s="9">
        <f t="shared" si="288"/>
        <v>1.0076337676933877</v>
      </c>
      <c r="Z1067" s="18">
        <v>545.99813639162005</v>
      </c>
      <c r="AA1067" s="20">
        <v>49.725697677342502</v>
      </c>
    </row>
    <row r="1068" spans="1:27" x14ac:dyDescent="0.45">
      <c r="A1068">
        <v>1067</v>
      </c>
      <c r="B1068">
        <v>87.7</v>
      </c>
      <c r="C1068" s="13">
        <f t="shared" si="289"/>
        <v>67.7</v>
      </c>
      <c r="D1068">
        <v>119.4</v>
      </c>
      <c r="E1068" s="15">
        <f t="shared" si="290"/>
        <v>29.400000000000006</v>
      </c>
      <c r="F1068" s="4">
        <v>2.3120999999999999E-2</v>
      </c>
      <c r="G1068" s="15">
        <v>27.5</v>
      </c>
      <c r="H1068" s="15">
        <v>1.4</v>
      </c>
      <c r="I1068" s="11">
        <v>0.110065013170242</v>
      </c>
      <c r="J1068" s="6">
        <v>71000</v>
      </c>
      <c r="K1068" s="7">
        <f t="shared" si="274"/>
        <v>2.3E-5</v>
      </c>
      <c r="L1068" s="8">
        <f t="shared" si="275"/>
        <v>1.4</v>
      </c>
      <c r="M1068" s="5">
        <f t="shared" si="276"/>
        <v>0.32666666666666661</v>
      </c>
      <c r="N1068" s="5">
        <f t="shared" si="277"/>
        <v>0.2286666666666666</v>
      </c>
      <c r="O1068" s="3">
        <f t="shared" si="278"/>
        <v>-154.77574000000001</v>
      </c>
      <c r="P1068" s="9">
        <f t="shared" si="279"/>
        <v>0.54693764673328515</v>
      </c>
      <c r="Q1068" s="9">
        <f t="shared" si="280"/>
        <v>3.6917889769035219</v>
      </c>
      <c r="R1068" s="9">
        <f t="shared" si="281"/>
        <v>-0.26849374377480156</v>
      </c>
      <c r="S1068" s="8">
        <f t="shared" si="282"/>
        <v>-110.21374312024602</v>
      </c>
      <c r="T1068" s="8">
        <f t="shared" si="283"/>
        <v>-0.19178124555342971</v>
      </c>
      <c r="U1068" s="8">
        <f t="shared" si="284"/>
        <v>-11.301394827255679</v>
      </c>
      <c r="V1068" s="8">
        <f t="shared" si="285"/>
        <v>121.51559196473022</v>
      </c>
      <c r="W1068" s="8">
        <f t="shared" si="286"/>
        <v>1.2155024625926423</v>
      </c>
      <c r="X1068" s="3">
        <f t="shared" si="287"/>
        <v>610.28344085638275</v>
      </c>
      <c r="Y1068" s="9">
        <f t="shared" si="288"/>
        <v>1.0114396058785744</v>
      </c>
      <c r="Z1068" s="18">
        <v>617.26484289400003</v>
      </c>
      <c r="AA1068" s="20">
        <v>99.971489737289303</v>
      </c>
    </row>
    <row r="1069" spans="1:27" x14ac:dyDescent="0.45">
      <c r="A1069">
        <v>1068</v>
      </c>
      <c r="B1069">
        <v>42.6</v>
      </c>
      <c r="C1069" s="13">
        <f t="shared" si="289"/>
        <v>22.6</v>
      </c>
      <c r="D1069">
        <v>127.7</v>
      </c>
      <c r="E1069" s="15">
        <f t="shared" si="290"/>
        <v>37.700000000000003</v>
      </c>
      <c r="F1069" s="4">
        <v>5.7250000000000001E-3</v>
      </c>
      <c r="G1069" s="15">
        <v>20.5</v>
      </c>
      <c r="H1069" s="15">
        <v>1.8</v>
      </c>
      <c r="I1069" s="11">
        <v>2.6295658200979202E-2</v>
      </c>
      <c r="J1069" s="6">
        <v>71000</v>
      </c>
      <c r="K1069" s="7">
        <f t="shared" ref="K1069:K1132" si="291">23*10^-6</f>
        <v>2.3E-5</v>
      </c>
      <c r="L1069" s="8">
        <f t="shared" ref="L1069:L1132" si="292">H1069</f>
        <v>1.8</v>
      </c>
      <c r="M1069" s="5">
        <f t="shared" ref="M1069:M1132" si="293">H1069^2/6</f>
        <v>0.54</v>
      </c>
      <c r="N1069" s="5">
        <f t="shared" ref="N1069:N1132" si="294">H1069^3/12</f>
        <v>0.48600000000000004</v>
      </c>
      <c r="O1069" s="3">
        <f t="shared" ref="O1069:O1132" si="295">-J1069*L1069*K1069*C1069</f>
        <v>-66.430440000000004</v>
      </c>
      <c r="P1069" s="9">
        <f t="shared" ref="P1069:P1132" si="296">-(12*F1069*J1069*L1069*N1069+12*O1069*N1069*G1069*COS(RADIANS(E1069)))/(12*N1069*G1069*COS(RADIANS(E1069))^2+L1069*G1069^3*SIN(RADIANS(E1069))^2)</f>
        <v>0.34337869787919151</v>
      </c>
      <c r="Q1069" s="9">
        <f t="shared" ref="Q1069:Q1132" si="297">-(6*F1069*J1069*L1069*N1069*SIN(RADIANS(E1069))+6*O1069*N1069*G1069*SIN(RADIANS(E1069))*COS(RADIANS(E1069)))/(12*N1069*COS(RADIANS(E1069))^2+L1069*G1069^2*SIN(RADIANS(E1069))^2)</f>
        <v>2.152349927463499</v>
      </c>
      <c r="R1069" s="9">
        <f t="shared" ref="R1069:R1132" si="298">-P1069*SIN(RADIANS(E1069))</f>
        <v>-0.20998535877692673</v>
      </c>
      <c r="S1069" s="8">
        <f t="shared" ref="S1069:S1132" si="299">(O1069+P1069*COS(RADIANS(E1069)))/L1069</f>
        <v>-36.75486149639903</v>
      </c>
      <c r="T1069" s="8">
        <f t="shared" ref="T1069:T1132" si="300">R1069/L1069</f>
        <v>-0.11665853265384818</v>
      </c>
      <c r="U1069" s="8">
        <f t="shared" ref="U1069:U1132" si="301">(Q1069-P1069*G1069*SIN(RADIANS(E1069)))/M1069</f>
        <v>-3.9858331990064793</v>
      </c>
      <c r="V1069" s="8">
        <f t="shared" ref="V1069:V1132" si="302">SQRT((S1069+U1069)^2+3*T1069^2)</f>
        <v>40.741195759378066</v>
      </c>
      <c r="W1069" s="8">
        <f t="shared" si="286"/>
        <v>1.1160632531861545</v>
      </c>
      <c r="X1069" s="3">
        <f t="shared" si="287"/>
        <v>608.69949135737784</v>
      </c>
      <c r="Y1069" s="9">
        <f t="shared" si="288"/>
        <v>1.0160446947946786</v>
      </c>
      <c r="Z1069" s="18">
        <v>618.46588891788303</v>
      </c>
      <c r="AA1069" s="20">
        <v>36.504378800278097</v>
      </c>
    </row>
    <row r="1070" spans="1:27" x14ac:dyDescent="0.45">
      <c r="A1070">
        <v>1069</v>
      </c>
      <c r="B1070">
        <v>41.4</v>
      </c>
      <c r="C1070" s="13">
        <f t="shared" si="289"/>
        <v>21.4</v>
      </c>
      <c r="D1070">
        <v>121.1</v>
      </c>
      <c r="E1070" s="15">
        <f t="shared" si="290"/>
        <v>31.099999999999994</v>
      </c>
      <c r="F1070" s="4">
        <v>7.3550000000000004E-3</v>
      </c>
      <c r="G1070" s="15">
        <v>28.2</v>
      </c>
      <c r="H1070" s="15">
        <v>1.7</v>
      </c>
      <c r="I1070" s="11">
        <v>3.4091234207153299E-2</v>
      </c>
      <c r="J1070" s="6">
        <v>71000</v>
      </c>
      <c r="K1070" s="7">
        <f t="shared" si="291"/>
        <v>2.3E-5</v>
      </c>
      <c r="L1070" s="8">
        <f t="shared" si="292"/>
        <v>1.7</v>
      </c>
      <c r="M1070" s="5">
        <f t="shared" si="293"/>
        <v>0.48166666666666663</v>
      </c>
      <c r="N1070" s="5">
        <f t="shared" si="294"/>
        <v>0.4094166666666666</v>
      </c>
      <c r="O1070" s="3">
        <f t="shared" si="295"/>
        <v>-59.408539999999995</v>
      </c>
      <c r="P1070" s="9">
        <f t="shared" si="296"/>
        <v>0.26148434477257965</v>
      </c>
      <c r="Q1070" s="9">
        <f t="shared" si="297"/>
        <v>1.9044218446316949</v>
      </c>
      <c r="R1070" s="9">
        <f t="shared" si="298"/>
        <v>-0.1350653790518932</v>
      </c>
      <c r="S1070" s="8">
        <f t="shared" si="299"/>
        <v>-34.814493860254679</v>
      </c>
      <c r="T1070" s="8">
        <f t="shared" si="300"/>
        <v>-7.9450222971701887E-2</v>
      </c>
      <c r="U1070" s="8">
        <f t="shared" si="301"/>
        <v>-3.9538169784741037</v>
      </c>
      <c r="V1070" s="8">
        <f t="shared" si="302"/>
        <v>38.768555071115124</v>
      </c>
      <c r="W1070" s="8">
        <f t="shared" si="286"/>
        <v>1.1691977089445271</v>
      </c>
      <c r="X1070" s="3">
        <f t="shared" si="287"/>
        <v>671.46434215548743</v>
      </c>
      <c r="Y1070" s="9">
        <f t="shared" si="288"/>
        <v>1.0111134229282699</v>
      </c>
      <c r="Z1070" s="18">
        <v>678.92660937111395</v>
      </c>
      <c r="AA1070" s="20">
        <v>33.158254394898499</v>
      </c>
    </row>
    <row r="1071" spans="1:27" x14ac:dyDescent="0.45">
      <c r="A1071">
        <v>1070</v>
      </c>
      <c r="B1071">
        <v>57.8</v>
      </c>
      <c r="C1071" s="13">
        <f t="shared" si="289"/>
        <v>37.799999999999997</v>
      </c>
      <c r="D1071">
        <v>107.3</v>
      </c>
      <c r="E1071" s="15">
        <f t="shared" si="290"/>
        <v>17.299999999999997</v>
      </c>
      <c r="F1071" s="4">
        <v>1.176E-2</v>
      </c>
      <c r="G1071" s="15">
        <v>22.3</v>
      </c>
      <c r="H1071" s="15">
        <v>1.2</v>
      </c>
      <c r="I1071" s="11">
        <v>7.8234754502773202E-2</v>
      </c>
      <c r="J1071" s="6">
        <v>71000</v>
      </c>
      <c r="K1071" s="7">
        <f t="shared" si="291"/>
        <v>2.3E-5</v>
      </c>
      <c r="L1071" s="8">
        <f t="shared" si="292"/>
        <v>1.2</v>
      </c>
      <c r="M1071" s="5">
        <f t="shared" si="293"/>
        <v>0.24</v>
      </c>
      <c r="N1071" s="5">
        <f t="shared" si="294"/>
        <v>0.14399999999999999</v>
      </c>
      <c r="O1071" s="3">
        <f t="shared" si="295"/>
        <v>-74.072879999999998</v>
      </c>
      <c r="P1071" s="9">
        <f t="shared" si="296"/>
        <v>0.82005652209077051</v>
      </c>
      <c r="Q1071" s="9">
        <f t="shared" si="297"/>
        <v>2.7190858856765221</v>
      </c>
      <c r="R1071" s="9">
        <f t="shared" si="298"/>
        <v>-0.24386420499340997</v>
      </c>
      <c r="S1071" s="8">
        <f t="shared" si="299"/>
        <v>-61.074935149442609</v>
      </c>
      <c r="T1071" s="8">
        <f t="shared" si="300"/>
        <v>-0.20322017082784163</v>
      </c>
      <c r="U1071" s="8">
        <f t="shared" si="301"/>
        <v>-11.329524523652172</v>
      </c>
      <c r="V1071" s="8">
        <f t="shared" si="302"/>
        <v>72.405315245956231</v>
      </c>
      <c r="W1071" s="8">
        <f t="shared" si="286"/>
        <v>1.2817393510559367</v>
      </c>
      <c r="X1071" s="3">
        <f t="shared" si="287"/>
        <v>535.64231172404538</v>
      </c>
      <c r="Y1071" s="9">
        <f t="shared" si="288"/>
        <v>1.0085333355717749</v>
      </c>
      <c r="Z1071" s="18">
        <v>540.21312731642797</v>
      </c>
      <c r="AA1071" s="20">
        <v>56.4898902310415</v>
      </c>
    </row>
    <row r="1072" spans="1:27" x14ac:dyDescent="0.45">
      <c r="A1072">
        <v>1071</v>
      </c>
      <c r="B1072">
        <v>41.1</v>
      </c>
      <c r="C1072" s="13">
        <f t="shared" si="289"/>
        <v>21.1</v>
      </c>
      <c r="D1072">
        <v>100.4</v>
      </c>
      <c r="E1072" s="15">
        <f t="shared" si="290"/>
        <v>10.400000000000006</v>
      </c>
      <c r="F1072" s="4">
        <v>6.6950000000000004E-3</v>
      </c>
      <c r="G1072" s="15">
        <v>22.2</v>
      </c>
      <c r="H1072" s="15">
        <v>1.2</v>
      </c>
      <c r="I1072" s="11">
        <v>6.3145078718662206E-2</v>
      </c>
      <c r="J1072" s="6">
        <v>71000</v>
      </c>
      <c r="K1072" s="7">
        <f t="shared" si="291"/>
        <v>2.3E-5</v>
      </c>
      <c r="L1072" s="8">
        <f t="shared" si="292"/>
        <v>1.2</v>
      </c>
      <c r="M1072" s="5">
        <f t="shared" si="293"/>
        <v>0.24</v>
      </c>
      <c r="N1072" s="5">
        <f t="shared" si="294"/>
        <v>0.14399999999999999</v>
      </c>
      <c r="O1072" s="3">
        <f t="shared" si="295"/>
        <v>-41.347560000000001</v>
      </c>
      <c r="P1072" s="9">
        <f t="shared" si="296"/>
        <v>1.2354373140576111</v>
      </c>
      <c r="Q1072" s="9">
        <f t="shared" si="297"/>
        <v>2.4755229761820376</v>
      </c>
      <c r="R1072" s="9">
        <f t="shared" si="298"/>
        <v>-0.22302008794432771</v>
      </c>
      <c r="S1072" s="8">
        <f t="shared" si="299"/>
        <v>-33.443682586595514</v>
      </c>
      <c r="T1072" s="8">
        <f t="shared" si="300"/>
        <v>-0.18585007328693975</v>
      </c>
      <c r="U1072" s="8">
        <f t="shared" si="301"/>
        <v>-10.314679067425153</v>
      </c>
      <c r="V1072" s="8">
        <f t="shared" si="302"/>
        <v>43.759545648844309</v>
      </c>
      <c r="W1072" s="8">
        <f t="shared" si="286"/>
        <v>1.2331960563574202</v>
      </c>
      <c r="X1072" s="3">
        <f t="shared" si="287"/>
        <v>534.48052224704281</v>
      </c>
      <c r="Y1072" s="9">
        <f t="shared" si="288"/>
        <v>1.0071742554457501</v>
      </c>
      <c r="Z1072" s="18">
        <v>538.31502204442097</v>
      </c>
      <c r="AA1072" s="20">
        <v>35.484662331876102</v>
      </c>
    </row>
    <row r="1073" spans="1:27" x14ac:dyDescent="0.45">
      <c r="A1073">
        <v>1072</v>
      </c>
      <c r="B1073">
        <v>78.3</v>
      </c>
      <c r="C1073" s="13">
        <f t="shared" si="289"/>
        <v>58.3</v>
      </c>
      <c r="D1073">
        <v>106</v>
      </c>
      <c r="E1073" s="15">
        <f t="shared" si="290"/>
        <v>16</v>
      </c>
      <c r="F1073" s="4">
        <v>2.1173000000000001E-2</v>
      </c>
      <c r="G1073" s="15">
        <v>26.9</v>
      </c>
      <c r="H1073" s="15">
        <v>1.3</v>
      </c>
      <c r="I1073" s="11">
        <v>0.145487621426582</v>
      </c>
      <c r="J1073" s="6">
        <v>71000</v>
      </c>
      <c r="K1073" s="7">
        <f t="shared" si="291"/>
        <v>2.3E-5</v>
      </c>
      <c r="L1073" s="8">
        <f t="shared" si="292"/>
        <v>1.3</v>
      </c>
      <c r="M1073" s="5">
        <f t="shared" si="293"/>
        <v>0.28166666666666668</v>
      </c>
      <c r="N1073" s="5">
        <f t="shared" si="294"/>
        <v>0.18308333333333338</v>
      </c>
      <c r="O1073" s="3">
        <f t="shared" si="295"/>
        <v>-123.76506999999999</v>
      </c>
      <c r="P1073" s="9">
        <f t="shared" si="296"/>
        <v>1.3845935418189197</v>
      </c>
      <c r="Q1073" s="9">
        <f t="shared" si="297"/>
        <v>5.1331347019641065</v>
      </c>
      <c r="R1073" s="9">
        <f t="shared" si="298"/>
        <v>-0.38164570274826065</v>
      </c>
      <c r="S1073" s="8">
        <f t="shared" si="299"/>
        <v>-94.180087126004537</v>
      </c>
      <c r="T1073" s="8">
        <f t="shared" si="300"/>
        <v>-0.29357361749866201</v>
      </c>
      <c r="U1073" s="8">
        <f t="shared" si="301"/>
        <v>-18.224146870878485</v>
      </c>
      <c r="V1073" s="8">
        <f t="shared" si="302"/>
        <v>112.40538410962665</v>
      </c>
      <c r="W1073" s="8">
        <f t="shared" si="286"/>
        <v>1.2739328960157752</v>
      </c>
      <c r="X1073" s="3">
        <f t="shared" si="287"/>
        <v>586.04867119944095</v>
      </c>
      <c r="Y1073" s="9">
        <f t="shared" si="288"/>
        <v>1.0075093009550062</v>
      </c>
      <c r="Z1073" s="18">
        <v>590.44948704575904</v>
      </c>
      <c r="AA1073" s="20">
        <v>88.234933300784107</v>
      </c>
    </row>
    <row r="1074" spans="1:27" x14ac:dyDescent="0.45">
      <c r="A1074">
        <v>1073</v>
      </c>
      <c r="B1074">
        <v>62.6</v>
      </c>
      <c r="C1074" s="13">
        <f t="shared" si="289"/>
        <v>42.6</v>
      </c>
      <c r="D1074">
        <v>115.7</v>
      </c>
      <c r="E1074" s="15">
        <f t="shared" si="290"/>
        <v>25.700000000000003</v>
      </c>
      <c r="F1074" s="4">
        <v>1.4248E-2</v>
      </c>
      <c r="G1074" s="15">
        <v>25.9</v>
      </c>
      <c r="H1074" s="15">
        <v>1.9</v>
      </c>
      <c r="I1074" s="11">
        <v>7.2797104716300895E-2</v>
      </c>
      <c r="J1074" s="6">
        <v>71000</v>
      </c>
      <c r="K1074" s="7">
        <f t="shared" si="291"/>
        <v>2.3E-5</v>
      </c>
      <c r="L1074" s="8">
        <f t="shared" si="292"/>
        <v>1.9</v>
      </c>
      <c r="M1074" s="5">
        <f t="shared" si="293"/>
        <v>0.60166666666666668</v>
      </c>
      <c r="N1074" s="5">
        <f t="shared" si="294"/>
        <v>0.57158333333333322</v>
      </c>
      <c r="O1074" s="3">
        <f t="shared" si="295"/>
        <v>-132.17502000000002</v>
      </c>
      <c r="P1074" s="9">
        <f t="shared" si="296"/>
        <v>1.255387792133543</v>
      </c>
      <c r="Q1074" s="9">
        <f t="shared" si="297"/>
        <v>7.0501136535701914</v>
      </c>
      <c r="R1074" s="9">
        <f t="shared" si="298"/>
        <v>-0.54441032073901074</v>
      </c>
      <c r="S1074" s="8">
        <f t="shared" si="299"/>
        <v>-68.970431004031695</v>
      </c>
      <c r="T1074" s="8">
        <f t="shared" si="300"/>
        <v>-0.28653174775737411</v>
      </c>
      <c r="U1074" s="8">
        <f t="shared" si="301"/>
        <v>-11.717640421446292</v>
      </c>
      <c r="V1074" s="8">
        <f t="shared" si="302"/>
        <v>80.689597667174269</v>
      </c>
      <c r="W1074" s="8">
        <f t="shared" si="286"/>
        <v>1.1424022072637863</v>
      </c>
      <c r="X1074" s="3">
        <f t="shared" si="287"/>
        <v>680.56305341328869</v>
      </c>
      <c r="Y1074" s="9">
        <f t="shared" si="288"/>
        <v>1.0089167674057911</v>
      </c>
      <c r="Z1074" s="18">
        <v>686.63147586554999</v>
      </c>
      <c r="AA1074" s="20">
        <v>70.631514149851995</v>
      </c>
    </row>
    <row r="1075" spans="1:27" x14ac:dyDescent="0.45">
      <c r="A1075">
        <v>1074</v>
      </c>
      <c r="B1075">
        <v>54.1</v>
      </c>
      <c r="C1075" s="13">
        <f t="shared" si="289"/>
        <v>34.1</v>
      </c>
      <c r="D1075">
        <v>129.30000000000001</v>
      </c>
      <c r="E1075" s="15">
        <f t="shared" si="290"/>
        <v>39.300000000000011</v>
      </c>
      <c r="F1075" s="4">
        <v>1.1899E-2</v>
      </c>
      <c r="G1075" s="15">
        <v>31.8</v>
      </c>
      <c r="H1075" s="15">
        <v>1</v>
      </c>
      <c r="I1075" s="11">
        <v>5.0650328397750799E-2</v>
      </c>
      <c r="J1075" s="6">
        <v>71000</v>
      </c>
      <c r="K1075" s="7">
        <f t="shared" si="291"/>
        <v>2.3E-5</v>
      </c>
      <c r="L1075" s="8">
        <f t="shared" si="292"/>
        <v>1</v>
      </c>
      <c r="M1075" s="5">
        <f t="shared" si="293"/>
        <v>0.16666666666666666</v>
      </c>
      <c r="N1075" s="5">
        <f t="shared" si="294"/>
        <v>8.3333333333333329E-2</v>
      </c>
      <c r="O1075" s="3">
        <f t="shared" si="295"/>
        <v>-55.685300000000005</v>
      </c>
      <c r="P1075" s="9">
        <f t="shared" si="296"/>
        <v>4.0672939920240098E-2</v>
      </c>
      <c r="Q1075" s="9">
        <f t="shared" si="297"/>
        <v>0.40960724864625248</v>
      </c>
      <c r="R1075" s="9">
        <f t="shared" si="298"/>
        <v>-2.5761462179009598E-2</v>
      </c>
      <c r="S1075" s="8">
        <f t="shared" si="299"/>
        <v>-55.65382564364193</v>
      </c>
      <c r="T1075" s="8">
        <f t="shared" si="300"/>
        <v>-2.5761462179009598E-2</v>
      </c>
      <c r="U1075" s="8">
        <f t="shared" si="301"/>
        <v>-2.457643491877517</v>
      </c>
      <c r="V1075" s="8">
        <f t="shared" si="302"/>
        <v>58.111486266032045</v>
      </c>
      <c r="W1075" s="8">
        <f t="shared" si="286"/>
        <v>1.3579933881663733</v>
      </c>
      <c r="X1075" s="3">
        <f t="shared" si="287"/>
        <v>566.30707736451313</v>
      </c>
      <c r="Y1075" s="9">
        <f t="shared" si="288"/>
        <v>1.0184489732377864</v>
      </c>
      <c r="Z1075" s="18">
        <v>576.75486147918002</v>
      </c>
      <c r="AA1075" s="20">
        <v>42.792171723675999</v>
      </c>
    </row>
    <row r="1076" spans="1:27" x14ac:dyDescent="0.45">
      <c r="A1076">
        <v>1075</v>
      </c>
      <c r="B1076">
        <v>40.799999999999997</v>
      </c>
      <c r="C1076" s="13">
        <f t="shared" si="289"/>
        <v>20.799999999999997</v>
      </c>
      <c r="D1076">
        <v>106.6</v>
      </c>
      <c r="E1076" s="15">
        <f t="shared" si="290"/>
        <v>16.599999999999994</v>
      </c>
      <c r="F1076" s="4">
        <v>8.6940000000000003E-3</v>
      </c>
      <c r="G1076" s="15">
        <v>32</v>
      </c>
      <c r="H1076" s="15">
        <v>1</v>
      </c>
      <c r="I1076" s="11">
        <v>5.7502768933772999E-2</v>
      </c>
      <c r="J1076" s="6">
        <v>71000</v>
      </c>
      <c r="K1076" s="7">
        <f t="shared" si="291"/>
        <v>2.3E-5</v>
      </c>
      <c r="L1076" s="8">
        <f t="shared" si="292"/>
        <v>1</v>
      </c>
      <c r="M1076" s="5">
        <f t="shared" si="293"/>
        <v>0.16666666666666666</v>
      </c>
      <c r="N1076" s="5">
        <f t="shared" si="294"/>
        <v>8.3333333333333329E-2</v>
      </c>
      <c r="O1076" s="3">
        <f t="shared" si="295"/>
        <v>-33.966399999999993</v>
      </c>
      <c r="P1076" s="9">
        <f t="shared" si="296"/>
        <v>0.15694357028012898</v>
      </c>
      <c r="Q1076" s="9">
        <f t="shared" si="297"/>
        <v>0.71739123788860404</v>
      </c>
      <c r="R1076" s="9">
        <f t="shared" si="298"/>
        <v>-4.4836952368037759E-2</v>
      </c>
      <c r="S1076" s="8">
        <f t="shared" si="299"/>
        <v>-33.815997433683393</v>
      </c>
      <c r="T1076" s="8">
        <f t="shared" si="300"/>
        <v>-4.4836952368037759E-2</v>
      </c>
      <c r="U1076" s="8">
        <f t="shared" si="301"/>
        <v>-4.304347427331626</v>
      </c>
      <c r="V1076" s="8">
        <f t="shared" si="302"/>
        <v>38.120423966419985</v>
      </c>
      <c r="W1076" s="8">
        <f t="shared" si="286"/>
        <v>1.3080495610604745</v>
      </c>
      <c r="X1076" s="3">
        <f t="shared" si="287"/>
        <v>564.52187970913405</v>
      </c>
      <c r="Y1076" s="9">
        <f t="shared" si="288"/>
        <v>1.0079312936572378</v>
      </c>
      <c r="Z1076" s="18">
        <v>568.99926851304303</v>
      </c>
      <c r="AA1076" s="20">
        <v>29.142950772839701</v>
      </c>
    </row>
    <row r="1077" spans="1:27" x14ac:dyDescent="0.45">
      <c r="A1077">
        <v>1076</v>
      </c>
      <c r="B1077">
        <v>44.8</v>
      </c>
      <c r="C1077" s="13">
        <f t="shared" si="289"/>
        <v>24.799999999999997</v>
      </c>
      <c r="D1077">
        <v>128.30000000000001</v>
      </c>
      <c r="E1077" s="15">
        <f t="shared" si="290"/>
        <v>38.300000000000011</v>
      </c>
      <c r="F1077" s="4">
        <v>6.4440000000000001E-3</v>
      </c>
      <c r="G1077" s="15">
        <v>21.4</v>
      </c>
      <c r="H1077" s="15">
        <v>1.8</v>
      </c>
      <c r="I1077" s="11">
        <v>2.9314836487173999E-2</v>
      </c>
      <c r="J1077" s="6">
        <v>71000</v>
      </c>
      <c r="K1077" s="7">
        <f t="shared" si="291"/>
        <v>2.3E-5</v>
      </c>
      <c r="L1077" s="8">
        <f t="shared" si="292"/>
        <v>1.8</v>
      </c>
      <c r="M1077" s="5">
        <f t="shared" si="293"/>
        <v>0.54</v>
      </c>
      <c r="N1077" s="5">
        <f t="shared" si="294"/>
        <v>0.48600000000000004</v>
      </c>
      <c r="O1077" s="3">
        <f t="shared" si="295"/>
        <v>-72.897119999999987</v>
      </c>
      <c r="P1077" s="9">
        <f t="shared" si="296"/>
        <v>0.34100278924766159</v>
      </c>
      <c r="Q1077" s="9">
        <f t="shared" si="297"/>
        <v>2.26140625058513</v>
      </c>
      <c r="R1077" s="9">
        <f t="shared" si="298"/>
        <v>-0.21134637855935798</v>
      </c>
      <c r="S1077" s="8">
        <f t="shared" si="299"/>
        <v>-40.349727260395859</v>
      </c>
      <c r="T1077" s="8">
        <f t="shared" si="300"/>
        <v>-0.11741465475519887</v>
      </c>
      <c r="U1077" s="8">
        <f t="shared" si="301"/>
        <v>-4.1877893529354253</v>
      </c>
      <c r="V1077" s="8">
        <f t="shared" si="302"/>
        <v>44.537980922873167</v>
      </c>
      <c r="W1077" s="8">
        <f t="shared" si="286"/>
        <v>1.1103620812887276</v>
      </c>
      <c r="X1077" s="3">
        <f t="shared" si="287"/>
        <v>618.64376449016618</v>
      </c>
      <c r="Y1077" s="9">
        <f t="shared" si="288"/>
        <v>1.0161895916602728</v>
      </c>
      <c r="Z1077" s="18">
        <v>628.65935442043599</v>
      </c>
      <c r="AA1077" s="20">
        <v>40.111222882522</v>
      </c>
    </row>
    <row r="1078" spans="1:27" x14ac:dyDescent="0.45">
      <c r="A1078">
        <v>1077</v>
      </c>
      <c r="B1078">
        <v>79.8</v>
      </c>
      <c r="C1078" s="13">
        <f t="shared" si="289"/>
        <v>59.8</v>
      </c>
      <c r="D1078">
        <v>113.2</v>
      </c>
      <c r="E1078" s="15">
        <f t="shared" si="290"/>
        <v>23.200000000000003</v>
      </c>
      <c r="F1078" s="4">
        <v>2.5080999999999999E-2</v>
      </c>
      <c r="G1078" s="15">
        <v>33.5</v>
      </c>
      <c r="H1078" s="15">
        <v>1.5</v>
      </c>
      <c r="I1078" s="11">
        <v>0.13141728937625799</v>
      </c>
      <c r="J1078" s="6">
        <v>71000</v>
      </c>
      <c r="K1078" s="7">
        <f t="shared" si="291"/>
        <v>2.3E-5</v>
      </c>
      <c r="L1078" s="8">
        <f t="shared" si="292"/>
        <v>1.5</v>
      </c>
      <c r="M1078" s="5">
        <f t="shared" si="293"/>
        <v>0.375</v>
      </c>
      <c r="N1078" s="5">
        <f t="shared" si="294"/>
        <v>0.28125</v>
      </c>
      <c r="O1078" s="3">
        <f t="shared" si="295"/>
        <v>-146.48009999999999</v>
      </c>
      <c r="P1078" s="9">
        <f t="shared" si="296"/>
        <v>0.70159416979358724</v>
      </c>
      <c r="Q1078" s="9">
        <f t="shared" si="297"/>
        <v>4.6294880623565939</v>
      </c>
      <c r="R1078" s="9">
        <f t="shared" si="298"/>
        <v>-0.2763873470063638</v>
      </c>
      <c r="S1078" s="8">
        <f t="shared" si="299"/>
        <v>-97.22349333648485</v>
      </c>
      <c r="T1078" s="8">
        <f t="shared" si="300"/>
        <v>-0.18425823133757588</v>
      </c>
      <c r="U1078" s="8">
        <f t="shared" si="301"/>
        <v>-12.345301499617579</v>
      </c>
      <c r="V1078" s="8">
        <f t="shared" si="302"/>
        <v>109.56925962660948</v>
      </c>
      <c r="W1078" s="8">
        <f t="shared" si="286"/>
        <v>1.2222090953551432</v>
      </c>
      <c r="X1078" s="3">
        <f t="shared" si="287"/>
        <v>681.083623032692</v>
      </c>
      <c r="Y1078" s="9">
        <f t="shared" si="288"/>
        <v>1.0081416239871881</v>
      </c>
      <c r="Z1078" s="18">
        <v>686.628749795256</v>
      </c>
      <c r="AA1078" s="20">
        <v>89.648538898142803</v>
      </c>
    </row>
    <row r="1079" spans="1:27" x14ac:dyDescent="0.45">
      <c r="A1079">
        <v>1078</v>
      </c>
      <c r="B1079">
        <v>84.8</v>
      </c>
      <c r="C1079" s="13">
        <f t="shared" si="289"/>
        <v>64.8</v>
      </c>
      <c r="D1079">
        <v>115.4</v>
      </c>
      <c r="E1079" s="15">
        <f t="shared" si="290"/>
        <v>25.400000000000006</v>
      </c>
      <c r="F1079" s="4">
        <v>2.1249000000000001E-2</v>
      </c>
      <c r="G1079" s="15">
        <v>25.2</v>
      </c>
      <c r="H1079" s="15">
        <v>1.4</v>
      </c>
      <c r="I1079" s="11">
        <v>0.109975643455982</v>
      </c>
      <c r="J1079" s="6">
        <v>71000</v>
      </c>
      <c r="K1079" s="7">
        <f t="shared" si="291"/>
        <v>2.3E-5</v>
      </c>
      <c r="L1079" s="8">
        <f t="shared" si="292"/>
        <v>1.4</v>
      </c>
      <c r="M1079" s="5">
        <f t="shared" si="293"/>
        <v>0.32666666666666661</v>
      </c>
      <c r="N1079" s="5">
        <f t="shared" si="294"/>
        <v>0.2286666666666666</v>
      </c>
      <c r="O1079" s="3">
        <f t="shared" si="295"/>
        <v>-148.14576</v>
      </c>
      <c r="P1079" s="9">
        <f t="shared" si="296"/>
        <v>0.82760309155221856</v>
      </c>
      <c r="Q1079" s="9">
        <f t="shared" si="297"/>
        <v>4.4728493352455656</v>
      </c>
      <c r="R1079" s="9">
        <f t="shared" si="298"/>
        <v>-0.35498804247980692</v>
      </c>
      <c r="S1079" s="8">
        <f t="shared" si="299"/>
        <v>-105.28439779922721</v>
      </c>
      <c r="T1079" s="8">
        <f t="shared" si="300"/>
        <v>-0.25356288748557637</v>
      </c>
      <c r="U1079" s="8">
        <f t="shared" si="301"/>
        <v>-13.692395924221128</v>
      </c>
      <c r="V1079" s="8">
        <f t="shared" si="302"/>
        <v>118.97760430907032</v>
      </c>
      <c r="W1079" s="8">
        <f t="shared" si="286"/>
        <v>1.2261216281636982</v>
      </c>
      <c r="X1079" s="3">
        <f t="shared" si="287"/>
        <v>590.27774563523258</v>
      </c>
      <c r="Y1079" s="9">
        <f t="shared" si="288"/>
        <v>1.0101678192687282</v>
      </c>
      <c r="Z1079" s="18">
        <v>596.279583071204</v>
      </c>
      <c r="AA1079" s="20">
        <v>97.035727595195596</v>
      </c>
    </row>
    <row r="1080" spans="1:27" x14ac:dyDescent="0.45">
      <c r="A1080">
        <v>1079</v>
      </c>
      <c r="B1080">
        <v>57.4</v>
      </c>
      <c r="C1080" s="13">
        <f t="shared" si="289"/>
        <v>37.4</v>
      </c>
      <c r="D1080">
        <v>109.9</v>
      </c>
      <c r="E1080" s="15">
        <f t="shared" si="290"/>
        <v>19.900000000000006</v>
      </c>
      <c r="F1080" s="4">
        <v>1.5547E-2</v>
      </c>
      <c r="G1080" s="15">
        <v>32.4</v>
      </c>
      <c r="H1080" s="15">
        <v>1.4</v>
      </c>
      <c r="I1080" s="11">
        <v>9.0113244950771304E-2</v>
      </c>
      <c r="J1080" s="6">
        <v>71000</v>
      </c>
      <c r="K1080" s="7">
        <f t="shared" si="291"/>
        <v>2.3E-5</v>
      </c>
      <c r="L1080" s="8">
        <f t="shared" si="292"/>
        <v>1.4</v>
      </c>
      <c r="M1080" s="5">
        <f t="shared" si="293"/>
        <v>0.32666666666666661</v>
      </c>
      <c r="N1080" s="5">
        <f t="shared" si="294"/>
        <v>0.2286666666666666</v>
      </c>
      <c r="O1080" s="3">
        <f t="shared" si="295"/>
        <v>-85.503879999999995</v>
      </c>
      <c r="P1080" s="9">
        <f t="shared" si="296"/>
        <v>0.51959405567254524</v>
      </c>
      <c r="Q1080" s="9">
        <f t="shared" si="297"/>
        <v>2.8651188936037664</v>
      </c>
      <c r="R1080" s="9">
        <f t="shared" si="298"/>
        <v>-0.17685919096319552</v>
      </c>
      <c r="S1080" s="8">
        <f t="shared" si="299"/>
        <v>-60.725222770418505</v>
      </c>
      <c r="T1080" s="8">
        <f t="shared" si="300"/>
        <v>-0.12632799354513966</v>
      </c>
      <c r="U1080" s="8">
        <f t="shared" si="301"/>
        <v>-8.7707721232768456</v>
      </c>
      <c r="V1080" s="8">
        <f t="shared" si="302"/>
        <v>69.496339346402905</v>
      </c>
      <c r="W1080" s="8">
        <f t="shared" si="286"/>
        <v>1.2420756485565465</v>
      </c>
      <c r="X1080" s="3">
        <f t="shared" si="287"/>
        <v>650.02686390842177</v>
      </c>
      <c r="Y1080" s="9">
        <f t="shared" si="288"/>
        <v>1.007626947375033</v>
      </c>
      <c r="Z1080" s="18">
        <v>654.98458459180904</v>
      </c>
      <c r="AA1080" s="20">
        <v>55.951776711158203</v>
      </c>
    </row>
    <row r="1081" spans="1:27" x14ac:dyDescent="0.45">
      <c r="A1081">
        <v>1080</v>
      </c>
      <c r="B1081">
        <v>57</v>
      </c>
      <c r="C1081" s="13">
        <f t="shared" si="289"/>
        <v>37</v>
      </c>
      <c r="D1081">
        <v>109.4</v>
      </c>
      <c r="E1081" s="15">
        <f t="shared" si="290"/>
        <v>19.400000000000006</v>
      </c>
      <c r="F1081" s="4">
        <v>1.6177E-2</v>
      </c>
      <c r="G1081" s="15">
        <v>34.299999999999997</v>
      </c>
      <c r="H1081" s="15">
        <v>1.1000000000000001</v>
      </c>
      <c r="I1081" s="11">
        <v>9.4955503940582206E-2</v>
      </c>
      <c r="J1081" s="6">
        <v>71000</v>
      </c>
      <c r="K1081" s="7">
        <f t="shared" si="291"/>
        <v>2.3E-5</v>
      </c>
      <c r="L1081" s="8">
        <f t="shared" si="292"/>
        <v>1.1000000000000001</v>
      </c>
      <c r="M1081" s="5">
        <f t="shared" si="293"/>
        <v>0.20166666666666669</v>
      </c>
      <c r="N1081" s="5">
        <f t="shared" si="294"/>
        <v>0.11091666666666671</v>
      </c>
      <c r="O1081" s="3">
        <f t="shared" si="295"/>
        <v>-66.463099999999997</v>
      </c>
      <c r="P1081" s="9">
        <f t="shared" si="296"/>
        <v>0.23903253767473398</v>
      </c>
      <c r="Q1081" s="9">
        <f t="shared" si="297"/>
        <v>1.3616640083489124</v>
      </c>
      <c r="R1081" s="9">
        <f t="shared" si="298"/>
        <v>-7.9397318271073616E-2</v>
      </c>
      <c r="S1081" s="8">
        <f t="shared" si="299"/>
        <v>-60.21603554043498</v>
      </c>
      <c r="T1081" s="8">
        <f t="shared" si="300"/>
        <v>-7.2179380246430558E-2</v>
      </c>
      <c r="U1081" s="8">
        <f t="shared" si="301"/>
        <v>-6.7520529339615463</v>
      </c>
      <c r="V1081" s="8">
        <f t="shared" si="302"/>
        <v>66.96820516859772</v>
      </c>
      <c r="W1081" s="8">
        <f t="shared" si="286"/>
        <v>1.2883581181823078</v>
      </c>
      <c r="X1081" s="3">
        <f t="shared" si="287"/>
        <v>600.37457475790757</v>
      </c>
      <c r="Y1081" s="9">
        <f t="shared" si="288"/>
        <v>1.0081254452949171</v>
      </c>
      <c r="Z1081" s="18">
        <v>605.25288552156201</v>
      </c>
      <c r="AA1081" s="20">
        <v>51.9794956258594</v>
      </c>
    </row>
    <row r="1082" spans="1:27" x14ac:dyDescent="0.45">
      <c r="A1082">
        <v>1081</v>
      </c>
      <c r="B1082">
        <v>43.7</v>
      </c>
      <c r="C1082" s="13">
        <f t="shared" si="289"/>
        <v>23.700000000000003</v>
      </c>
      <c r="D1082">
        <v>120.6</v>
      </c>
      <c r="E1082" s="15">
        <f t="shared" si="290"/>
        <v>30.599999999999994</v>
      </c>
      <c r="F1082" s="4">
        <v>8.0400000000000003E-3</v>
      </c>
      <c r="G1082" s="15">
        <v>27.6</v>
      </c>
      <c r="H1082" s="15">
        <v>1.4</v>
      </c>
      <c r="I1082" s="11">
        <v>3.7609077990055001E-2</v>
      </c>
      <c r="J1082" s="6">
        <v>71000</v>
      </c>
      <c r="K1082" s="7">
        <f t="shared" si="291"/>
        <v>2.3E-5</v>
      </c>
      <c r="L1082" s="8">
        <f t="shared" si="292"/>
        <v>1.4</v>
      </c>
      <c r="M1082" s="5">
        <f t="shared" si="293"/>
        <v>0.32666666666666661</v>
      </c>
      <c r="N1082" s="5">
        <f t="shared" si="294"/>
        <v>0.2286666666666666</v>
      </c>
      <c r="O1082" s="3">
        <f t="shared" si="295"/>
        <v>-54.182940000000009</v>
      </c>
      <c r="P1082" s="9">
        <f t="shared" si="296"/>
        <v>0.1742917798368038</v>
      </c>
      <c r="Q1082" s="9">
        <f t="shared" si="297"/>
        <v>1.2243599341925444</v>
      </c>
      <c r="R1082" s="9">
        <f t="shared" si="298"/>
        <v>-8.8721734361778604E-2</v>
      </c>
      <c r="S1082" s="8">
        <f t="shared" si="299"/>
        <v>-38.594942671523683</v>
      </c>
      <c r="T1082" s="8">
        <f t="shared" si="300"/>
        <v>-6.3372667401270441E-2</v>
      </c>
      <c r="U1082" s="8">
        <f t="shared" si="301"/>
        <v>-3.7480406148751393</v>
      </c>
      <c r="V1082" s="8">
        <f t="shared" si="302"/>
        <v>42.343125556306902</v>
      </c>
      <c r="W1082" s="8">
        <f t="shared" si="286"/>
        <v>1.213694953651645</v>
      </c>
      <c r="X1082" s="3">
        <f t="shared" si="287"/>
        <v>611.35804312202254</v>
      </c>
      <c r="Y1082" s="9">
        <f t="shared" si="288"/>
        <v>1.0119676975116316</v>
      </c>
      <c r="Z1082" s="18">
        <v>618.67459125340997</v>
      </c>
      <c r="AA1082" s="20">
        <v>34.8877824933762</v>
      </c>
    </row>
    <row r="1083" spans="1:27" x14ac:dyDescent="0.45">
      <c r="A1083">
        <v>1082</v>
      </c>
      <c r="B1083">
        <v>77.599999999999994</v>
      </c>
      <c r="C1083" s="13">
        <f t="shared" si="289"/>
        <v>57.599999999999994</v>
      </c>
      <c r="D1083">
        <v>100.3</v>
      </c>
      <c r="E1083" s="15">
        <f t="shared" si="290"/>
        <v>10.299999999999997</v>
      </c>
      <c r="F1083" s="4">
        <v>2.5454000000000001E-2</v>
      </c>
      <c r="G1083" s="15">
        <v>33.299999999999997</v>
      </c>
      <c r="H1083" s="15">
        <v>1.8</v>
      </c>
      <c r="I1083" s="11">
        <v>0.23245330154895699</v>
      </c>
      <c r="J1083" s="6">
        <v>71000</v>
      </c>
      <c r="K1083" s="7">
        <f t="shared" si="291"/>
        <v>2.3E-5</v>
      </c>
      <c r="L1083" s="8">
        <f t="shared" si="292"/>
        <v>1.8</v>
      </c>
      <c r="M1083" s="5">
        <f t="shared" si="293"/>
        <v>0.54</v>
      </c>
      <c r="N1083" s="5">
        <f t="shared" si="294"/>
        <v>0.48600000000000004</v>
      </c>
      <c r="O1083" s="3">
        <f t="shared" si="295"/>
        <v>-169.30944</v>
      </c>
      <c r="P1083" s="9">
        <f t="shared" si="296"/>
        <v>5.7845185623658528</v>
      </c>
      <c r="Q1083" s="9">
        <f t="shared" si="297"/>
        <v>17.220840793338724</v>
      </c>
      <c r="R1083" s="9">
        <f t="shared" si="298"/>
        <v>-1.0342847323326563</v>
      </c>
      <c r="S1083" s="8">
        <f t="shared" si="299"/>
        <v>-90.898965963799654</v>
      </c>
      <c r="T1083" s="8">
        <f t="shared" si="300"/>
        <v>-0.57460262907369797</v>
      </c>
      <c r="U1083" s="8">
        <f t="shared" si="301"/>
        <v>-31.890445913590241</v>
      </c>
      <c r="V1083" s="8">
        <f t="shared" si="302"/>
        <v>122.79344515787199</v>
      </c>
      <c r="W1083" s="8">
        <f t="shared" si="286"/>
        <v>1.2195075899113941</v>
      </c>
      <c r="X1083" s="3">
        <f t="shared" si="287"/>
        <v>741.59378440286741</v>
      </c>
      <c r="Y1083" s="9">
        <f t="shared" si="288"/>
        <v>1.0051601338186578</v>
      </c>
      <c r="Z1083" s="18">
        <v>745.42050756947106</v>
      </c>
      <c r="AA1083" s="20">
        <v>100.691005266145</v>
      </c>
    </row>
    <row r="1084" spans="1:27" x14ac:dyDescent="0.45">
      <c r="A1084">
        <v>1083</v>
      </c>
      <c r="B1084">
        <v>55.9</v>
      </c>
      <c r="C1084" s="13">
        <f t="shared" si="289"/>
        <v>35.9</v>
      </c>
      <c r="D1084">
        <v>108</v>
      </c>
      <c r="E1084" s="15">
        <f t="shared" si="290"/>
        <v>18</v>
      </c>
      <c r="F1084" s="4">
        <v>1.0668E-2</v>
      </c>
      <c r="G1084" s="15">
        <v>21.1</v>
      </c>
      <c r="H1084" s="15">
        <v>1.2</v>
      </c>
      <c r="I1084" s="11">
        <v>6.9554828107356997E-2</v>
      </c>
      <c r="J1084" s="6">
        <v>71000</v>
      </c>
      <c r="K1084" s="7">
        <f t="shared" si="291"/>
        <v>2.3E-5</v>
      </c>
      <c r="L1084" s="8">
        <f t="shared" si="292"/>
        <v>1.2</v>
      </c>
      <c r="M1084" s="5">
        <f t="shared" si="293"/>
        <v>0.24</v>
      </c>
      <c r="N1084" s="5">
        <f t="shared" si="294"/>
        <v>0.14399999999999999</v>
      </c>
      <c r="O1084" s="3">
        <f t="shared" si="295"/>
        <v>-70.349639999999994</v>
      </c>
      <c r="P1084" s="9">
        <f t="shared" si="296"/>
        <v>0.78316156018092997</v>
      </c>
      <c r="Q1084" s="9">
        <f t="shared" si="297"/>
        <v>2.5532079416614621</v>
      </c>
      <c r="R1084" s="9">
        <f t="shared" si="298"/>
        <v>-0.24201023143710546</v>
      </c>
      <c r="S1084" s="8">
        <f t="shared" si="299"/>
        <v>-58.004007579065032</v>
      </c>
      <c r="T1084" s="8">
        <f t="shared" si="300"/>
        <v>-0.20167519286425456</v>
      </c>
      <c r="U1084" s="8">
        <f t="shared" si="301"/>
        <v>-10.63836642358943</v>
      </c>
      <c r="V1084" s="8">
        <f t="shared" si="302"/>
        <v>68.643262796654298</v>
      </c>
      <c r="W1084" s="8">
        <f t="shared" si="286"/>
        <v>1.2751052086465466</v>
      </c>
      <c r="X1084" s="3">
        <f t="shared" si="287"/>
        <v>527.06105602903108</v>
      </c>
      <c r="Y1084" s="9">
        <f t="shared" si="288"/>
        <v>1.0088580302299945</v>
      </c>
      <c r="Z1084" s="18">
        <v>531.72977879638904</v>
      </c>
      <c r="AA1084" s="20">
        <v>53.833411024581501</v>
      </c>
    </row>
    <row r="1085" spans="1:27" x14ac:dyDescent="0.45">
      <c r="A1085">
        <v>1084</v>
      </c>
      <c r="B1085">
        <v>59.6</v>
      </c>
      <c r="C1085" s="13">
        <f t="shared" si="289"/>
        <v>39.6</v>
      </c>
      <c r="D1085">
        <v>104.7</v>
      </c>
      <c r="E1085" s="15">
        <f t="shared" si="290"/>
        <v>14.700000000000003</v>
      </c>
      <c r="F1085" s="4">
        <v>1.1835E-2</v>
      </c>
      <c r="G1085" s="15">
        <v>20.9</v>
      </c>
      <c r="H1085" s="15">
        <v>1.2</v>
      </c>
      <c r="I1085" s="11">
        <v>8.8288411498069694E-2</v>
      </c>
      <c r="J1085" s="6">
        <v>71000</v>
      </c>
      <c r="K1085" s="7">
        <f t="shared" si="291"/>
        <v>2.3E-5</v>
      </c>
      <c r="L1085" s="8">
        <f t="shared" si="292"/>
        <v>1.2</v>
      </c>
      <c r="M1085" s="5">
        <f t="shared" si="293"/>
        <v>0.24</v>
      </c>
      <c r="N1085" s="5">
        <f t="shared" si="294"/>
        <v>0.14399999999999999</v>
      </c>
      <c r="O1085" s="3">
        <f t="shared" si="295"/>
        <v>-77.600160000000002</v>
      </c>
      <c r="P1085" s="9">
        <f t="shared" si="296"/>
        <v>1.3100099435889569</v>
      </c>
      <c r="Q1085" s="9">
        <f t="shared" si="297"/>
        <v>3.4738457505097657</v>
      </c>
      <c r="R1085" s="9">
        <f t="shared" si="298"/>
        <v>-0.33242543067079094</v>
      </c>
      <c r="S1085" s="8">
        <f t="shared" si="299"/>
        <v>-63.610858021458881</v>
      </c>
      <c r="T1085" s="8">
        <f t="shared" si="300"/>
        <v>-0.27702119222565913</v>
      </c>
      <c r="U1085" s="8">
        <f t="shared" si="301"/>
        <v>-14.474357293790687</v>
      </c>
      <c r="V1085" s="8">
        <f t="shared" si="302"/>
        <v>78.086689474274124</v>
      </c>
      <c r="W1085" s="8">
        <f t="shared" si="286"/>
        <v>1.2897874770113056</v>
      </c>
      <c r="X1085" s="3">
        <f t="shared" si="287"/>
        <v>525.36729460759409</v>
      </c>
      <c r="Y1085" s="9">
        <f t="shared" si="288"/>
        <v>1.0080815595271022</v>
      </c>
      <c r="Z1085" s="18">
        <v>529.613081672558</v>
      </c>
      <c r="AA1085" s="20">
        <v>60.542291552726603</v>
      </c>
    </row>
    <row r="1086" spans="1:27" x14ac:dyDescent="0.45">
      <c r="A1086">
        <v>1085</v>
      </c>
      <c r="B1086">
        <v>75.400000000000006</v>
      </c>
      <c r="C1086" s="13">
        <f t="shared" si="289"/>
        <v>55.400000000000006</v>
      </c>
      <c r="D1086">
        <v>122</v>
      </c>
      <c r="E1086" s="15">
        <f t="shared" si="290"/>
        <v>32</v>
      </c>
      <c r="F1086" s="4">
        <v>1.6590000000000001E-2</v>
      </c>
      <c r="G1086" s="15">
        <v>23.9</v>
      </c>
      <c r="H1086" s="15">
        <v>1.3</v>
      </c>
      <c r="I1086" s="11">
        <v>7.7959157526493003E-2</v>
      </c>
      <c r="J1086" s="6">
        <v>71000</v>
      </c>
      <c r="K1086" s="7">
        <f t="shared" si="291"/>
        <v>2.3E-5</v>
      </c>
      <c r="L1086" s="8">
        <f t="shared" si="292"/>
        <v>1.3</v>
      </c>
      <c r="M1086" s="5">
        <f t="shared" si="293"/>
        <v>0.28166666666666668</v>
      </c>
      <c r="N1086" s="5">
        <f t="shared" si="294"/>
        <v>0.18308333333333338</v>
      </c>
      <c r="O1086" s="3">
        <f t="shared" si="295"/>
        <v>-117.60866000000001</v>
      </c>
      <c r="P1086" s="9">
        <f t="shared" si="296"/>
        <v>0.37297318082847336</v>
      </c>
      <c r="Q1086" s="9">
        <f t="shared" si="297"/>
        <v>2.3618657990819441</v>
      </c>
      <c r="R1086" s="9">
        <f t="shared" si="298"/>
        <v>-0.1976456735633427</v>
      </c>
      <c r="S1086" s="8">
        <f t="shared" si="299"/>
        <v>-90.224892926216171</v>
      </c>
      <c r="T1086" s="8">
        <f t="shared" si="300"/>
        <v>-0.1520351335102636</v>
      </c>
      <c r="U1086" s="8">
        <f t="shared" si="301"/>
        <v>-8.3853223636045406</v>
      </c>
      <c r="V1086" s="8">
        <f t="shared" si="302"/>
        <v>98.610566895998815</v>
      </c>
      <c r="W1086" s="8">
        <f t="shared" si="286"/>
        <v>1.2117637189059269</v>
      </c>
      <c r="X1086" s="3">
        <f t="shared" si="287"/>
        <v>564.81518309244871</v>
      </c>
      <c r="Y1086" s="9">
        <f t="shared" si="288"/>
        <v>1.0136928172220618</v>
      </c>
      <c r="Z1086" s="18">
        <v>572.54909415877898</v>
      </c>
      <c r="AA1086" s="20">
        <v>81.377718574568306</v>
      </c>
    </row>
    <row r="1087" spans="1:27" x14ac:dyDescent="0.45">
      <c r="A1087">
        <v>1086</v>
      </c>
      <c r="B1087">
        <v>85.4</v>
      </c>
      <c r="C1087" s="13">
        <f t="shared" si="289"/>
        <v>65.400000000000006</v>
      </c>
      <c r="D1087">
        <v>123.8</v>
      </c>
      <c r="E1087" s="15">
        <f t="shared" si="290"/>
        <v>33.799999999999997</v>
      </c>
      <c r="F1087" s="4">
        <v>2.4485E-2</v>
      </c>
      <c r="G1087" s="15">
        <v>32.299999999999997</v>
      </c>
      <c r="H1087" s="15">
        <v>1.3</v>
      </c>
      <c r="I1087" s="11">
        <v>0.107911318540573</v>
      </c>
      <c r="J1087" s="6">
        <v>71000</v>
      </c>
      <c r="K1087" s="7">
        <f t="shared" si="291"/>
        <v>2.3E-5</v>
      </c>
      <c r="L1087" s="8">
        <f t="shared" si="292"/>
        <v>1.3</v>
      </c>
      <c r="M1087" s="5">
        <f t="shared" si="293"/>
        <v>0.28166666666666668</v>
      </c>
      <c r="N1087" s="5">
        <f t="shared" si="294"/>
        <v>0.18308333333333338</v>
      </c>
      <c r="O1087" s="3">
        <f t="shared" si="295"/>
        <v>-138.83766</v>
      </c>
      <c r="P1087" s="9">
        <f t="shared" si="296"/>
        <v>0.23680846897510094</v>
      </c>
      <c r="Q1087" s="9">
        <f t="shared" si="297"/>
        <v>2.1275285350176443</v>
      </c>
      <c r="R1087" s="9">
        <f t="shared" si="298"/>
        <v>-0.13173551300418859</v>
      </c>
      <c r="S1087" s="8">
        <f t="shared" si="299"/>
        <v>-106.64682756929926</v>
      </c>
      <c r="T1087" s="8">
        <f t="shared" si="300"/>
        <v>-0.101335010003222</v>
      </c>
      <c r="U1087" s="8">
        <f t="shared" si="301"/>
        <v>-7.5533557456247822</v>
      </c>
      <c r="V1087" s="8">
        <f t="shared" si="302"/>
        <v>114.20031819358042</v>
      </c>
      <c r="W1087" s="8">
        <f t="shared" si="286"/>
        <v>1.2515980836308038</v>
      </c>
      <c r="X1087" s="3">
        <f t="shared" si="287"/>
        <v>630.71291402765087</v>
      </c>
      <c r="Y1087" s="9">
        <f t="shared" si="288"/>
        <v>1.0131835505458868</v>
      </c>
      <c r="Z1087" s="18">
        <v>639.02794960967799</v>
      </c>
      <c r="AA1087" s="20">
        <v>91.243602628643202</v>
      </c>
    </row>
    <row r="1088" spans="1:27" x14ac:dyDescent="0.45">
      <c r="A1088">
        <v>1087</v>
      </c>
      <c r="B1088">
        <v>72.8</v>
      </c>
      <c r="C1088" s="13">
        <f t="shared" si="289"/>
        <v>52.8</v>
      </c>
      <c r="D1088">
        <v>129</v>
      </c>
      <c r="E1088" s="15">
        <f t="shared" si="290"/>
        <v>39</v>
      </c>
      <c r="F1088" s="4">
        <v>1.7551000000000001E-2</v>
      </c>
      <c r="G1088" s="15">
        <v>29.8</v>
      </c>
      <c r="H1088" s="15">
        <v>1.9</v>
      </c>
      <c r="I1088" s="11">
        <v>7.5845062732696505E-2</v>
      </c>
      <c r="J1088" s="6">
        <v>71000</v>
      </c>
      <c r="K1088" s="7">
        <f t="shared" si="291"/>
        <v>2.3E-5</v>
      </c>
      <c r="L1088" s="8">
        <f t="shared" si="292"/>
        <v>1.9</v>
      </c>
      <c r="M1088" s="5">
        <f t="shared" si="293"/>
        <v>0.60166666666666668</v>
      </c>
      <c r="N1088" s="5">
        <f t="shared" si="294"/>
        <v>0.57158333333333322</v>
      </c>
      <c r="O1088" s="3">
        <f t="shared" si="295"/>
        <v>-163.82255999999998</v>
      </c>
      <c r="P1088" s="9">
        <f t="shared" si="296"/>
        <v>0.48825915631417677</v>
      </c>
      <c r="Q1088" s="9">
        <f t="shared" si="297"/>
        <v>4.5783445034609915</v>
      </c>
      <c r="R1088" s="9">
        <f t="shared" si="298"/>
        <v>-0.30727144318530142</v>
      </c>
      <c r="S1088" s="8">
        <f t="shared" si="299"/>
        <v>-86.022690193961068</v>
      </c>
      <c r="T1088" s="8">
        <f t="shared" si="300"/>
        <v>-0.16172181220279022</v>
      </c>
      <c r="U1088" s="8">
        <f t="shared" si="301"/>
        <v>-7.6094368478576007</v>
      </c>
      <c r="V1088" s="8">
        <f t="shared" si="302"/>
        <v>93.632546030794742</v>
      </c>
      <c r="W1088" s="8">
        <f t="shared" si="286"/>
        <v>1.1465767465278995</v>
      </c>
      <c r="X1088" s="3">
        <f t="shared" si="287"/>
        <v>729.05811810236423</v>
      </c>
      <c r="Y1088" s="9">
        <f t="shared" si="288"/>
        <v>1.0141495701247076</v>
      </c>
      <c r="Z1088" s="18">
        <v>739.37397706944103</v>
      </c>
      <c r="AA1088" s="20">
        <v>81.662694027535295</v>
      </c>
    </row>
    <row r="1089" spans="1:27" x14ac:dyDescent="0.45">
      <c r="A1089">
        <v>1088</v>
      </c>
      <c r="B1089">
        <v>88.6</v>
      </c>
      <c r="C1089" s="13">
        <f t="shared" si="289"/>
        <v>68.599999999999994</v>
      </c>
      <c r="D1089">
        <v>126.4</v>
      </c>
      <c r="E1089" s="15">
        <f t="shared" si="290"/>
        <v>36.400000000000006</v>
      </c>
      <c r="F1089" s="4">
        <v>2.1246999999999999E-2</v>
      </c>
      <c r="G1089" s="15">
        <v>26.3</v>
      </c>
      <c r="H1089" s="15">
        <v>1.2</v>
      </c>
      <c r="I1089" s="11">
        <v>9.4476550817489596E-2</v>
      </c>
      <c r="J1089" s="6">
        <v>71000</v>
      </c>
      <c r="K1089" s="7">
        <f t="shared" si="291"/>
        <v>2.3E-5</v>
      </c>
      <c r="L1089" s="8">
        <f t="shared" si="292"/>
        <v>1.2</v>
      </c>
      <c r="M1089" s="5">
        <f t="shared" si="293"/>
        <v>0.24</v>
      </c>
      <c r="N1089" s="5">
        <f t="shared" si="294"/>
        <v>0.14399999999999999</v>
      </c>
      <c r="O1089" s="3">
        <f t="shared" si="295"/>
        <v>-134.42855999999998</v>
      </c>
      <c r="P1089" s="9">
        <f t="shared" si="296"/>
        <v>0.23186484334670829</v>
      </c>
      <c r="Q1089" s="9">
        <f t="shared" si="297"/>
        <v>1.8093476499346897</v>
      </c>
      <c r="R1089" s="9">
        <f t="shared" si="298"/>
        <v>-0.13759297718134528</v>
      </c>
      <c r="S1089" s="8">
        <f t="shared" si="299"/>
        <v>-111.86827785480442</v>
      </c>
      <c r="T1089" s="8">
        <f t="shared" si="300"/>
        <v>-0.11466081431778774</v>
      </c>
      <c r="U1089" s="8">
        <f t="shared" si="301"/>
        <v>-7.5389485413945483</v>
      </c>
      <c r="V1089" s="8">
        <f t="shared" si="302"/>
        <v>119.40739155069143</v>
      </c>
      <c r="W1089" s="8">
        <f t="shared" si="286"/>
        <v>1.2822807146355508</v>
      </c>
      <c r="X1089" s="3">
        <f t="shared" si="287"/>
        <v>567.250559036862</v>
      </c>
      <c r="Y1089" s="9">
        <f t="shared" si="288"/>
        <v>1.0163088914290674</v>
      </c>
      <c r="Z1089" s="18">
        <v>576.50178681727198</v>
      </c>
      <c r="AA1089" s="20">
        <v>93.121100698008505</v>
      </c>
    </row>
    <row r="1090" spans="1:27" x14ac:dyDescent="0.45">
      <c r="A1090">
        <v>1089</v>
      </c>
      <c r="B1090">
        <v>67.599999999999994</v>
      </c>
      <c r="C1090" s="13">
        <f t="shared" si="289"/>
        <v>47.599999999999994</v>
      </c>
      <c r="D1090">
        <v>115.6</v>
      </c>
      <c r="E1090" s="15">
        <f t="shared" si="290"/>
        <v>25.599999999999994</v>
      </c>
      <c r="F1090" s="4">
        <v>1.8572999999999999E-2</v>
      </c>
      <c r="G1090" s="15">
        <v>31.3</v>
      </c>
      <c r="H1090" s="15">
        <v>1.7</v>
      </c>
      <c r="I1090" s="11">
        <v>9.2831023037433597E-2</v>
      </c>
      <c r="J1090" s="6">
        <v>71000</v>
      </c>
      <c r="K1090" s="7">
        <f t="shared" si="291"/>
        <v>2.3E-5</v>
      </c>
      <c r="L1090" s="8">
        <f t="shared" si="292"/>
        <v>1.7</v>
      </c>
      <c r="M1090" s="5">
        <f t="shared" si="293"/>
        <v>0.48166666666666663</v>
      </c>
      <c r="N1090" s="5">
        <f t="shared" si="294"/>
        <v>0.4094166666666666</v>
      </c>
      <c r="O1090" s="3">
        <f t="shared" si="295"/>
        <v>-132.14236</v>
      </c>
      <c r="P1090" s="9">
        <f t="shared" si="296"/>
        <v>0.74175572626772346</v>
      </c>
      <c r="Q1090" s="9">
        <f t="shared" si="297"/>
        <v>5.0158575271563679</v>
      </c>
      <c r="R1090" s="9">
        <f t="shared" si="298"/>
        <v>-0.32050207841254741</v>
      </c>
      <c r="S1090" s="8">
        <f t="shared" si="299"/>
        <v>-77.337306211414415</v>
      </c>
      <c r="T1090" s="8">
        <f t="shared" si="300"/>
        <v>-0.188530634360322</v>
      </c>
      <c r="U1090" s="8">
        <f t="shared" si="301"/>
        <v>-10.413545039078961</v>
      </c>
      <c r="V1090" s="8">
        <f t="shared" si="302"/>
        <v>87.751458828822294</v>
      </c>
      <c r="W1090" s="8">
        <f t="shared" ref="W1090:W1153" si="303">V1090/AA1090</f>
        <v>1.1816278925471684</v>
      </c>
      <c r="X1090" s="3">
        <f t="shared" ref="X1090:X1153" si="304">((3*10+H1090/COS(RADIANS(E1090)))*(3+3)+3*G1090*H1090)*2</f>
        <v>701.88060793185014</v>
      </c>
      <c r="Y1090" s="9">
        <f t="shared" ref="Y1090:Y1153" si="305">Z1090/X1090</f>
        <v>1.0086141563638285</v>
      </c>
      <c r="Z1090" s="18">
        <v>707.92671723731405</v>
      </c>
      <c r="AA1090" s="20">
        <v>74.263191807076794</v>
      </c>
    </row>
    <row r="1091" spans="1:27" x14ac:dyDescent="0.45">
      <c r="A1091">
        <v>1090</v>
      </c>
      <c r="B1091">
        <v>86.8</v>
      </c>
      <c r="C1091" s="13">
        <f t="shared" si="289"/>
        <v>66.8</v>
      </c>
      <c r="D1091">
        <v>102.2</v>
      </c>
      <c r="E1091" s="15">
        <f t="shared" si="290"/>
        <v>12.200000000000003</v>
      </c>
      <c r="F1091" s="4">
        <v>2.5111999999999999E-2</v>
      </c>
      <c r="G1091" s="15">
        <v>27.6</v>
      </c>
      <c r="H1091" s="15">
        <v>1.5</v>
      </c>
      <c r="I1091" s="11">
        <v>0.20706923305988301</v>
      </c>
      <c r="J1091" s="6">
        <v>71000</v>
      </c>
      <c r="K1091" s="7">
        <f t="shared" si="291"/>
        <v>2.3E-5</v>
      </c>
      <c r="L1091" s="8">
        <f t="shared" si="292"/>
        <v>1.5</v>
      </c>
      <c r="M1091" s="5">
        <f t="shared" si="293"/>
        <v>0.375</v>
      </c>
      <c r="N1091" s="5">
        <f t="shared" si="294"/>
        <v>0.28125</v>
      </c>
      <c r="O1091" s="3">
        <f t="shared" si="295"/>
        <v>-163.6266</v>
      </c>
      <c r="P1091" s="9">
        <f t="shared" si="296"/>
        <v>3.9211454176079448</v>
      </c>
      <c r="Q1091" s="9">
        <f t="shared" si="297"/>
        <v>11.435166550022112</v>
      </c>
      <c r="R1091" s="9">
        <f t="shared" si="298"/>
        <v>-0.82863525724797893</v>
      </c>
      <c r="S1091" s="8">
        <f t="shared" si="299"/>
        <v>-106.52934009668193</v>
      </c>
      <c r="T1091" s="8">
        <f t="shared" si="300"/>
        <v>-0.55242350483198599</v>
      </c>
      <c r="U1091" s="8">
        <f t="shared" si="301"/>
        <v>-30.493777466725621</v>
      </c>
      <c r="V1091" s="8">
        <f t="shared" si="302"/>
        <v>137.02645825526355</v>
      </c>
      <c r="W1091" s="8">
        <f t="shared" si="303"/>
        <v>1.2669294658900072</v>
      </c>
      <c r="X1091" s="3">
        <f t="shared" si="304"/>
        <v>626.81590678566488</v>
      </c>
      <c r="Y1091" s="9">
        <f t="shared" si="305"/>
        <v>1.0063625886378325</v>
      </c>
      <c r="Z1091" s="18">
        <v>630.80407855219198</v>
      </c>
      <c r="AA1091" s="20">
        <v>108.15634330440299</v>
      </c>
    </row>
    <row r="1092" spans="1:27" x14ac:dyDescent="0.45">
      <c r="A1092">
        <v>1091</v>
      </c>
      <c r="B1092">
        <v>53.5</v>
      </c>
      <c r="C1092" s="13">
        <f t="shared" si="289"/>
        <v>33.5</v>
      </c>
      <c r="D1092">
        <v>117.9</v>
      </c>
      <c r="E1092" s="15">
        <f t="shared" si="290"/>
        <v>27.900000000000006</v>
      </c>
      <c r="F1092" s="4">
        <v>9.9869999999999994E-3</v>
      </c>
      <c r="G1092" s="15">
        <v>22.8</v>
      </c>
      <c r="H1092" s="15">
        <v>1.5</v>
      </c>
      <c r="I1092" s="11">
        <v>5.0058044493198298E-2</v>
      </c>
      <c r="J1092" s="6">
        <v>71000</v>
      </c>
      <c r="K1092" s="7">
        <f t="shared" si="291"/>
        <v>2.3E-5</v>
      </c>
      <c r="L1092" s="8">
        <f t="shared" si="292"/>
        <v>1.5</v>
      </c>
      <c r="M1092" s="5">
        <f t="shared" si="293"/>
        <v>0.375</v>
      </c>
      <c r="N1092" s="5">
        <f t="shared" si="294"/>
        <v>0.28125</v>
      </c>
      <c r="O1092" s="3">
        <f t="shared" si="295"/>
        <v>-82.058250000000001</v>
      </c>
      <c r="P1092" s="9">
        <f t="shared" si="296"/>
        <v>0.50361838519794677</v>
      </c>
      <c r="Q1092" s="9">
        <f t="shared" si="297"/>
        <v>2.6865018548602912</v>
      </c>
      <c r="R1092" s="9">
        <f t="shared" si="298"/>
        <v>-0.23565805744388515</v>
      </c>
      <c r="S1092" s="8">
        <f t="shared" si="299"/>
        <v>-54.408779586987521</v>
      </c>
      <c r="T1092" s="8">
        <f t="shared" si="300"/>
        <v>-0.15710537162925678</v>
      </c>
      <c r="U1092" s="8">
        <f t="shared" si="301"/>
        <v>-7.16400494629411</v>
      </c>
      <c r="V1092" s="8">
        <f t="shared" si="302"/>
        <v>61.573385821110328</v>
      </c>
      <c r="W1092" s="8">
        <f t="shared" si="303"/>
        <v>1.1863364629213582</v>
      </c>
      <c r="X1092" s="3">
        <f t="shared" si="304"/>
        <v>585.56739084115952</v>
      </c>
      <c r="Y1092" s="9">
        <f t="shared" si="305"/>
        <v>1.0112542990102655</v>
      </c>
      <c r="Z1092" s="18">
        <v>592.15754134834697</v>
      </c>
      <c r="AA1092" s="20">
        <v>51.902127048751098</v>
      </c>
    </row>
    <row r="1093" spans="1:27" x14ac:dyDescent="0.45">
      <c r="A1093">
        <v>1092</v>
      </c>
      <c r="B1093">
        <v>53.5</v>
      </c>
      <c r="C1093" s="13">
        <f t="shared" si="289"/>
        <v>33.5</v>
      </c>
      <c r="D1093">
        <v>125</v>
      </c>
      <c r="E1093" s="15">
        <f t="shared" si="290"/>
        <v>35</v>
      </c>
      <c r="F1093" s="4">
        <v>1.2928E-2</v>
      </c>
      <c r="G1093" s="15">
        <v>34</v>
      </c>
      <c r="H1093" s="15">
        <v>1.7</v>
      </c>
      <c r="I1093" s="11">
        <v>5.6082740426063503E-2</v>
      </c>
      <c r="J1093" s="6">
        <v>71000</v>
      </c>
      <c r="K1093" s="7">
        <f t="shared" si="291"/>
        <v>2.3E-5</v>
      </c>
      <c r="L1093" s="8">
        <f t="shared" si="292"/>
        <v>1.7</v>
      </c>
      <c r="M1093" s="5">
        <f t="shared" si="293"/>
        <v>0.48166666666666663</v>
      </c>
      <c r="N1093" s="5">
        <f t="shared" si="294"/>
        <v>0.4094166666666666</v>
      </c>
      <c r="O1093" s="3">
        <f t="shared" si="295"/>
        <v>-92.999350000000007</v>
      </c>
      <c r="P1093" s="9">
        <f t="shared" si="296"/>
        <v>0.22897783972979099</v>
      </c>
      <c r="Q1093" s="9">
        <f t="shared" si="297"/>
        <v>2.2327169863647667</v>
      </c>
      <c r="R1093" s="9">
        <f t="shared" si="298"/>
        <v>-0.13133629331557448</v>
      </c>
      <c r="S1093" s="8">
        <f t="shared" si="299"/>
        <v>-54.595166079110868</v>
      </c>
      <c r="T1093" s="8">
        <f t="shared" si="300"/>
        <v>-7.7256643126808522E-2</v>
      </c>
      <c r="U1093" s="8">
        <f t="shared" si="301"/>
        <v>-4.6353985876085106</v>
      </c>
      <c r="V1093" s="8">
        <f t="shared" si="302"/>
        <v>59.23071581962477</v>
      </c>
      <c r="W1093" s="8">
        <f t="shared" si="303"/>
        <v>1.2027497372781868</v>
      </c>
      <c r="X1093" s="3">
        <f t="shared" si="304"/>
        <v>731.70380161073376</v>
      </c>
      <c r="Y1093" s="9">
        <f t="shared" si="305"/>
        <v>1.0119340906753438</v>
      </c>
      <c r="Z1093" s="18">
        <v>740.43602112664996</v>
      </c>
      <c r="AA1093" s="20">
        <v>49.246085019867401</v>
      </c>
    </row>
    <row r="1094" spans="1:27" x14ac:dyDescent="0.45">
      <c r="A1094">
        <v>1093</v>
      </c>
      <c r="B1094">
        <v>41.8</v>
      </c>
      <c r="C1094" s="13">
        <f t="shared" si="289"/>
        <v>21.799999999999997</v>
      </c>
      <c r="D1094">
        <v>120.4</v>
      </c>
      <c r="E1094" s="15">
        <f t="shared" si="290"/>
        <v>30.400000000000006</v>
      </c>
      <c r="F1094" s="4">
        <v>6.143E-3</v>
      </c>
      <c r="G1094" s="15">
        <v>21.7</v>
      </c>
      <c r="H1094" s="15">
        <v>1.6</v>
      </c>
      <c r="I1094" s="11">
        <v>2.98880599439144E-2</v>
      </c>
      <c r="J1094" s="6">
        <v>71000</v>
      </c>
      <c r="K1094" s="7">
        <f t="shared" si="291"/>
        <v>2.3E-5</v>
      </c>
      <c r="L1094" s="8">
        <f t="shared" si="292"/>
        <v>1.6</v>
      </c>
      <c r="M1094" s="5">
        <f t="shared" si="293"/>
        <v>0.42666666666666675</v>
      </c>
      <c r="N1094" s="5">
        <f t="shared" si="294"/>
        <v>0.34133333333333343</v>
      </c>
      <c r="O1094" s="3">
        <f t="shared" si="295"/>
        <v>-56.959039999999995</v>
      </c>
      <c r="P1094" s="9">
        <f t="shared" si="296"/>
        <v>0.35466416887520963</v>
      </c>
      <c r="Q1094" s="9">
        <f t="shared" si="297"/>
        <v>1.9472716814668671</v>
      </c>
      <c r="R1094" s="9">
        <f t="shared" si="298"/>
        <v>-0.17947204437482644</v>
      </c>
      <c r="S1094" s="8">
        <f t="shared" si="299"/>
        <v>-35.408210816479432</v>
      </c>
      <c r="T1094" s="8">
        <f t="shared" si="300"/>
        <v>-0.11217002773426653</v>
      </c>
      <c r="U1094" s="8">
        <f t="shared" si="301"/>
        <v>-4.5639180034379683</v>
      </c>
      <c r="V1094" s="8">
        <f t="shared" si="302"/>
        <v>39.972600975436123</v>
      </c>
      <c r="W1094" s="8">
        <f t="shared" si="303"/>
        <v>1.1555224059160252</v>
      </c>
      <c r="X1094" s="3">
        <f t="shared" si="304"/>
        <v>590.58051677261756</v>
      </c>
      <c r="Y1094" s="9">
        <f t="shared" si="305"/>
        <v>1.0122917623342584</v>
      </c>
      <c r="Z1094" s="18">
        <v>597.83979212403005</v>
      </c>
      <c r="AA1094" s="20">
        <v>34.592666287373603</v>
      </c>
    </row>
    <row r="1095" spans="1:27" x14ac:dyDescent="0.45">
      <c r="A1095">
        <v>1094</v>
      </c>
      <c r="B1095">
        <v>87.8</v>
      </c>
      <c r="C1095" s="13">
        <f t="shared" si="289"/>
        <v>67.8</v>
      </c>
      <c r="D1095">
        <v>106</v>
      </c>
      <c r="E1095" s="15">
        <f t="shared" si="290"/>
        <v>16</v>
      </c>
      <c r="F1095" s="4">
        <v>2.5291999999999999E-2</v>
      </c>
      <c r="G1095" s="15">
        <v>27.8</v>
      </c>
      <c r="H1095" s="15">
        <v>1.6</v>
      </c>
      <c r="I1095" s="11">
        <v>0.17177972197532601</v>
      </c>
      <c r="J1095" s="6">
        <v>71000</v>
      </c>
      <c r="K1095" s="7">
        <f t="shared" si="291"/>
        <v>2.3E-5</v>
      </c>
      <c r="L1095" s="8">
        <f t="shared" si="292"/>
        <v>1.6</v>
      </c>
      <c r="M1095" s="5">
        <f t="shared" si="293"/>
        <v>0.42666666666666675</v>
      </c>
      <c r="N1095" s="5">
        <f t="shared" si="294"/>
        <v>0.34133333333333343</v>
      </c>
      <c r="O1095" s="3">
        <f t="shared" si="295"/>
        <v>-177.14784</v>
      </c>
      <c r="P1095" s="9">
        <f t="shared" si="296"/>
        <v>2.8052256534452438</v>
      </c>
      <c r="Q1095" s="9">
        <f t="shared" si="297"/>
        <v>10.747827244040687</v>
      </c>
      <c r="R1095" s="9">
        <f t="shared" si="298"/>
        <v>-0.77322498158566066</v>
      </c>
      <c r="S1095" s="8">
        <f t="shared" si="299"/>
        <v>-109.03205251929971</v>
      </c>
      <c r="T1095" s="8">
        <f t="shared" si="300"/>
        <v>-0.48326561349103792</v>
      </c>
      <c r="U1095" s="8">
        <f t="shared" si="301"/>
        <v>-25.190220103220341</v>
      </c>
      <c r="V1095" s="8">
        <f t="shared" si="302"/>
        <v>134.22488258483835</v>
      </c>
      <c r="W1095" s="8">
        <f t="shared" si="303"/>
        <v>1.2204077778403435</v>
      </c>
      <c r="X1095" s="3">
        <f t="shared" si="304"/>
        <v>646.85374916854289</v>
      </c>
      <c r="Y1095" s="9">
        <f t="shared" si="305"/>
        <v>1.0068034170814883</v>
      </c>
      <c r="Z1095" s="18">
        <v>651.25456501486099</v>
      </c>
      <c r="AA1095" s="20">
        <v>109.98363417706599</v>
      </c>
    </row>
    <row r="1096" spans="1:27" x14ac:dyDescent="0.45">
      <c r="A1096">
        <v>1095</v>
      </c>
      <c r="B1096">
        <v>73.2</v>
      </c>
      <c r="C1096" s="13">
        <f t="shared" si="289"/>
        <v>53.2</v>
      </c>
      <c r="D1096">
        <v>122.2</v>
      </c>
      <c r="E1096" s="15">
        <f t="shared" si="290"/>
        <v>32.200000000000003</v>
      </c>
      <c r="F1096" s="4">
        <v>1.6879000000000002E-2</v>
      </c>
      <c r="G1096" s="15">
        <v>25.8</v>
      </c>
      <c r="H1096" s="15">
        <v>1.1000000000000001</v>
      </c>
      <c r="I1096" s="11">
        <v>7.8148357570171301E-2</v>
      </c>
      <c r="J1096" s="6">
        <v>71000</v>
      </c>
      <c r="K1096" s="7">
        <f t="shared" si="291"/>
        <v>2.3E-5</v>
      </c>
      <c r="L1096" s="8">
        <f t="shared" si="292"/>
        <v>1.1000000000000001</v>
      </c>
      <c r="M1096" s="5">
        <f t="shared" si="293"/>
        <v>0.20166666666666669</v>
      </c>
      <c r="N1096" s="5">
        <f t="shared" si="294"/>
        <v>0.11091666666666671</v>
      </c>
      <c r="O1096" s="3">
        <f t="shared" si="295"/>
        <v>-95.563160000000011</v>
      </c>
      <c r="P1096" s="9">
        <f t="shared" si="296"/>
        <v>0.18970766620517562</v>
      </c>
      <c r="Q1096" s="9">
        <f t="shared" si="297"/>
        <v>1.3040702197523306</v>
      </c>
      <c r="R1096" s="9">
        <f t="shared" si="298"/>
        <v>-0.10109071470948305</v>
      </c>
      <c r="S1096" s="8">
        <f t="shared" si="299"/>
        <v>-86.72966424481379</v>
      </c>
      <c r="T1096" s="8">
        <f t="shared" si="300"/>
        <v>-9.190064973589368E-2</v>
      </c>
      <c r="U1096" s="8">
        <f t="shared" si="301"/>
        <v>-6.4664638995983399</v>
      </c>
      <c r="V1096" s="8">
        <f t="shared" si="302"/>
        <v>93.1962640790818</v>
      </c>
      <c r="W1096" s="8">
        <f t="shared" si="303"/>
        <v>1.272066697372827</v>
      </c>
      <c r="X1096" s="3">
        <f t="shared" si="304"/>
        <v>545.87927511635098</v>
      </c>
      <c r="Y1096" s="9">
        <f t="shared" si="305"/>
        <v>1.0142814503762638</v>
      </c>
      <c r="Z1096" s="18">
        <v>553.675222895356</v>
      </c>
      <c r="AA1096" s="20">
        <v>73.263661623685394</v>
      </c>
    </row>
    <row r="1097" spans="1:27" x14ac:dyDescent="0.45">
      <c r="A1097">
        <v>1096</v>
      </c>
      <c r="B1097">
        <v>53.6</v>
      </c>
      <c r="C1097" s="13">
        <f t="shared" si="289"/>
        <v>33.6</v>
      </c>
      <c r="D1097">
        <v>104.4</v>
      </c>
      <c r="E1097" s="15">
        <f t="shared" si="290"/>
        <v>14.400000000000006</v>
      </c>
      <c r="F1097" s="4">
        <v>1.1981E-2</v>
      </c>
      <c r="G1097" s="15">
        <v>26.1</v>
      </c>
      <c r="H1097" s="15">
        <v>1.6</v>
      </c>
      <c r="I1097" s="11">
        <v>8.77253413200378E-2</v>
      </c>
      <c r="J1097" s="6">
        <v>71000</v>
      </c>
      <c r="K1097" s="7">
        <f t="shared" si="291"/>
        <v>2.3E-5</v>
      </c>
      <c r="L1097" s="8">
        <f t="shared" si="292"/>
        <v>1.6</v>
      </c>
      <c r="M1097" s="5">
        <f t="shared" si="293"/>
        <v>0.42666666666666675</v>
      </c>
      <c r="N1097" s="5">
        <f t="shared" si="294"/>
        <v>0.34133333333333343</v>
      </c>
      <c r="O1097" s="3">
        <f t="shared" si="295"/>
        <v>-87.790080000000003</v>
      </c>
      <c r="P1097" s="9">
        <f t="shared" si="296"/>
        <v>1.8904306169052292</v>
      </c>
      <c r="Q1097" s="9">
        <f t="shared" si="297"/>
        <v>6.1352092473854904</v>
      </c>
      <c r="R1097" s="9">
        <f t="shared" si="298"/>
        <v>-0.4701309768111484</v>
      </c>
      <c r="S1097" s="8">
        <f t="shared" si="299"/>
        <v>-53.724400460739737</v>
      </c>
      <c r="T1097" s="8">
        <f t="shared" si="300"/>
        <v>-0.29383186050696775</v>
      </c>
      <c r="U1097" s="8">
        <f t="shared" si="301"/>
        <v>-14.379396673559723</v>
      </c>
      <c r="V1097" s="8">
        <f t="shared" si="302"/>
        <v>68.105698701331605</v>
      </c>
      <c r="W1097" s="8">
        <f t="shared" si="303"/>
        <v>1.2261813249605156</v>
      </c>
      <c r="X1097" s="3">
        <f t="shared" si="304"/>
        <v>630.38276873121299</v>
      </c>
      <c r="Y1097" s="9">
        <f t="shared" si="305"/>
        <v>1.006681797962425</v>
      </c>
      <c r="Z1097" s="18">
        <v>634.59485903086897</v>
      </c>
      <c r="AA1097" s="20">
        <v>55.5429260868287</v>
      </c>
    </row>
    <row r="1098" spans="1:27" x14ac:dyDescent="0.45">
      <c r="A1098">
        <v>1097</v>
      </c>
      <c r="B1098">
        <v>44.9</v>
      </c>
      <c r="C1098" s="13">
        <f t="shared" si="289"/>
        <v>24.9</v>
      </c>
      <c r="D1098">
        <v>107</v>
      </c>
      <c r="E1098" s="15">
        <f t="shared" si="290"/>
        <v>17</v>
      </c>
      <c r="F1098" s="4">
        <v>1.0227E-2</v>
      </c>
      <c r="G1098" s="15">
        <v>31.4</v>
      </c>
      <c r="H1098" s="15">
        <v>2</v>
      </c>
      <c r="I1098" s="11">
        <v>6.5374284982681205E-2</v>
      </c>
      <c r="J1098" s="6">
        <v>71000</v>
      </c>
      <c r="K1098" s="7">
        <f t="shared" si="291"/>
        <v>2.3E-5</v>
      </c>
      <c r="L1098" s="8">
        <f t="shared" si="292"/>
        <v>2</v>
      </c>
      <c r="M1098" s="5">
        <f t="shared" si="293"/>
        <v>0.66666666666666663</v>
      </c>
      <c r="N1098" s="5">
        <f t="shared" si="294"/>
        <v>0.66666666666666663</v>
      </c>
      <c r="O1098" s="3">
        <f t="shared" si="295"/>
        <v>-81.323399999999992</v>
      </c>
      <c r="P1098" s="9">
        <f t="shared" si="296"/>
        <v>1.4337400337548176</v>
      </c>
      <c r="Q1098" s="9">
        <f t="shared" si="297"/>
        <v>6.5812047794306414</v>
      </c>
      <c r="R1098" s="9">
        <f t="shared" si="298"/>
        <v>-0.41918501779813017</v>
      </c>
      <c r="S1098" s="8">
        <f t="shared" si="299"/>
        <v>-39.976153793452831</v>
      </c>
      <c r="T1098" s="8">
        <f t="shared" si="300"/>
        <v>-0.20959250889906508</v>
      </c>
      <c r="U1098" s="8">
        <f t="shared" si="301"/>
        <v>-9.8718071691459706</v>
      </c>
      <c r="V1098" s="8">
        <f t="shared" si="302"/>
        <v>49.84928283524382</v>
      </c>
      <c r="W1098" s="8">
        <f t="shared" si="303"/>
        <v>1.1668169999809392</v>
      </c>
      <c r="X1098" s="3">
        <f t="shared" si="304"/>
        <v>761.89660215569154</v>
      </c>
      <c r="Y1098" s="9">
        <f t="shared" si="305"/>
        <v>1.0059459925776211</v>
      </c>
      <c r="Z1098" s="18">
        <v>766.42683369702399</v>
      </c>
      <c r="AA1098" s="20">
        <v>42.722451623569199</v>
      </c>
    </row>
    <row r="1099" spans="1:27" x14ac:dyDescent="0.45">
      <c r="A1099">
        <v>1098</v>
      </c>
      <c r="B1099">
        <v>57.5</v>
      </c>
      <c r="C1099" s="13">
        <f t="shared" si="289"/>
        <v>37.5</v>
      </c>
      <c r="D1099">
        <v>126</v>
      </c>
      <c r="E1099" s="15">
        <f t="shared" si="290"/>
        <v>36</v>
      </c>
      <c r="F1099" s="4">
        <v>1.1453E-2</v>
      </c>
      <c r="G1099" s="15">
        <v>25.7</v>
      </c>
      <c r="H1099" s="15">
        <v>1.1000000000000001</v>
      </c>
      <c r="I1099" s="11">
        <v>5.1224600523710202E-2</v>
      </c>
      <c r="J1099" s="6">
        <v>71000</v>
      </c>
      <c r="K1099" s="7">
        <f t="shared" si="291"/>
        <v>2.3E-5</v>
      </c>
      <c r="L1099" s="8">
        <f t="shared" si="292"/>
        <v>1.1000000000000001</v>
      </c>
      <c r="M1099" s="5">
        <f t="shared" si="293"/>
        <v>0.20166666666666669</v>
      </c>
      <c r="N1099" s="5">
        <f t="shared" si="294"/>
        <v>0.11091666666666671</v>
      </c>
      <c r="O1099" s="3">
        <f t="shared" si="295"/>
        <v>-67.361249999999998</v>
      </c>
      <c r="P1099" s="9">
        <f t="shared" si="296"/>
        <v>0.10405465835093941</v>
      </c>
      <c r="Q1099" s="9">
        <f t="shared" si="297"/>
        <v>0.78592904790153006</v>
      </c>
      <c r="R1099" s="9">
        <f t="shared" si="298"/>
        <v>-6.1161793611014016E-2</v>
      </c>
      <c r="S1099" s="8">
        <f t="shared" si="299"/>
        <v>-61.160970920954732</v>
      </c>
      <c r="T1099" s="8">
        <f t="shared" si="300"/>
        <v>-5.5601630555467282E-2</v>
      </c>
      <c r="U1099" s="8">
        <f t="shared" si="301"/>
        <v>-3.8971688325695713</v>
      </c>
      <c r="V1099" s="8">
        <f t="shared" si="302"/>
        <v>65.058211032989988</v>
      </c>
      <c r="W1099" s="8">
        <f t="shared" si="303"/>
        <v>1.2980311970532386</v>
      </c>
      <c r="X1099" s="3">
        <f t="shared" si="304"/>
        <v>545.93609730299727</v>
      </c>
      <c r="Y1099" s="9">
        <f t="shared" si="305"/>
        <v>1.0166672636057359</v>
      </c>
      <c r="Z1099" s="18">
        <v>555.03535814863301</v>
      </c>
      <c r="AA1099" s="20">
        <v>50.120683679008401</v>
      </c>
    </row>
    <row r="1100" spans="1:27" x14ac:dyDescent="0.45">
      <c r="A1100">
        <v>1099</v>
      </c>
      <c r="B1100">
        <v>74.099999999999994</v>
      </c>
      <c r="C1100" s="13">
        <f t="shared" si="289"/>
        <v>54.099999999999994</v>
      </c>
      <c r="D1100">
        <v>109.5</v>
      </c>
      <c r="E1100" s="15">
        <f t="shared" si="290"/>
        <v>19.5</v>
      </c>
      <c r="F1100" s="4">
        <v>1.8525E-2</v>
      </c>
      <c r="G1100" s="15">
        <v>25.5</v>
      </c>
      <c r="H1100" s="15">
        <v>1.2</v>
      </c>
      <c r="I1100" s="11">
        <v>0.112169690430164</v>
      </c>
      <c r="J1100" s="6">
        <v>71000</v>
      </c>
      <c r="K1100" s="7">
        <f t="shared" si="291"/>
        <v>2.3E-5</v>
      </c>
      <c r="L1100" s="8">
        <f t="shared" si="292"/>
        <v>1.2</v>
      </c>
      <c r="M1100" s="5">
        <f t="shared" si="293"/>
        <v>0.24</v>
      </c>
      <c r="N1100" s="5">
        <f t="shared" si="294"/>
        <v>0.14399999999999999</v>
      </c>
      <c r="O1100" s="3">
        <f t="shared" si="295"/>
        <v>-106.01436</v>
      </c>
      <c r="P1100" s="9">
        <f t="shared" si="296"/>
        <v>0.74286420905026573</v>
      </c>
      <c r="Q1100" s="9">
        <f t="shared" si="297"/>
        <v>3.1616578978681686</v>
      </c>
      <c r="R1100" s="9">
        <f t="shared" si="298"/>
        <v>-0.24797316846024861</v>
      </c>
      <c r="S1100" s="8">
        <f t="shared" si="299"/>
        <v>-87.761754478584876</v>
      </c>
      <c r="T1100" s="8">
        <f t="shared" si="300"/>
        <v>-0.20664430705020717</v>
      </c>
      <c r="U1100" s="8">
        <f t="shared" si="301"/>
        <v>-13.173574574450715</v>
      </c>
      <c r="V1100" s="8">
        <f t="shared" si="302"/>
        <v>100.93596364355709</v>
      </c>
      <c r="W1100" s="8">
        <f t="shared" si="303"/>
        <v>1.2757079708686188</v>
      </c>
      <c r="X1100" s="3">
        <f t="shared" si="304"/>
        <v>558.87622127402392</v>
      </c>
      <c r="Y1100" s="9">
        <f t="shared" si="305"/>
        <v>1.0087568552559341</v>
      </c>
      <c r="Z1100" s="18">
        <v>563.77021944970397</v>
      </c>
      <c r="AA1100" s="20">
        <v>79.121527770051202</v>
      </c>
    </row>
    <row r="1101" spans="1:27" x14ac:dyDescent="0.45">
      <c r="A1101">
        <v>1100</v>
      </c>
      <c r="B1101">
        <v>72.7</v>
      </c>
      <c r="C1101" s="13">
        <f t="shared" si="289"/>
        <v>52.7</v>
      </c>
      <c r="D1101">
        <v>109.3</v>
      </c>
      <c r="E1101" s="15">
        <f t="shared" si="290"/>
        <v>19.299999999999997</v>
      </c>
      <c r="F1101" s="4">
        <v>2.0899000000000001E-2</v>
      </c>
      <c r="G1101" s="15">
        <v>30.5</v>
      </c>
      <c r="H1101" s="15">
        <v>1.6</v>
      </c>
      <c r="I1101" s="11">
        <v>0.124134123325347</v>
      </c>
      <c r="J1101" s="6">
        <v>71000</v>
      </c>
      <c r="K1101" s="7">
        <f t="shared" si="291"/>
        <v>2.3E-5</v>
      </c>
      <c r="L1101" s="8">
        <f t="shared" si="292"/>
        <v>1.6</v>
      </c>
      <c r="M1101" s="5">
        <f t="shared" si="293"/>
        <v>0.42666666666666675</v>
      </c>
      <c r="N1101" s="5">
        <f t="shared" si="294"/>
        <v>0.34133333333333343</v>
      </c>
      <c r="O1101" s="3">
        <f t="shared" si="295"/>
        <v>-137.69456</v>
      </c>
      <c r="P1101" s="9">
        <f t="shared" si="296"/>
        <v>1.2840833766401725</v>
      </c>
      <c r="Q1101" s="9">
        <f t="shared" si="297"/>
        <v>6.4722225707064149</v>
      </c>
      <c r="R1101" s="9">
        <f t="shared" si="298"/>
        <v>-0.42440803742337146</v>
      </c>
      <c r="S1101" s="8">
        <f t="shared" si="299"/>
        <v>-85.301650554509237</v>
      </c>
      <c r="T1101" s="8">
        <f t="shared" si="300"/>
        <v>-0.26525502338960716</v>
      </c>
      <c r="U1101" s="8">
        <f t="shared" si="301"/>
        <v>-15.169271650093153</v>
      </c>
      <c r="V1101" s="8">
        <f t="shared" si="302"/>
        <v>100.47197265568924</v>
      </c>
      <c r="W1101" s="8">
        <f t="shared" si="303"/>
        <v>1.2167645307448547</v>
      </c>
      <c r="X1101" s="3">
        <f t="shared" si="304"/>
        <v>673.14327255952844</v>
      </c>
      <c r="Y1101" s="9">
        <f t="shared" si="305"/>
        <v>1.0072239005918633</v>
      </c>
      <c r="Z1101" s="18">
        <v>678.00599264458003</v>
      </c>
      <c r="AA1101" s="20">
        <v>82.573061686951306</v>
      </c>
    </row>
    <row r="1102" spans="1:27" x14ac:dyDescent="0.45">
      <c r="A1102">
        <v>1101</v>
      </c>
      <c r="B1102">
        <v>80.2</v>
      </c>
      <c r="C1102" s="13">
        <f t="shared" si="289"/>
        <v>60.2</v>
      </c>
      <c r="D1102">
        <v>110.8</v>
      </c>
      <c r="E1102" s="15">
        <f t="shared" si="290"/>
        <v>20.799999999999997</v>
      </c>
      <c r="F1102" s="4">
        <v>1.9258000000000001E-2</v>
      </c>
      <c r="G1102" s="15">
        <v>23.6</v>
      </c>
      <c r="H1102" s="15">
        <v>1.6</v>
      </c>
      <c r="I1102" s="11">
        <v>0.112272731959819</v>
      </c>
      <c r="J1102" s="6">
        <v>71000</v>
      </c>
      <c r="K1102" s="7">
        <f t="shared" si="291"/>
        <v>2.3E-5</v>
      </c>
      <c r="L1102" s="8">
        <f t="shared" si="292"/>
        <v>1.6</v>
      </c>
      <c r="M1102" s="5">
        <f t="shared" si="293"/>
        <v>0.42666666666666675</v>
      </c>
      <c r="N1102" s="5">
        <f t="shared" si="294"/>
        <v>0.34133333333333343</v>
      </c>
      <c r="O1102" s="3">
        <f t="shared" si="295"/>
        <v>-157.29056</v>
      </c>
      <c r="P1102" s="9">
        <f t="shared" si="296"/>
        <v>1.9195390728343291</v>
      </c>
      <c r="Q1102" s="9">
        <f t="shared" si="297"/>
        <v>8.0433719346595751</v>
      </c>
      <c r="R1102" s="9">
        <f t="shared" si="298"/>
        <v>-0.68164168937793024</v>
      </c>
      <c r="S1102" s="8">
        <f t="shared" si="299"/>
        <v>-97.185078492418171</v>
      </c>
      <c r="T1102" s="8">
        <f t="shared" si="300"/>
        <v>-0.4260260558612064</v>
      </c>
      <c r="U1102" s="8">
        <f t="shared" si="301"/>
        <v>-18.851652971858385</v>
      </c>
      <c r="V1102" s="8">
        <f t="shared" si="302"/>
        <v>116.03907765711277</v>
      </c>
      <c r="W1102" s="8">
        <f t="shared" si="303"/>
        <v>1.1956008033416969</v>
      </c>
      <c r="X1102" s="3">
        <f t="shared" si="304"/>
        <v>607.09858862116505</v>
      </c>
      <c r="Y1102" s="9">
        <f t="shared" si="305"/>
        <v>1.0084119206629925</v>
      </c>
      <c r="Z1102" s="18">
        <v>612.20545378326096</v>
      </c>
      <c r="AA1102" s="20">
        <v>97.0550348684814</v>
      </c>
    </row>
    <row r="1103" spans="1:27" x14ac:dyDescent="0.45">
      <c r="A1103">
        <v>1102</v>
      </c>
      <c r="B1103">
        <v>68.8</v>
      </c>
      <c r="C1103" s="13">
        <f t="shared" si="289"/>
        <v>48.8</v>
      </c>
      <c r="D1103">
        <v>129.5</v>
      </c>
      <c r="E1103" s="15">
        <f t="shared" si="290"/>
        <v>39.5</v>
      </c>
      <c r="F1103" s="4">
        <v>1.2052E-2</v>
      </c>
      <c r="G1103" s="15">
        <v>20.3</v>
      </c>
      <c r="H1103" s="15">
        <v>1.5</v>
      </c>
      <c r="I1103" s="11">
        <v>5.4925840348005198E-2</v>
      </c>
      <c r="J1103" s="6">
        <v>71000</v>
      </c>
      <c r="K1103" s="7">
        <f t="shared" si="291"/>
        <v>2.3E-5</v>
      </c>
      <c r="L1103" s="8">
        <f t="shared" si="292"/>
        <v>1.5</v>
      </c>
      <c r="M1103" s="5">
        <f t="shared" si="293"/>
        <v>0.375</v>
      </c>
      <c r="N1103" s="5">
        <f t="shared" si="294"/>
        <v>0.28125</v>
      </c>
      <c r="O1103" s="3">
        <f t="shared" si="295"/>
        <v>-119.53559999999999</v>
      </c>
      <c r="P1103" s="9">
        <f t="shared" si="296"/>
        <v>0.38834133353289224</v>
      </c>
      <c r="Q1103" s="9">
        <f t="shared" si="297"/>
        <v>2.5072069625830422</v>
      </c>
      <c r="R1103" s="9">
        <f t="shared" si="298"/>
        <v>-0.24701546429389562</v>
      </c>
      <c r="S1103" s="8">
        <f t="shared" si="299"/>
        <v>-79.490630853533631</v>
      </c>
      <c r="T1103" s="8">
        <f t="shared" si="300"/>
        <v>-0.16467697619593041</v>
      </c>
      <c r="U1103" s="8">
        <f t="shared" si="301"/>
        <v>-6.68588523355477</v>
      </c>
      <c r="V1103" s="8">
        <f t="shared" si="302"/>
        <v>86.17698811415768</v>
      </c>
      <c r="W1103" s="8">
        <f t="shared" si="303"/>
        <v>1.1598883278056948</v>
      </c>
      <c r="X1103" s="3">
        <f t="shared" si="304"/>
        <v>566.02740608259694</v>
      </c>
      <c r="Y1103" s="9">
        <f t="shared" si="305"/>
        <v>1.018615419293377</v>
      </c>
      <c r="Z1103" s="18">
        <v>576.56424357836704</v>
      </c>
      <c r="AA1103" s="20">
        <v>74.297659566235495</v>
      </c>
    </row>
    <row r="1104" spans="1:27" x14ac:dyDescent="0.45">
      <c r="A1104">
        <v>1103</v>
      </c>
      <c r="B1104">
        <v>62.6</v>
      </c>
      <c r="C1104" s="13">
        <f t="shared" si="289"/>
        <v>42.6</v>
      </c>
      <c r="D1104">
        <v>119.4</v>
      </c>
      <c r="E1104" s="15">
        <f t="shared" si="290"/>
        <v>29.400000000000006</v>
      </c>
      <c r="F1104" s="4">
        <v>1.2264000000000001E-2</v>
      </c>
      <c r="G1104" s="15">
        <v>22.1</v>
      </c>
      <c r="H1104" s="15">
        <v>1.7</v>
      </c>
      <c r="I1104" s="11">
        <v>6.0308061540126801E-2</v>
      </c>
      <c r="J1104" s="6">
        <v>71000</v>
      </c>
      <c r="K1104" s="7">
        <f t="shared" si="291"/>
        <v>2.3E-5</v>
      </c>
      <c r="L1104" s="8">
        <f t="shared" si="292"/>
        <v>1.7</v>
      </c>
      <c r="M1104" s="5">
        <f t="shared" si="293"/>
        <v>0.48166666666666663</v>
      </c>
      <c r="N1104" s="5">
        <f t="shared" si="294"/>
        <v>0.4094166666666666</v>
      </c>
      <c r="O1104" s="3">
        <f t="shared" si="295"/>
        <v>-118.26186</v>
      </c>
      <c r="P1104" s="9">
        <f t="shared" si="296"/>
        <v>0.86899897903825729</v>
      </c>
      <c r="Q1104" s="9">
        <f t="shared" si="297"/>
        <v>4.7138732107085444</v>
      </c>
      <c r="R1104" s="9">
        <f t="shared" si="298"/>
        <v>-0.4265948606976056</v>
      </c>
      <c r="S1104" s="8">
        <f t="shared" si="299"/>
        <v>-69.120456522125011</v>
      </c>
      <c r="T1104" s="8">
        <f t="shared" si="300"/>
        <v>-0.25093815335153269</v>
      </c>
      <c r="U1104" s="8">
        <f t="shared" si="301"/>
        <v>-9.7865879807097738</v>
      </c>
      <c r="V1104" s="8">
        <f t="shared" si="302"/>
        <v>78.90824153434653</v>
      </c>
      <c r="W1104" s="8">
        <f t="shared" si="303"/>
        <v>1.1468866122094172</v>
      </c>
      <c r="X1104" s="3">
        <f t="shared" si="304"/>
        <v>608.83560675417914</v>
      </c>
      <c r="Y1104" s="9">
        <f t="shared" si="305"/>
        <v>1.0114668096940571</v>
      </c>
      <c r="Z1104" s="18">
        <v>615.81700879179505</v>
      </c>
      <c r="AA1104" s="20">
        <v>68.802129778404094</v>
      </c>
    </row>
    <row r="1105" spans="1:27" x14ac:dyDescent="0.45">
      <c r="A1105">
        <v>1104</v>
      </c>
      <c r="B1105">
        <v>81.900000000000006</v>
      </c>
      <c r="C1105" s="13">
        <f t="shared" si="289"/>
        <v>61.900000000000006</v>
      </c>
      <c r="D1105">
        <v>110.3</v>
      </c>
      <c r="E1105" s="15">
        <f t="shared" si="290"/>
        <v>20.299999999999997</v>
      </c>
      <c r="F1105" s="4">
        <v>1.9918999999999999E-2</v>
      </c>
      <c r="G1105" s="15">
        <v>23.7</v>
      </c>
      <c r="H1105" s="15">
        <v>1.2</v>
      </c>
      <c r="I1105" s="11">
        <v>0.11863274127244899</v>
      </c>
      <c r="J1105" s="6">
        <v>71000</v>
      </c>
      <c r="K1105" s="7">
        <f t="shared" si="291"/>
        <v>2.3E-5</v>
      </c>
      <c r="L1105" s="8">
        <f t="shared" si="292"/>
        <v>1.2</v>
      </c>
      <c r="M1105" s="5">
        <f t="shared" si="293"/>
        <v>0.24</v>
      </c>
      <c r="N1105" s="5">
        <f t="shared" si="294"/>
        <v>0.14399999999999999</v>
      </c>
      <c r="O1105" s="3">
        <f t="shared" si="295"/>
        <v>-121.29924000000001</v>
      </c>
      <c r="P1105" s="9">
        <f t="shared" si="296"/>
        <v>0.88142021019484307</v>
      </c>
      <c r="Q1105" s="9">
        <f t="shared" si="297"/>
        <v>3.6236837249653413</v>
      </c>
      <c r="R1105" s="9">
        <f t="shared" si="298"/>
        <v>-0.30579609493378396</v>
      </c>
      <c r="S1105" s="8">
        <f t="shared" si="299"/>
        <v>-100.39380478176248</v>
      </c>
      <c r="T1105" s="8">
        <f t="shared" si="300"/>
        <v>-0.25483007911148664</v>
      </c>
      <c r="U1105" s="8">
        <f t="shared" si="301"/>
        <v>-15.098682187355578</v>
      </c>
      <c r="V1105" s="8">
        <f t="shared" si="302"/>
        <v>115.49333037634496</v>
      </c>
      <c r="W1105" s="8">
        <f t="shared" si="303"/>
        <v>1.2718775966625586</v>
      </c>
      <c r="X1105" s="3">
        <f t="shared" si="304"/>
        <v>545.99363033785949</v>
      </c>
      <c r="Y1105" s="9">
        <f t="shared" si="305"/>
        <v>1.0091997653506788</v>
      </c>
      <c r="Z1105" s="18">
        <v>551.01664361993301</v>
      </c>
      <c r="AA1105" s="20">
        <v>90.805381492214806</v>
      </c>
    </row>
    <row r="1106" spans="1:27" x14ac:dyDescent="0.45">
      <c r="A1106">
        <v>1105</v>
      </c>
      <c r="B1106">
        <v>46.2</v>
      </c>
      <c r="C1106" s="13">
        <f t="shared" si="289"/>
        <v>26.200000000000003</v>
      </c>
      <c r="D1106">
        <v>110.4</v>
      </c>
      <c r="E1106" s="15">
        <f t="shared" si="290"/>
        <v>20.400000000000006</v>
      </c>
      <c r="F1106" s="4">
        <v>9.2669999999999992E-3</v>
      </c>
      <c r="G1106" s="15">
        <v>26.7</v>
      </c>
      <c r="H1106" s="15">
        <v>1.1000000000000001</v>
      </c>
      <c r="I1106" s="11">
        <v>5.4236255586147301E-2</v>
      </c>
      <c r="J1106" s="6">
        <v>71000</v>
      </c>
      <c r="K1106" s="7">
        <f t="shared" si="291"/>
        <v>2.3E-5</v>
      </c>
      <c r="L1106" s="8">
        <f t="shared" si="292"/>
        <v>1.1000000000000001</v>
      </c>
      <c r="M1106" s="5">
        <f t="shared" si="293"/>
        <v>0.20166666666666669</v>
      </c>
      <c r="N1106" s="5">
        <f t="shared" si="294"/>
        <v>0.11091666666666671</v>
      </c>
      <c r="O1106" s="3">
        <f t="shared" si="295"/>
        <v>-47.063060000000007</v>
      </c>
      <c r="P1106" s="9">
        <f t="shared" si="296"/>
        <v>0.23466306763508932</v>
      </c>
      <c r="Q1106" s="9">
        <f t="shared" si="297"/>
        <v>1.0919897619836825</v>
      </c>
      <c r="R1106" s="9">
        <f t="shared" si="298"/>
        <v>-8.1796985916380696E-2</v>
      </c>
      <c r="S1106" s="8">
        <f t="shared" si="299"/>
        <v>-42.584649575551559</v>
      </c>
      <c r="T1106" s="8">
        <f t="shared" si="300"/>
        <v>-7.4360896287618813E-2</v>
      </c>
      <c r="U1106" s="8">
        <f t="shared" si="301"/>
        <v>-5.4148252660347866</v>
      </c>
      <c r="V1106" s="8">
        <f t="shared" si="302"/>
        <v>47.999647641381401</v>
      </c>
      <c r="W1106" s="8">
        <f t="shared" si="303"/>
        <v>1.2796422123338085</v>
      </c>
      <c r="X1106" s="3">
        <f t="shared" si="304"/>
        <v>550.30327498873191</v>
      </c>
      <c r="Y1106" s="9">
        <f t="shared" si="305"/>
        <v>1.0091578301268682</v>
      </c>
      <c r="Z1106" s="18">
        <v>555.34285889933801</v>
      </c>
      <c r="AA1106" s="20">
        <v>37.510209634175602</v>
      </c>
    </row>
    <row r="1107" spans="1:27" x14ac:dyDescent="0.45">
      <c r="A1107">
        <v>1106</v>
      </c>
      <c r="B1107">
        <v>48.1</v>
      </c>
      <c r="C1107" s="13">
        <f t="shared" si="289"/>
        <v>28.1</v>
      </c>
      <c r="D1107">
        <v>127.3</v>
      </c>
      <c r="E1107" s="15">
        <f t="shared" si="290"/>
        <v>37.299999999999997</v>
      </c>
      <c r="F1107" s="4">
        <v>7.1710000000000003E-3</v>
      </c>
      <c r="G1107" s="15">
        <v>20.6</v>
      </c>
      <c r="H1107" s="15">
        <v>1.8</v>
      </c>
      <c r="I1107" s="11">
        <v>3.2990951091051102E-2</v>
      </c>
      <c r="J1107" s="6">
        <v>71000</v>
      </c>
      <c r="K1107" s="7">
        <f t="shared" si="291"/>
        <v>2.3E-5</v>
      </c>
      <c r="L1107" s="8">
        <f t="shared" si="292"/>
        <v>1.8</v>
      </c>
      <c r="M1107" s="5">
        <f t="shared" si="293"/>
        <v>0.54</v>
      </c>
      <c r="N1107" s="5">
        <f t="shared" si="294"/>
        <v>0.48600000000000004</v>
      </c>
      <c r="O1107" s="3">
        <f t="shared" si="295"/>
        <v>-82.59714000000001</v>
      </c>
      <c r="P1107" s="9">
        <f t="shared" si="296"/>
        <v>0.43537614322157225</v>
      </c>
      <c r="Q1107" s="9">
        <f t="shared" si="297"/>
        <v>2.7174787932103657</v>
      </c>
      <c r="R1107" s="9">
        <f t="shared" si="298"/>
        <v>-0.26383289254469566</v>
      </c>
      <c r="S1107" s="8">
        <f t="shared" si="299"/>
        <v>-45.694894346594651</v>
      </c>
      <c r="T1107" s="8">
        <f t="shared" si="300"/>
        <v>-0.14657382919149758</v>
      </c>
      <c r="U1107" s="8">
        <f t="shared" si="301"/>
        <v>-5.0323681355747496</v>
      </c>
      <c r="V1107" s="8">
        <f t="shared" si="302"/>
        <v>50.727897754560288</v>
      </c>
      <c r="W1107" s="8">
        <f t="shared" si="303"/>
        <v>1.0990972406295392</v>
      </c>
      <c r="X1107" s="3">
        <f t="shared" si="304"/>
        <v>609.63363933538869</v>
      </c>
      <c r="Y1107" s="9">
        <f t="shared" si="305"/>
        <v>1.0157542811593612</v>
      </c>
      <c r="Z1107" s="18">
        <v>619.23797909368295</v>
      </c>
      <c r="AA1107" s="20">
        <v>46.154148950009599</v>
      </c>
    </row>
    <row r="1108" spans="1:27" x14ac:dyDescent="0.45">
      <c r="A1108">
        <v>1107</v>
      </c>
      <c r="B1108">
        <v>72.400000000000006</v>
      </c>
      <c r="C1108" s="13">
        <f t="shared" si="289"/>
        <v>52.400000000000006</v>
      </c>
      <c r="D1108">
        <v>119.4</v>
      </c>
      <c r="E1108" s="15">
        <f t="shared" si="290"/>
        <v>29.400000000000006</v>
      </c>
      <c r="F1108" s="4">
        <v>2.0341999999999999E-2</v>
      </c>
      <c r="G1108" s="15">
        <v>32.200000000000003</v>
      </c>
      <c r="H1108" s="15">
        <v>1.1000000000000001</v>
      </c>
      <c r="I1108" s="11">
        <v>9.4568423926830195E-2</v>
      </c>
      <c r="J1108" s="6">
        <v>71000</v>
      </c>
      <c r="K1108" s="7">
        <f t="shared" si="291"/>
        <v>2.3E-5</v>
      </c>
      <c r="L1108" s="8">
        <f t="shared" si="292"/>
        <v>1.1000000000000001</v>
      </c>
      <c r="M1108" s="5">
        <f t="shared" si="293"/>
        <v>0.20166666666666669</v>
      </c>
      <c r="N1108" s="5">
        <f t="shared" si="294"/>
        <v>0.11091666666666671</v>
      </c>
      <c r="O1108" s="3">
        <f t="shared" si="295"/>
        <v>-94.126120000000014</v>
      </c>
      <c r="P1108" s="9">
        <f t="shared" si="296"/>
        <v>0.15760580116552139</v>
      </c>
      <c r="Q1108" s="9">
        <f t="shared" si="297"/>
        <v>1.2456453980771836</v>
      </c>
      <c r="R1108" s="9">
        <f t="shared" si="298"/>
        <v>-7.7369279383675993E-2</v>
      </c>
      <c r="S1108" s="8">
        <f t="shared" si="299"/>
        <v>-85.444374226647227</v>
      </c>
      <c r="T1108" s="8">
        <f t="shared" si="300"/>
        <v>-7.0335708530614535E-2</v>
      </c>
      <c r="U1108" s="8">
        <f t="shared" si="301"/>
        <v>-6.176754040052149</v>
      </c>
      <c r="V1108" s="8">
        <f t="shared" si="302"/>
        <v>91.621209259639571</v>
      </c>
      <c r="W1108" s="8">
        <f t="shared" si="303"/>
        <v>1.2855075304086583</v>
      </c>
      <c r="X1108" s="3">
        <f t="shared" si="304"/>
        <v>587.67127495858654</v>
      </c>
      <c r="Y1108" s="9">
        <f t="shared" si="305"/>
        <v>1.0118797741783592</v>
      </c>
      <c r="Z1108" s="18">
        <v>594.65267699620301</v>
      </c>
      <c r="AA1108" s="20">
        <v>71.272401827559506</v>
      </c>
    </row>
    <row r="1109" spans="1:27" x14ac:dyDescent="0.45">
      <c r="A1109">
        <v>1108</v>
      </c>
      <c r="B1109">
        <v>69.900000000000006</v>
      </c>
      <c r="C1109" s="13">
        <f t="shared" si="289"/>
        <v>49.900000000000006</v>
      </c>
      <c r="D1109">
        <v>102.8</v>
      </c>
      <c r="E1109" s="15">
        <f t="shared" si="290"/>
        <v>12.799999999999997</v>
      </c>
      <c r="F1109" s="4">
        <v>1.6948000000000001E-2</v>
      </c>
      <c r="G1109" s="15">
        <v>24.4</v>
      </c>
      <c r="H1109" s="15">
        <v>1.1000000000000001</v>
      </c>
      <c r="I1109" s="11">
        <v>0.13880868256091999</v>
      </c>
      <c r="J1109" s="6">
        <v>71000</v>
      </c>
      <c r="K1109" s="7">
        <f t="shared" si="291"/>
        <v>2.3E-5</v>
      </c>
      <c r="L1109" s="8">
        <f t="shared" si="292"/>
        <v>1.1000000000000001</v>
      </c>
      <c r="M1109" s="5">
        <f t="shared" si="293"/>
        <v>0.20166666666666669</v>
      </c>
      <c r="N1109" s="5">
        <f t="shared" si="294"/>
        <v>0.11091666666666671</v>
      </c>
      <c r="O1109" s="3">
        <f t="shared" si="295"/>
        <v>-89.635370000000009</v>
      </c>
      <c r="P1109" s="9">
        <f t="shared" si="296"/>
        <v>1.3210392924533576</v>
      </c>
      <c r="Q1109" s="9">
        <f t="shared" si="297"/>
        <v>3.5706261005797706</v>
      </c>
      <c r="R1109" s="9">
        <f t="shared" si="298"/>
        <v>-0.29267427053932538</v>
      </c>
      <c r="S1109" s="8">
        <f t="shared" si="299"/>
        <v>-80.315599442683492</v>
      </c>
      <c r="T1109" s="8">
        <f t="shared" si="300"/>
        <v>-0.26606751867211398</v>
      </c>
      <c r="U1109" s="8">
        <f t="shared" si="301"/>
        <v>-17.705583969817035</v>
      </c>
      <c r="V1109" s="8">
        <f t="shared" si="302"/>
        <v>98.022266722212393</v>
      </c>
      <c r="W1109" s="8">
        <f t="shared" si="303"/>
        <v>1.3139628182359486</v>
      </c>
      <c r="X1109" s="3">
        <f t="shared" si="304"/>
        <v>534.57638798171604</v>
      </c>
      <c r="Y1109" s="9">
        <f t="shared" si="305"/>
        <v>1.0075671952386893</v>
      </c>
      <c r="Z1109" s="18">
        <v>538.62163187956696</v>
      </c>
      <c r="AA1109" s="20">
        <v>74.600487442872605</v>
      </c>
    </row>
    <row r="1110" spans="1:27" x14ac:dyDescent="0.45">
      <c r="A1110">
        <v>1109</v>
      </c>
      <c r="B1110">
        <v>85.6</v>
      </c>
      <c r="C1110" s="13">
        <f t="shared" si="289"/>
        <v>65.599999999999994</v>
      </c>
      <c r="D1110">
        <v>111.3</v>
      </c>
      <c r="E1110" s="15">
        <f t="shared" si="290"/>
        <v>21.299999999999997</v>
      </c>
      <c r="F1110" s="4">
        <v>2.2324E-2</v>
      </c>
      <c r="G1110" s="15">
        <v>25.6</v>
      </c>
      <c r="H1110" s="15">
        <v>1.2</v>
      </c>
      <c r="I1110" s="11">
        <v>0.12773860991001099</v>
      </c>
      <c r="J1110" s="6">
        <v>71000</v>
      </c>
      <c r="K1110" s="7">
        <f t="shared" si="291"/>
        <v>2.3E-5</v>
      </c>
      <c r="L1110" s="8">
        <f t="shared" si="292"/>
        <v>1.2</v>
      </c>
      <c r="M1110" s="5">
        <f t="shared" si="293"/>
        <v>0.24</v>
      </c>
      <c r="N1110" s="5">
        <f t="shared" si="294"/>
        <v>0.14399999999999999</v>
      </c>
      <c r="O1110" s="3">
        <f t="shared" si="295"/>
        <v>-128.54975999999999</v>
      </c>
      <c r="P1110" s="9">
        <f t="shared" si="296"/>
        <v>0.74640769146190955</v>
      </c>
      <c r="Q1110" s="9">
        <f t="shared" si="297"/>
        <v>3.4705089581828341</v>
      </c>
      <c r="R1110" s="9">
        <f t="shared" si="298"/>
        <v>-0.27113351235803379</v>
      </c>
      <c r="S1110" s="8">
        <f t="shared" si="299"/>
        <v>-106.54528208471879</v>
      </c>
      <c r="T1110" s="8">
        <f t="shared" si="300"/>
        <v>-0.22594459363169483</v>
      </c>
      <c r="U1110" s="8">
        <f t="shared" si="301"/>
        <v>-14.460453992428464</v>
      </c>
      <c r="V1110" s="8">
        <f t="shared" si="302"/>
        <v>121.0063689086256</v>
      </c>
      <c r="W1110" s="8">
        <f t="shared" si="303"/>
        <v>1.2659274123974016</v>
      </c>
      <c r="X1110" s="3">
        <f t="shared" si="304"/>
        <v>559.77576428503812</v>
      </c>
      <c r="Y1110" s="9">
        <f t="shared" si="305"/>
        <v>1.0092773515016389</v>
      </c>
      <c r="Z1110" s="18">
        <v>564.96900081240904</v>
      </c>
      <c r="AA1110" s="20">
        <v>95.587130607642706</v>
      </c>
    </row>
    <row r="1111" spans="1:27" x14ac:dyDescent="0.45">
      <c r="A1111">
        <v>1110</v>
      </c>
      <c r="B1111">
        <v>66.7</v>
      </c>
      <c r="C1111" s="13">
        <f t="shared" si="289"/>
        <v>46.7</v>
      </c>
      <c r="D1111">
        <v>110.6</v>
      </c>
      <c r="E1111" s="15">
        <f t="shared" si="290"/>
        <v>20.599999999999994</v>
      </c>
      <c r="F1111" s="4">
        <v>1.4357E-2</v>
      </c>
      <c r="G1111" s="15">
        <v>22.4</v>
      </c>
      <c r="H1111" s="15">
        <v>1.8</v>
      </c>
      <c r="I1111" s="11">
        <v>8.4240853786468506E-2</v>
      </c>
      <c r="J1111" s="6">
        <v>71000</v>
      </c>
      <c r="K1111" s="7">
        <f t="shared" si="291"/>
        <v>2.3E-5</v>
      </c>
      <c r="L1111" s="8">
        <f t="shared" si="292"/>
        <v>1.8</v>
      </c>
      <c r="M1111" s="5">
        <f t="shared" si="293"/>
        <v>0.54</v>
      </c>
      <c r="N1111" s="5">
        <f t="shared" si="294"/>
        <v>0.48600000000000004</v>
      </c>
      <c r="O1111" s="3">
        <f t="shared" si="295"/>
        <v>-137.26998</v>
      </c>
      <c r="P1111" s="9">
        <f t="shared" si="296"/>
        <v>2.3235647234115264</v>
      </c>
      <c r="Q1111" s="9">
        <f t="shared" si="297"/>
        <v>9.1563006355534107</v>
      </c>
      <c r="R1111" s="9">
        <f t="shared" si="298"/>
        <v>-0.8175268424601263</v>
      </c>
      <c r="S1111" s="8">
        <f t="shared" si="299"/>
        <v>-75.052769490968856</v>
      </c>
      <c r="T1111" s="8">
        <f t="shared" si="300"/>
        <v>-0.45418157914451462</v>
      </c>
      <c r="U1111" s="8">
        <f t="shared" si="301"/>
        <v>-16.956112288061885</v>
      </c>
      <c r="V1111" s="8">
        <f t="shared" si="302"/>
        <v>92.012244668566581</v>
      </c>
      <c r="W1111" s="8">
        <f t="shared" si="303"/>
        <v>1.1552409266398276</v>
      </c>
      <c r="X1111" s="3">
        <f t="shared" si="304"/>
        <v>624.99545532661853</v>
      </c>
      <c r="Y1111" s="9">
        <f t="shared" si="305"/>
        <v>1.0081168977306296</v>
      </c>
      <c r="Z1111" s="18">
        <v>630.06847951961299</v>
      </c>
      <c r="AA1111" s="20">
        <v>79.647667033574095</v>
      </c>
    </row>
    <row r="1112" spans="1:27" x14ac:dyDescent="0.45">
      <c r="A1112">
        <v>1111</v>
      </c>
      <c r="B1112">
        <v>89.5</v>
      </c>
      <c r="C1112" s="13">
        <f t="shared" si="289"/>
        <v>69.5</v>
      </c>
      <c r="D1112">
        <v>124.3</v>
      </c>
      <c r="E1112" s="15">
        <f t="shared" si="290"/>
        <v>34.299999999999997</v>
      </c>
      <c r="F1112" s="4">
        <v>2.4128E-2</v>
      </c>
      <c r="G1112" s="15">
        <v>29.6</v>
      </c>
      <c r="H1112" s="15">
        <v>1.2</v>
      </c>
      <c r="I1112" s="11">
        <v>0.10714422166347499</v>
      </c>
      <c r="J1112" s="6">
        <v>71000</v>
      </c>
      <c r="K1112" s="7">
        <f t="shared" si="291"/>
        <v>2.3E-5</v>
      </c>
      <c r="L1112" s="8">
        <f t="shared" si="292"/>
        <v>1.2</v>
      </c>
      <c r="M1112" s="5">
        <f t="shared" si="293"/>
        <v>0.24</v>
      </c>
      <c r="N1112" s="5">
        <f t="shared" si="294"/>
        <v>0.14399999999999999</v>
      </c>
      <c r="O1112" s="3">
        <f t="shared" si="295"/>
        <v>-136.19220000000001</v>
      </c>
      <c r="P1112" s="9">
        <f t="shared" si="296"/>
        <v>0.22206498667301222</v>
      </c>
      <c r="Q1112" s="9">
        <f t="shared" si="297"/>
        <v>1.8520631872988125</v>
      </c>
      <c r="R1112" s="9">
        <f t="shared" si="298"/>
        <v>-0.12513940454721703</v>
      </c>
      <c r="S1112" s="8">
        <f t="shared" si="299"/>
        <v>-113.34062707770185</v>
      </c>
      <c r="T1112" s="8">
        <f t="shared" si="300"/>
        <v>-0.10428283712268087</v>
      </c>
      <c r="U1112" s="8">
        <f t="shared" si="301"/>
        <v>-7.7169299470783823</v>
      </c>
      <c r="V1112" s="8">
        <f t="shared" si="302"/>
        <v>121.05769177354355</v>
      </c>
      <c r="W1112" s="8">
        <f t="shared" si="303"/>
        <v>1.2695183518786748</v>
      </c>
      <c r="X1112" s="3">
        <f t="shared" si="304"/>
        <v>590.55133970369661</v>
      </c>
      <c r="Y1112" s="9">
        <f t="shared" si="305"/>
        <v>1.0143693895087802</v>
      </c>
      <c r="Z1112" s="18">
        <v>599.037201928831</v>
      </c>
      <c r="AA1112" s="20">
        <v>95.357181402221102</v>
      </c>
    </row>
    <row r="1113" spans="1:27" x14ac:dyDescent="0.45">
      <c r="A1113">
        <v>1112</v>
      </c>
      <c r="B1113">
        <v>60.8</v>
      </c>
      <c r="C1113" s="13">
        <f t="shared" si="289"/>
        <v>40.799999999999997</v>
      </c>
      <c r="D1113">
        <v>126.4</v>
      </c>
      <c r="E1113" s="15">
        <f t="shared" si="290"/>
        <v>36.400000000000006</v>
      </c>
      <c r="F1113" s="4">
        <v>1.5145E-2</v>
      </c>
      <c r="G1113" s="15">
        <v>33</v>
      </c>
      <c r="H1113" s="15">
        <v>1.2</v>
      </c>
      <c r="I1113" s="11">
        <v>6.5153345465660095E-2</v>
      </c>
      <c r="J1113" s="6">
        <v>71000</v>
      </c>
      <c r="K1113" s="7">
        <f t="shared" si="291"/>
        <v>2.3E-5</v>
      </c>
      <c r="L1113" s="8">
        <f t="shared" si="292"/>
        <v>1.2</v>
      </c>
      <c r="M1113" s="5">
        <f t="shared" si="293"/>
        <v>0.24</v>
      </c>
      <c r="N1113" s="5">
        <f t="shared" si="294"/>
        <v>0.14399999999999999</v>
      </c>
      <c r="O1113" s="3">
        <f t="shared" si="295"/>
        <v>-79.951679999999996</v>
      </c>
      <c r="P1113" s="9">
        <f t="shared" si="296"/>
        <v>9.4587731165299532E-2</v>
      </c>
      <c r="Q1113" s="9">
        <f t="shared" si="297"/>
        <v>0.92614741088895758</v>
      </c>
      <c r="R1113" s="9">
        <f t="shared" si="298"/>
        <v>-5.6130146114482284E-2</v>
      </c>
      <c r="S1113" s="8">
        <f t="shared" si="299"/>
        <v>-66.56295576823257</v>
      </c>
      <c r="T1113" s="8">
        <f t="shared" si="300"/>
        <v>-4.6775121762068571E-2</v>
      </c>
      <c r="U1113" s="8">
        <f t="shared" si="301"/>
        <v>-3.8589475453706577</v>
      </c>
      <c r="V1113" s="8">
        <f t="shared" si="302"/>
        <v>70.421949916531901</v>
      </c>
      <c r="W1113" s="8">
        <f t="shared" si="303"/>
        <v>1.2883337991601751</v>
      </c>
      <c r="X1113" s="3">
        <f t="shared" si="304"/>
        <v>615.49055903686201</v>
      </c>
      <c r="Y1113" s="9">
        <f t="shared" si="305"/>
        <v>1.0150306574886974</v>
      </c>
      <c r="Z1113" s="18">
        <v>624.74178681727199</v>
      </c>
      <c r="AA1113" s="20">
        <v>54.661260895613999</v>
      </c>
    </row>
    <row r="1114" spans="1:27" x14ac:dyDescent="0.45">
      <c r="A1114">
        <v>1113</v>
      </c>
      <c r="B1114">
        <v>66.3</v>
      </c>
      <c r="C1114" s="13">
        <f t="shared" si="289"/>
        <v>46.3</v>
      </c>
      <c r="D1114">
        <v>105.9</v>
      </c>
      <c r="E1114" s="15">
        <f t="shared" si="290"/>
        <v>15.900000000000006</v>
      </c>
      <c r="F1114" s="4">
        <v>1.3573E-2</v>
      </c>
      <c r="G1114" s="15">
        <v>20.5</v>
      </c>
      <c r="H1114" s="15">
        <v>1.4</v>
      </c>
      <c r="I1114" s="11">
        <v>9.5251351594924899E-2</v>
      </c>
      <c r="J1114" s="6">
        <v>71000</v>
      </c>
      <c r="K1114" s="7">
        <f t="shared" si="291"/>
        <v>2.3E-5</v>
      </c>
      <c r="L1114" s="8">
        <f t="shared" si="292"/>
        <v>1.4</v>
      </c>
      <c r="M1114" s="5">
        <f t="shared" si="293"/>
        <v>0.32666666666666661</v>
      </c>
      <c r="N1114" s="5">
        <f t="shared" si="294"/>
        <v>0.2286666666666666</v>
      </c>
      <c r="O1114" s="3">
        <f t="shared" si="295"/>
        <v>-105.85105999999999</v>
      </c>
      <c r="P1114" s="9">
        <f t="shared" si="296"/>
        <v>2.1148203466409745</v>
      </c>
      <c r="Q1114" s="9">
        <f t="shared" si="297"/>
        <v>5.9385889308663646</v>
      </c>
      <c r="R1114" s="9">
        <f t="shared" si="298"/>
        <v>-0.57937452984062077</v>
      </c>
      <c r="S1114" s="8">
        <f t="shared" si="299"/>
        <v>-74.155107078828706</v>
      </c>
      <c r="T1114" s="8">
        <f t="shared" si="300"/>
        <v>-0.41383894988615771</v>
      </c>
      <c r="U1114" s="8">
        <f t="shared" si="301"/>
        <v>-18.179353869999069</v>
      </c>
      <c r="V1114" s="8">
        <f t="shared" si="302"/>
        <v>92.337243118580957</v>
      </c>
      <c r="W1114" s="8">
        <f t="shared" si="303"/>
        <v>1.2353581334850108</v>
      </c>
      <c r="X1114" s="3">
        <f t="shared" si="304"/>
        <v>549.66831485056468</v>
      </c>
      <c r="Y1114" s="9">
        <f t="shared" si="305"/>
        <v>1.007983659905231</v>
      </c>
      <c r="Z1114" s="18">
        <v>554.05667973701304</v>
      </c>
      <c r="AA1114" s="20">
        <v>74.745323332346302</v>
      </c>
    </row>
    <row r="1115" spans="1:27" x14ac:dyDescent="0.45">
      <c r="A1115">
        <v>1114</v>
      </c>
      <c r="B1115">
        <v>51.7</v>
      </c>
      <c r="C1115" s="13">
        <f t="shared" si="289"/>
        <v>31.700000000000003</v>
      </c>
      <c r="D1115">
        <v>116.1</v>
      </c>
      <c r="E1115" s="15">
        <f t="shared" si="290"/>
        <v>26.099999999999994</v>
      </c>
      <c r="F1115" s="4">
        <v>1.119E-2</v>
      </c>
      <c r="G1115" s="15">
        <v>27.8</v>
      </c>
      <c r="H1115" s="15">
        <v>1.8</v>
      </c>
      <c r="I1115" s="11">
        <v>5.62354438006877E-2</v>
      </c>
      <c r="J1115" s="6">
        <v>71000</v>
      </c>
      <c r="K1115" s="7">
        <f t="shared" si="291"/>
        <v>2.3E-5</v>
      </c>
      <c r="L1115" s="8">
        <f t="shared" si="292"/>
        <v>1.8</v>
      </c>
      <c r="M1115" s="5">
        <f t="shared" si="293"/>
        <v>0.54</v>
      </c>
      <c r="N1115" s="5">
        <f t="shared" si="294"/>
        <v>0.48600000000000004</v>
      </c>
      <c r="O1115" s="3">
        <f t="shared" si="295"/>
        <v>-93.17898000000001</v>
      </c>
      <c r="P1115" s="9">
        <f t="shared" si="296"/>
        <v>0.68625201337158648</v>
      </c>
      <c r="Q1115" s="9">
        <f t="shared" si="297"/>
        <v>4.1965370609375814</v>
      </c>
      <c r="R1115" s="9">
        <f t="shared" si="298"/>
        <v>-0.30190914107464611</v>
      </c>
      <c r="S1115" s="8">
        <f t="shared" si="299"/>
        <v>-51.423725982261708</v>
      </c>
      <c r="T1115" s="8">
        <f t="shared" si="300"/>
        <v>-0.16772730059702562</v>
      </c>
      <c r="U1115" s="8">
        <f t="shared" si="301"/>
        <v>-7.7713649276621837</v>
      </c>
      <c r="V1115" s="8">
        <f t="shared" si="302"/>
        <v>59.195803780135044</v>
      </c>
      <c r="W1115" s="8">
        <f t="shared" si="303"/>
        <v>1.1647132166810261</v>
      </c>
      <c r="X1115" s="3">
        <f t="shared" si="304"/>
        <v>684.29271350571298</v>
      </c>
      <c r="Y1115" s="9">
        <f t="shared" si="305"/>
        <v>1.0090003393177436</v>
      </c>
      <c r="Z1115" s="18">
        <v>690.45158011992396</v>
      </c>
      <c r="AA1115" s="20">
        <v>50.824359964609798</v>
      </c>
    </row>
    <row r="1116" spans="1:27" x14ac:dyDescent="0.45">
      <c r="A1116">
        <v>1115</v>
      </c>
      <c r="B1116">
        <v>83</v>
      </c>
      <c r="C1116" s="13">
        <f t="shared" si="289"/>
        <v>63</v>
      </c>
      <c r="D1116">
        <v>109.9</v>
      </c>
      <c r="E1116" s="15">
        <f t="shared" si="290"/>
        <v>19.900000000000006</v>
      </c>
      <c r="F1116" s="4">
        <v>2.4230999999999999E-2</v>
      </c>
      <c r="G1116" s="15">
        <v>29.5</v>
      </c>
      <c r="H1116" s="15">
        <v>1.9</v>
      </c>
      <c r="I1116" s="11">
        <v>0.140965461730957</v>
      </c>
      <c r="J1116" s="6">
        <v>71000</v>
      </c>
      <c r="K1116" s="7">
        <f t="shared" si="291"/>
        <v>2.3E-5</v>
      </c>
      <c r="L1116" s="8">
        <f t="shared" si="292"/>
        <v>1.9</v>
      </c>
      <c r="M1116" s="5">
        <f t="shared" si="293"/>
        <v>0.60166666666666668</v>
      </c>
      <c r="N1116" s="5">
        <f t="shared" si="294"/>
        <v>0.57158333333333322</v>
      </c>
      <c r="O1116" s="3">
        <f t="shared" si="295"/>
        <v>-195.4701</v>
      </c>
      <c r="P1116" s="9">
        <f t="shared" si="296"/>
        <v>2.5332663843211463</v>
      </c>
      <c r="Q1116" s="9">
        <f t="shared" si="297"/>
        <v>12.718513068859805</v>
      </c>
      <c r="R1116" s="9">
        <f t="shared" si="298"/>
        <v>-0.86227207246507176</v>
      </c>
      <c r="S1116" s="8">
        <f t="shared" si="299"/>
        <v>-101.62531562961486</v>
      </c>
      <c r="T1116" s="8">
        <f t="shared" si="300"/>
        <v>-0.45382740656056408</v>
      </c>
      <c r="U1116" s="8">
        <f t="shared" si="301"/>
        <v>-21.138802884531547</v>
      </c>
      <c r="V1116" s="8">
        <f t="shared" si="302"/>
        <v>122.76663501334644</v>
      </c>
      <c r="W1116" s="8">
        <f t="shared" si="303"/>
        <v>1.1715731789690575</v>
      </c>
      <c r="X1116" s="3">
        <f t="shared" si="304"/>
        <v>720.54788673285816</v>
      </c>
      <c r="Y1116" s="9">
        <f t="shared" si="305"/>
        <v>1.0068804874383386</v>
      </c>
      <c r="Z1116" s="18">
        <v>725.50560741624497</v>
      </c>
      <c r="AA1116" s="20">
        <v>104.787850402462</v>
      </c>
    </row>
    <row r="1117" spans="1:27" x14ac:dyDescent="0.45">
      <c r="A1117">
        <v>1116</v>
      </c>
      <c r="B1117">
        <v>70.400000000000006</v>
      </c>
      <c r="C1117" s="13">
        <f t="shared" si="289"/>
        <v>50.400000000000006</v>
      </c>
      <c r="D1117">
        <v>112.9</v>
      </c>
      <c r="E1117" s="15">
        <f t="shared" si="290"/>
        <v>22.900000000000006</v>
      </c>
      <c r="F1117" s="4">
        <v>1.9696000000000002E-2</v>
      </c>
      <c r="G1117" s="15">
        <v>30.7</v>
      </c>
      <c r="H1117" s="15">
        <v>1.3</v>
      </c>
      <c r="I1117" s="11">
        <v>0.105230592191219</v>
      </c>
      <c r="J1117" s="6">
        <v>71000</v>
      </c>
      <c r="K1117" s="7">
        <f t="shared" si="291"/>
        <v>2.3E-5</v>
      </c>
      <c r="L1117" s="8">
        <f t="shared" si="292"/>
        <v>1.3</v>
      </c>
      <c r="M1117" s="5">
        <f t="shared" si="293"/>
        <v>0.28166666666666668</v>
      </c>
      <c r="N1117" s="5">
        <f t="shared" si="294"/>
        <v>0.18308333333333338</v>
      </c>
      <c r="O1117" s="3">
        <f t="shared" si="295"/>
        <v>-106.99416000000001</v>
      </c>
      <c r="P1117" s="9">
        <f t="shared" si="296"/>
        <v>0.46129919321872737</v>
      </c>
      <c r="Q1117" s="9">
        <f t="shared" si="297"/>
        <v>2.7553643614180388</v>
      </c>
      <c r="R1117" s="9">
        <f t="shared" si="298"/>
        <v>-0.17950256426176148</v>
      </c>
      <c r="S1117" s="8">
        <f t="shared" si="299"/>
        <v>-81.97632147354436</v>
      </c>
      <c r="T1117" s="8">
        <f t="shared" si="300"/>
        <v>-0.13807889558597036</v>
      </c>
      <c r="U1117" s="8">
        <f t="shared" si="301"/>
        <v>-9.7823586795906703</v>
      </c>
      <c r="V1117" s="8">
        <f t="shared" si="302"/>
        <v>91.758991825267756</v>
      </c>
      <c r="W1117" s="8">
        <f t="shared" si="303"/>
        <v>1.2491130623484392</v>
      </c>
      <c r="X1117" s="3">
        <f t="shared" si="304"/>
        <v>616.39470164176078</v>
      </c>
      <c r="Y1117" s="9">
        <f t="shared" si="305"/>
        <v>1.0089017905445903</v>
      </c>
      <c r="Z1117" s="18">
        <v>621.88171816857096</v>
      </c>
      <c r="AA1117" s="20">
        <v>73.459316527162898</v>
      </c>
    </row>
    <row r="1118" spans="1:27" x14ac:dyDescent="0.45">
      <c r="A1118">
        <v>1117</v>
      </c>
      <c r="B1118">
        <v>71.2</v>
      </c>
      <c r="C1118" s="13">
        <f t="shared" si="289"/>
        <v>51.2</v>
      </c>
      <c r="D1118">
        <v>101.3</v>
      </c>
      <c r="E1118" s="15">
        <f t="shared" si="290"/>
        <v>11.299999999999997</v>
      </c>
      <c r="F1118" s="4">
        <v>2.1818000000000001E-2</v>
      </c>
      <c r="G1118" s="15">
        <v>32</v>
      </c>
      <c r="H1118" s="15">
        <v>1.7</v>
      </c>
      <c r="I1118" s="11">
        <v>0.18761892616748799</v>
      </c>
      <c r="J1118" s="6">
        <v>71000</v>
      </c>
      <c r="K1118" s="7">
        <f t="shared" si="291"/>
        <v>2.3E-5</v>
      </c>
      <c r="L1118" s="8">
        <f t="shared" si="292"/>
        <v>1.7</v>
      </c>
      <c r="M1118" s="5">
        <f t="shared" si="293"/>
        <v>0.48166666666666663</v>
      </c>
      <c r="N1118" s="5">
        <f t="shared" si="294"/>
        <v>0.4094166666666666</v>
      </c>
      <c r="O1118" s="3">
        <f t="shared" si="295"/>
        <v>-142.13632000000001</v>
      </c>
      <c r="P1118" s="9">
        <f t="shared" si="296"/>
        <v>3.9191707348455402</v>
      </c>
      <c r="Q1118" s="9">
        <f t="shared" si="297"/>
        <v>12.287142305937566</v>
      </c>
      <c r="R1118" s="9">
        <f t="shared" si="298"/>
        <v>-0.76794639412109811</v>
      </c>
      <c r="S1118" s="8">
        <f t="shared" si="299"/>
        <v>-81.348896310625634</v>
      </c>
      <c r="T1118" s="8">
        <f t="shared" si="300"/>
        <v>-0.45173317301241067</v>
      </c>
      <c r="U1118" s="8">
        <f t="shared" si="301"/>
        <v>-25.509638005406728</v>
      </c>
      <c r="V1118" s="8">
        <f t="shared" si="302"/>
        <v>106.86139875909105</v>
      </c>
      <c r="W1118" s="8">
        <f t="shared" si="303"/>
        <v>1.2328467596402377</v>
      </c>
      <c r="X1118" s="3">
        <f t="shared" si="304"/>
        <v>707.20327866017749</v>
      </c>
      <c r="Y1118" s="9">
        <f t="shared" si="305"/>
        <v>1.0055260983455938</v>
      </c>
      <c r="Z1118" s="18">
        <v>711.11135352838005</v>
      </c>
      <c r="AA1118" s="20">
        <v>86.678573734723301</v>
      </c>
    </row>
    <row r="1119" spans="1:27" x14ac:dyDescent="0.45">
      <c r="A1119">
        <v>1118</v>
      </c>
      <c r="B1119">
        <v>65.900000000000006</v>
      </c>
      <c r="C1119" s="13">
        <f t="shared" si="289"/>
        <v>45.900000000000006</v>
      </c>
      <c r="D1119">
        <v>115.6</v>
      </c>
      <c r="E1119" s="15">
        <f t="shared" si="290"/>
        <v>25.599999999999994</v>
      </c>
      <c r="F1119" s="4">
        <v>1.2955E-2</v>
      </c>
      <c r="G1119" s="15">
        <v>20.8</v>
      </c>
      <c r="H1119" s="15">
        <v>1.5</v>
      </c>
      <c r="I1119" s="11">
        <v>6.8607442080974496E-2</v>
      </c>
      <c r="J1119" s="6">
        <v>71000</v>
      </c>
      <c r="K1119" s="7">
        <f t="shared" si="291"/>
        <v>2.3E-5</v>
      </c>
      <c r="L1119" s="8">
        <f t="shared" si="292"/>
        <v>1.5</v>
      </c>
      <c r="M1119" s="5">
        <f t="shared" si="293"/>
        <v>0.375</v>
      </c>
      <c r="N1119" s="5">
        <f t="shared" si="294"/>
        <v>0.28125</v>
      </c>
      <c r="O1119" s="3">
        <f t="shared" si="295"/>
        <v>-112.43205000000002</v>
      </c>
      <c r="P1119" s="9">
        <f t="shared" si="296"/>
        <v>0.95506556251852825</v>
      </c>
      <c r="Q1119" s="9">
        <f t="shared" si="297"/>
        <v>4.2917702748523681</v>
      </c>
      <c r="R1119" s="9">
        <f t="shared" si="298"/>
        <v>-0.41267021873580462</v>
      </c>
      <c r="S1119" s="8">
        <f t="shared" si="299"/>
        <v>-74.380493873914276</v>
      </c>
      <c r="T1119" s="8">
        <f t="shared" si="300"/>
        <v>-0.27511347915720308</v>
      </c>
      <c r="U1119" s="8">
        <f t="shared" si="301"/>
        <v>-11.444720732939649</v>
      </c>
      <c r="V1119" s="8">
        <f t="shared" si="302"/>
        <v>85.826537414670142</v>
      </c>
      <c r="W1119" s="8">
        <f t="shared" si="303"/>
        <v>1.1825231981359272</v>
      </c>
      <c r="X1119" s="3">
        <f t="shared" si="304"/>
        <v>567.15935993986784</v>
      </c>
      <c r="Y1119" s="9">
        <f t="shared" si="305"/>
        <v>1.0106603359346924</v>
      </c>
      <c r="Z1119" s="18">
        <v>573.20546924533198</v>
      </c>
      <c r="AA1119" s="20">
        <v>72.579157474426694</v>
      </c>
    </row>
    <row r="1120" spans="1:27" x14ac:dyDescent="0.45">
      <c r="A1120">
        <v>1119</v>
      </c>
      <c r="B1120">
        <v>83.3</v>
      </c>
      <c r="C1120" s="13">
        <f t="shared" si="289"/>
        <v>63.3</v>
      </c>
      <c r="D1120">
        <v>109.2</v>
      </c>
      <c r="E1120" s="15">
        <f t="shared" si="290"/>
        <v>19.200000000000003</v>
      </c>
      <c r="F1120" s="4">
        <v>2.0072E-2</v>
      </c>
      <c r="G1120" s="15">
        <v>23.1</v>
      </c>
      <c r="H1120" s="15">
        <v>1.7</v>
      </c>
      <c r="I1120" s="11">
        <v>0.12270750105380999</v>
      </c>
      <c r="J1120" s="6">
        <v>71000</v>
      </c>
      <c r="K1120" s="7">
        <f t="shared" si="291"/>
        <v>2.3E-5</v>
      </c>
      <c r="L1120" s="8">
        <f t="shared" si="292"/>
        <v>1.7</v>
      </c>
      <c r="M1120" s="5">
        <f t="shared" si="293"/>
        <v>0.48166666666666663</v>
      </c>
      <c r="N1120" s="5">
        <f t="shared" si="294"/>
        <v>0.4094166666666666</v>
      </c>
      <c r="O1120" s="3">
        <f t="shared" si="295"/>
        <v>-175.72712999999999</v>
      </c>
      <c r="P1120" s="9">
        <f t="shared" si="296"/>
        <v>2.9276330051953696</v>
      </c>
      <c r="Q1120" s="9">
        <f t="shared" si="297"/>
        <v>11.120349809412723</v>
      </c>
      <c r="R1120" s="9">
        <f t="shared" si="298"/>
        <v>-0.96280084929980247</v>
      </c>
      <c r="S1120" s="8">
        <f t="shared" si="299"/>
        <v>-101.74255445245068</v>
      </c>
      <c r="T1120" s="8">
        <f t="shared" si="300"/>
        <v>-0.56635344076458971</v>
      </c>
      <c r="U1120" s="8">
        <f t="shared" si="301"/>
        <v>-23.087231438227093</v>
      </c>
      <c r="V1120" s="8">
        <f t="shared" si="302"/>
        <v>124.83364015429515</v>
      </c>
      <c r="W1120" s="8">
        <f t="shared" si="303"/>
        <v>1.1797926026327665</v>
      </c>
      <c r="X1120" s="3">
        <f t="shared" si="304"/>
        <v>617.2215570093839</v>
      </c>
      <c r="Y1120" s="9">
        <f t="shared" si="305"/>
        <v>1.0078532996980116</v>
      </c>
      <c r="Z1120" s="18">
        <v>622.06878287665199</v>
      </c>
      <c r="AA1120" s="20">
        <v>105.80981765415601</v>
      </c>
    </row>
    <row r="1121" spans="1:27" x14ac:dyDescent="0.45">
      <c r="A1121">
        <v>1120</v>
      </c>
      <c r="B1121">
        <v>45.6</v>
      </c>
      <c r="C1121" s="13">
        <f t="shared" si="289"/>
        <v>25.6</v>
      </c>
      <c r="D1121">
        <v>106.8</v>
      </c>
      <c r="E1121" s="15">
        <f t="shared" si="290"/>
        <v>16.799999999999997</v>
      </c>
      <c r="F1121" s="4">
        <v>7.8700000000000003E-3</v>
      </c>
      <c r="G1121" s="15">
        <v>21.9</v>
      </c>
      <c r="H1121" s="15">
        <v>1</v>
      </c>
      <c r="I1121" s="11">
        <v>5.3811207413673401E-2</v>
      </c>
      <c r="J1121" s="6">
        <v>71000</v>
      </c>
      <c r="K1121" s="7">
        <f t="shared" si="291"/>
        <v>2.3E-5</v>
      </c>
      <c r="L1121" s="8">
        <f t="shared" si="292"/>
        <v>1</v>
      </c>
      <c r="M1121" s="5">
        <f t="shared" si="293"/>
        <v>0.16666666666666666</v>
      </c>
      <c r="N1121" s="5">
        <f t="shared" si="294"/>
        <v>8.3333333333333329E-2</v>
      </c>
      <c r="O1121" s="3">
        <f t="shared" si="295"/>
        <v>-41.8048</v>
      </c>
      <c r="P1121" s="9">
        <f t="shared" si="296"/>
        <v>0.35395201048538377</v>
      </c>
      <c r="Q1121" s="9">
        <f t="shared" si="297"/>
        <v>1.1202220725685534</v>
      </c>
      <c r="R1121" s="9">
        <f t="shared" si="298"/>
        <v>-0.10230338562269892</v>
      </c>
      <c r="S1121" s="8">
        <f t="shared" si="299"/>
        <v>-41.465954839171665</v>
      </c>
      <c r="T1121" s="8">
        <f t="shared" si="300"/>
        <v>-0.10230338562269892</v>
      </c>
      <c r="U1121" s="8">
        <f t="shared" si="301"/>
        <v>-6.7213324354113153</v>
      </c>
      <c r="V1121" s="8">
        <f t="shared" si="302"/>
        <v>48.18761306426493</v>
      </c>
      <c r="W1121" s="8">
        <f t="shared" si="303"/>
        <v>1.3093971976357841</v>
      </c>
      <c r="X1121" s="3">
        <f t="shared" si="304"/>
        <v>503.93500010282412</v>
      </c>
      <c r="Y1121" s="9">
        <f t="shared" si="305"/>
        <v>1.0089369255764513</v>
      </c>
      <c r="Z1121" s="18">
        <v>508.43862969411202</v>
      </c>
      <c r="AA1121" s="20">
        <v>36.801371769598497</v>
      </c>
    </row>
    <row r="1122" spans="1:27" x14ac:dyDescent="0.45">
      <c r="A1122">
        <v>1121</v>
      </c>
      <c r="B1122">
        <v>72.400000000000006</v>
      </c>
      <c r="C1122" s="13">
        <f t="shared" si="289"/>
        <v>52.400000000000006</v>
      </c>
      <c r="D1122">
        <v>116.7</v>
      </c>
      <c r="E1122" s="15">
        <f t="shared" si="290"/>
        <v>26.700000000000003</v>
      </c>
      <c r="F1122" s="4">
        <v>1.8526999999999998E-2</v>
      </c>
      <c r="G1122" s="15">
        <v>28</v>
      </c>
      <c r="H1122" s="15">
        <v>1.1000000000000001</v>
      </c>
      <c r="I1122" s="11">
        <v>9.2049241065979004E-2</v>
      </c>
      <c r="J1122" s="6">
        <v>71000</v>
      </c>
      <c r="K1122" s="7">
        <f t="shared" si="291"/>
        <v>2.3E-5</v>
      </c>
      <c r="L1122" s="8">
        <f t="shared" si="292"/>
        <v>1.1000000000000001</v>
      </c>
      <c r="M1122" s="5">
        <f t="shared" si="293"/>
        <v>0.20166666666666669</v>
      </c>
      <c r="N1122" s="5">
        <f t="shared" si="294"/>
        <v>0.11091666666666671</v>
      </c>
      <c r="O1122" s="3">
        <f t="shared" si="295"/>
        <v>-94.126120000000014</v>
      </c>
      <c r="P1122" s="9">
        <f t="shared" si="296"/>
        <v>0.24628069317818924</v>
      </c>
      <c r="Q1122" s="9">
        <f t="shared" si="297"/>
        <v>1.5492203221215397</v>
      </c>
      <c r="R1122" s="9">
        <f t="shared" si="298"/>
        <v>-0.11065859443725287</v>
      </c>
      <c r="S1122" s="8">
        <f t="shared" si="299"/>
        <v>-85.3691817047428</v>
      </c>
      <c r="T1122" s="8">
        <f t="shared" si="300"/>
        <v>-0.10059872221568442</v>
      </c>
      <c r="U1122" s="8">
        <f t="shared" si="301"/>
        <v>-7.6820842419249962</v>
      </c>
      <c r="V1122" s="8">
        <f t="shared" si="302"/>
        <v>93.051429084062065</v>
      </c>
      <c r="W1122" s="8">
        <f t="shared" si="303"/>
        <v>1.2701280361010403</v>
      </c>
      <c r="X1122" s="3">
        <f t="shared" si="304"/>
        <v>559.5754899837425</v>
      </c>
      <c r="Y1122" s="9">
        <f t="shared" si="305"/>
        <v>1.0112552403411958</v>
      </c>
      <c r="Z1122" s="18">
        <v>565.87364661255197</v>
      </c>
      <c r="AA1122" s="20">
        <v>73.261455884168598</v>
      </c>
    </row>
    <row r="1123" spans="1:27" x14ac:dyDescent="0.45">
      <c r="A1123">
        <v>1122</v>
      </c>
      <c r="B1123">
        <v>51.7</v>
      </c>
      <c r="C1123" s="13">
        <f t="shared" si="289"/>
        <v>31.700000000000003</v>
      </c>
      <c r="D1123">
        <v>113.5</v>
      </c>
      <c r="E1123" s="15">
        <f t="shared" si="290"/>
        <v>23.5</v>
      </c>
      <c r="F1123" s="4">
        <v>1.0917E-2</v>
      </c>
      <c r="G1123" s="15">
        <v>26.4</v>
      </c>
      <c r="H1123" s="15">
        <v>1.6</v>
      </c>
      <c r="I1123" s="11">
        <v>5.8501284569501801E-2</v>
      </c>
      <c r="J1123" s="6">
        <v>71000</v>
      </c>
      <c r="K1123" s="7">
        <f t="shared" si="291"/>
        <v>2.3E-5</v>
      </c>
      <c r="L1123" s="8">
        <f t="shared" si="292"/>
        <v>1.6</v>
      </c>
      <c r="M1123" s="5">
        <f t="shared" si="293"/>
        <v>0.42666666666666675</v>
      </c>
      <c r="N1123" s="5">
        <f t="shared" si="294"/>
        <v>0.34133333333333343</v>
      </c>
      <c r="O1123" s="3">
        <f t="shared" si="295"/>
        <v>-82.825760000000002</v>
      </c>
      <c r="P1123" s="9">
        <f t="shared" si="296"/>
        <v>0.65671177508704803</v>
      </c>
      <c r="Q1123" s="9">
        <f t="shared" si="297"/>
        <v>3.4565943570603204</v>
      </c>
      <c r="R1123" s="9">
        <f t="shared" si="298"/>
        <v>-0.26186320886820608</v>
      </c>
      <c r="S1123" s="8">
        <f t="shared" si="299"/>
        <v>-51.389697406680675</v>
      </c>
      <c r="T1123" s="8">
        <f t="shared" si="300"/>
        <v>-0.16366450554262879</v>
      </c>
      <c r="U1123" s="8">
        <f t="shared" si="301"/>
        <v>-8.1013930243601227</v>
      </c>
      <c r="V1123" s="8">
        <f t="shared" si="302"/>
        <v>59.491765807424116</v>
      </c>
      <c r="W1123" s="8">
        <f t="shared" si="303"/>
        <v>1.1956673061632677</v>
      </c>
      <c r="X1123" s="3">
        <f t="shared" si="304"/>
        <v>634.37646919791302</v>
      </c>
      <c r="Y1123" s="9">
        <f t="shared" si="305"/>
        <v>1.0088342114740096</v>
      </c>
      <c r="Z1123" s="18">
        <v>639.98068508094298</v>
      </c>
      <c r="AA1123" s="20">
        <v>49.756119867762401</v>
      </c>
    </row>
    <row r="1124" spans="1:27" x14ac:dyDescent="0.45">
      <c r="A1124">
        <v>1123</v>
      </c>
      <c r="B1124">
        <v>79.3</v>
      </c>
      <c r="C1124" s="13">
        <f t="shared" si="289"/>
        <v>59.3</v>
      </c>
      <c r="D1124">
        <v>104.2</v>
      </c>
      <c r="E1124" s="15">
        <f t="shared" si="290"/>
        <v>14.200000000000003</v>
      </c>
      <c r="F1124" s="4">
        <v>2.4045E-2</v>
      </c>
      <c r="G1124" s="15">
        <v>30.5</v>
      </c>
      <c r="H1124" s="15">
        <v>1.3</v>
      </c>
      <c r="I1124" s="11">
        <v>0.17829249799251501</v>
      </c>
      <c r="J1124" s="6">
        <v>71000</v>
      </c>
      <c r="K1124" s="7">
        <f t="shared" si="291"/>
        <v>2.3E-5</v>
      </c>
      <c r="L1124" s="8">
        <f t="shared" si="292"/>
        <v>1.3</v>
      </c>
      <c r="M1124" s="5">
        <f t="shared" si="293"/>
        <v>0.28166666666666668</v>
      </c>
      <c r="N1124" s="5">
        <f t="shared" si="294"/>
        <v>0.18308333333333338</v>
      </c>
      <c r="O1124" s="3">
        <f t="shared" si="295"/>
        <v>-125.88797</v>
      </c>
      <c r="P1124" s="9">
        <f t="shared" si="296"/>
        <v>1.4466009999634022</v>
      </c>
      <c r="Q1124" s="9">
        <f t="shared" si="297"/>
        <v>5.4116441230879309</v>
      </c>
      <c r="R1124" s="9">
        <f t="shared" si="298"/>
        <v>-0.35486190971068399</v>
      </c>
      <c r="S1124" s="8">
        <f t="shared" si="299"/>
        <v>-95.758130298024483</v>
      </c>
      <c r="T1124" s="8">
        <f t="shared" si="300"/>
        <v>-0.2729706997774492</v>
      </c>
      <c r="U1124" s="8">
        <f t="shared" si="301"/>
        <v>-19.212937715105081</v>
      </c>
      <c r="V1124" s="8">
        <f t="shared" si="302"/>
        <v>114.97204016233023</v>
      </c>
      <c r="W1124" s="8">
        <f t="shared" si="303"/>
        <v>1.2856123648160194</v>
      </c>
      <c r="X1124" s="3">
        <f t="shared" si="304"/>
        <v>613.99167551496055</v>
      </c>
      <c r="Y1124" s="9">
        <f t="shared" si="305"/>
        <v>1.0068242834909744</v>
      </c>
      <c r="Z1124" s="18">
        <v>618.18172876977303</v>
      </c>
      <c r="AA1124" s="20">
        <v>89.4297871651099</v>
      </c>
    </row>
    <row r="1125" spans="1:27" x14ac:dyDescent="0.45">
      <c r="A1125">
        <v>1124</v>
      </c>
      <c r="B1125">
        <v>81.900000000000006</v>
      </c>
      <c r="C1125" s="13">
        <f t="shared" si="289"/>
        <v>61.900000000000006</v>
      </c>
      <c r="D1125">
        <v>119.2</v>
      </c>
      <c r="E1125" s="15">
        <f t="shared" si="290"/>
        <v>29.200000000000003</v>
      </c>
      <c r="F1125" s="4">
        <v>1.7292999999999999E-2</v>
      </c>
      <c r="G1125" s="15">
        <v>21.2</v>
      </c>
      <c r="H1125" s="15">
        <v>1.9</v>
      </c>
      <c r="I1125" s="11">
        <v>8.5697516798973E-2</v>
      </c>
      <c r="J1125" s="6">
        <v>71000</v>
      </c>
      <c r="K1125" s="7">
        <f t="shared" si="291"/>
        <v>2.3E-5</v>
      </c>
      <c r="L1125" s="8">
        <f t="shared" si="292"/>
        <v>1.9</v>
      </c>
      <c r="M1125" s="5">
        <f t="shared" si="293"/>
        <v>0.60166666666666668</v>
      </c>
      <c r="N1125" s="5">
        <f t="shared" si="294"/>
        <v>0.57158333333333322</v>
      </c>
      <c r="O1125" s="3">
        <f t="shared" si="295"/>
        <v>-192.05713000000003</v>
      </c>
      <c r="P1125" s="9">
        <f t="shared" si="296"/>
        <v>1.8955330480120969</v>
      </c>
      <c r="Q1125" s="9">
        <f t="shared" si="297"/>
        <v>9.8023935309074801</v>
      </c>
      <c r="R1125" s="9">
        <f t="shared" si="298"/>
        <v>-0.92475410668938463</v>
      </c>
      <c r="S1125" s="8">
        <f t="shared" si="299"/>
        <v>-100.21183018641881</v>
      </c>
      <c r="T1125" s="8">
        <f t="shared" si="300"/>
        <v>-0.48671268773125509</v>
      </c>
      <c r="U1125" s="8">
        <f t="shared" si="301"/>
        <v>-16.292066810372532</v>
      </c>
      <c r="V1125" s="8">
        <f t="shared" si="302"/>
        <v>116.50694693090263</v>
      </c>
      <c r="W1125" s="8">
        <f t="shared" si="303"/>
        <v>1.1093051218796341</v>
      </c>
      <c r="X1125" s="3">
        <f t="shared" si="304"/>
        <v>627.79916984768022</v>
      </c>
      <c r="Y1125" s="9">
        <f t="shared" si="305"/>
        <v>1.0110345676068344</v>
      </c>
      <c r="Z1125" s="18">
        <v>634.72666223087901</v>
      </c>
      <c r="AA1125" s="20">
        <v>105.026962044032</v>
      </c>
    </row>
    <row r="1126" spans="1:27" x14ac:dyDescent="0.45">
      <c r="A1126">
        <v>1125</v>
      </c>
      <c r="B1126">
        <v>61.6</v>
      </c>
      <c r="C1126" s="13">
        <f t="shared" si="289"/>
        <v>41.6</v>
      </c>
      <c r="D1126">
        <v>123</v>
      </c>
      <c r="E1126" s="15">
        <f t="shared" si="290"/>
        <v>33</v>
      </c>
      <c r="F1126" s="4">
        <v>1.3424999999999999E-2</v>
      </c>
      <c r="G1126" s="15">
        <v>26.6</v>
      </c>
      <c r="H1126" s="15">
        <v>1.1000000000000001</v>
      </c>
      <c r="I1126" s="11">
        <v>6.1323042958974797E-2</v>
      </c>
      <c r="J1126" s="6">
        <v>71000</v>
      </c>
      <c r="K1126" s="7">
        <f t="shared" si="291"/>
        <v>2.3E-5</v>
      </c>
      <c r="L1126" s="8">
        <f t="shared" si="292"/>
        <v>1.1000000000000001</v>
      </c>
      <c r="M1126" s="5">
        <f t="shared" si="293"/>
        <v>0.20166666666666669</v>
      </c>
      <c r="N1126" s="5">
        <f t="shared" si="294"/>
        <v>0.11091666666666671</v>
      </c>
      <c r="O1126" s="3">
        <f t="shared" si="295"/>
        <v>-74.726079999999996</v>
      </c>
      <c r="P1126" s="9">
        <f t="shared" si="296"/>
        <v>0.13351694679296722</v>
      </c>
      <c r="Q1126" s="9">
        <f t="shared" si="297"/>
        <v>0.96715659609100946</v>
      </c>
      <c r="R1126" s="9">
        <f t="shared" si="298"/>
        <v>-7.2718541059474381E-2</v>
      </c>
      <c r="S1126" s="8">
        <f t="shared" si="299"/>
        <v>-67.831002969457074</v>
      </c>
      <c r="T1126" s="8">
        <f t="shared" si="300"/>
        <v>-6.6107764599522154E-2</v>
      </c>
      <c r="U1126" s="8">
        <f t="shared" si="301"/>
        <v>-4.7958178318562439</v>
      </c>
      <c r="V1126" s="8">
        <f t="shared" si="302"/>
        <v>72.626911062055356</v>
      </c>
      <c r="W1126" s="8">
        <f t="shared" si="303"/>
        <v>1.2746577929510836</v>
      </c>
      <c r="X1126" s="3">
        <f t="shared" si="304"/>
        <v>551.29919546543454</v>
      </c>
      <c r="Y1126" s="9">
        <f t="shared" si="305"/>
        <v>1.0146025034680268</v>
      </c>
      <c r="Z1126" s="18">
        <v>559.34954387913899</v>
      </c>
      <c r="AA1126" s="20">
        <v>56.977575835401097</v>
      </c>
    </row>
    <row r="1127" spans="1:27" x14ac:dyDescent="0.45">
      <c r="A1127">
        <v>1126</v>
      </c>
      <c r="B1127">
        <v>68.2</v>
      </c>
      <c r="C1127" s="13">
        <f t="shared" si="289"/>
        <v>48.2</v>
      </c>
      <c r="D1127">
        <v>110.3</v>
      </c>
      <c r="E1127" s="15">
        <f t="shared" si="290"/>
        <v>20.299999999999997</v>
      </c>
      <c r="F1127" s="4">
        <v>1.3707E-2</v>
      </c>
      <c r="G1127" s="15">
        <v>20.2</v>
      </c>
      <c r="H1127" s="15">
        <v>1.8</v>
      </c>
      <c r="I1127" s="11">
        <v>8.1856831908225999E-2</v>
      </c>
      <c r="J1127" s="6">
        <v>71000</v>
      </c>
      <c r="K1127" s="7">
        <f t="shared" si="291"/>
        <v>2.3E-5</v>
      </c>
      <c r="L1127" s="8">
        <f t="shared" si="292"/>
        <v>1.8</v>
      </c>
      <c r="M1127" s="5">
        <f t="shared" si="293"/>
        <v>0.54</v>
      </c>
      <c r="N1127" s="5">
        <f t="shared" si="294"/>
        <v>0.48600000000000004</v>
      </c>
      <c r="O1127" s="3">
        <f t="shared" si="295"/>
        <v>-141.67908</v>
      </c>
      <c r="P1127" s="9">
        <f t="shared" si="296"/>
        <v>2.8780639912297619</v>
      </c>
      <c r="Q1127" s="9">
        <f t="shared" si="297"/>
        <v>10.084880361274907</v>
      </c>
      <c r="R1127" s="9">
        <f t="shared" si="298"/>
        <v>-0.99850300606682252</v>
      </c>
      <c r="S1127" s="8">
        <f t="shared" si="299"/>
        <v>-77.210986460844808</v>
      </c>
      <c r="T1127" s="8">
        <f t="shared" si="300"/>
        <v>-0.55472389225934582</v>
      </c>
      <c r="U1127" s="8">
        <f t="shared" si="301"/>
        <v>-18.675704372731307</v>
      </c>
      <c r="V1127" s="8">
        <f t="shared" si="302"/>
        <v>95.891504497550457</v>
      </c>
      <c r="W1127" s="8">
        <f t="shared" si="303"/>
        <v>1.1411274284560238</v>
      </c>
      <c r="X1127" s="3">
        <f t="shared" si="304"/>
        <v>601.19044550678927</v>
      </c>
      <c r="Y1127" s="9">
        <f t="shared" si="305"/>
        <v>1.0083551116282936</v>
      </c>
      <c r="Z1127" s="18">
        <v>606.213458788862</v>
      </c>
      <c r="AA1127" s="20">
        <v>84.032249253086704</v>
      </c>
    </row>
    <row r="1128" spans="1:27" x14ac:dyDescent="0.45">
      <c r="A1128">
        <v>1127</v>
      </c>
      <c r="B1128">
        <v>85.6</v>
      </c>
      <c r="C1128" s="13">
        <f t="shared" si="289"/>
        <v>65.599999999999994</v>
      </c>
      <c r="D1128">
        <v>127.1</v>
      </c>
      <c r="E1128" s="15">
        <f t="shared" si="290"/>
        <v>37.099999999999994</v>
      </c>
      <c r="F1128" s="4">
        <v>1.7908E-2</v>
      </c>
      <c r="G1128" s="15">
        <v>22.5</v>
      </c>
      <c r="H1128" s="15">
        <v>1.7</v>
      </c>
      <c r="I1128" s="11">
        <v>8.1354066729545593E-2</v>
      </c>
      <c r="J1128" s="6">
        <v>71000</v>
      </c>
      <c r="K1128" s="7">
        <f t="shared" si="291"/>
        <v>2.3E-5</v>
      </c>
      <c r="L1128" s="8">
        <f t="shared" si="292"/>
        <v>1.7</v>
      </c>
      <c r="M1128" s="5">
        <f t="shared" si="293"/>
        <v>0.48166666666666663</v>
      </c>
      <c r="N1128" s="5">
        <f t="shared" si="294"/>
        <v>0.4094166666666666</v>
      </c>
      <c r="O1128" s="3">
        <f t="shared" si="295"/>
        <v>-182.11215999999999</v>
      </c>
      <c r="P1128" s="9">
        <f t="shared" si="296"/>
        <v>0.76401692338352267</v>
      </c>
      <c r="Q1128" s="9">
        <f t="shared" si="297"/>
        <v>5.1846874982720594</v>
      </c>
      <c r="R1128" s="9">
        <f t="shared" si="298"/>
        <v>-0.46086111095751631</v>
      </c>
      <c r="S1128" s="8">
        <f t="shared" si="299"/>
        <v>-106.76634845915223</v>
      </c>
      <c r="T1128" s="8">
        <f t="shared" si="300"/>
        <v>-0.27109477115148017</v>
      </c>
      <c r="U1128" s="8">
        <f t="shared" si="301"/>
        <v>-10.764057089838182</v>
      </c>
      <c r="V1128" s="8">
        <f t="shared" si="302"/>
        <v>117.53134350306301</v>
      </c>
      <c r="W1128" s="8">
        <f t="shared" si="303"/>
        <v>1.1358001641731035</v>
      </c>
      <c r="X1128" s="3">
        <f t="shared" si="304"/>
        <v>615.07724555715095</v>
      </c>
      <c r="Y1128" s="9">
        <f t="shared" si="305"/>
        <v>1.01548505749562</v>
      </c>
      <c r="Z1128" s="18">
        <v>624.60175206885106</v>
      </c>
      <c r="AA1128" s="20">
        <v>103.478892863719</v>
      </c>
    </row>
    <row r="1129" spans="1:27" x14ac:dyDescent="0.45">
      <c r="A1129">
        <v>1128</v>
      </c>
      <c r="B1129">
        <v>63.4</v>
      </c>
      <c r="C1129" s="13">
        <f t="shared" si="289"/>
        <v>43.4</v>
      </c>
      <c r="D1129">
        <v>127</v>
      </c>
      <c r="E1129" s="15">
        <f t="shared" si="290"/>
        <v>37</v>
      </c>
      <c r="F1129" s="4">
        <v>1.2411999999999999E-2</v>
      </c>
      <c r="G1129" s="15">
        <v>23.9</v>
      </c>
      <c r="H1129" s="15">
        <v>1.4</v>
      </c>
      <c r="I1129" s="11">
        <v>5.5843785405158997E-2</v>
      </c>
      <c r="J1129" s="6">
        <v>71000</v>
      </c>
      <c r="K1129" s="7">
        <f t="shared" si="291"/>
        <v>2.3E-5</v>
      </c>
      <c r="L1129" s="8">
        <f t="shared" si="292"/>
        <v>1.4</v>
      </c>
      <c r="M1129" s="5">
        <f t="shared" si="293"/>
        <v>0.32666666666666661</v>
      </c>
      <c r="N1129" s="5">
        <f t="shared" si="294"/>
        <v>0.2286666666666666</v>
      </c>
      <c r="O1129" s="3">
        <f t="shared" si="295"/>
        <v>-99.221080000000001</v>
      </c>
      <c r="P1129" s="9">
        <f t="shared" si="296"/>
        <v>0.26010087883784805</v>
      </c>
      <c r="Q1129" s="9">
        <f t="shared" si="297"/>
        <v>1.8705647662150271</v>
      </c>
      <c r="R1129" s="9">
        <f t="shared" si="298"/>
        <v>-0.15653261641966762</v>
      </c>
      <c r="S1129" s="8">
        <f t="shared" si="299"/>
        <v>-70.723824429975423</v>
      </c>
      <c r="T1129" s="8">
        <f t="shared" si="300"/>
        <v>-0.11180901172833402</v>
      </c>
      <c r="U1129" s="8">
        <f t="shared" si="301"/>
        <v>-5.7262186720868238</v>
      </c>
      <c r="V1129" s="8">
        <f t="shared" si="302"/>
        <v>76.450288384495238</v>
      </c>
      <c r="W1129" s="8">
        <f t="shared" si="303"/>
        <v>1.197508703982777</v>
      </c>
      <c r="X1129" s="3">
        <f t="shared" si="304"/>
        <v>581.79587905702454</v>
      </c>
      <c r="Y1129" s="9">
        <f t="shared" si="305"/>
        <v>1.0163027713375394</v>
      </c>
      <c r="Z1129" s="18">
        <v>591.28076423841401</v>
      </c>
      <c r="AA1129" s="20">
        <v>63.841112912357403</v>
      </c>
    </row>
    <row r="1130" spans="1:27" x14ac:dyDescent="0.45">
      <c r="A1130">
        <v>1129</v>
      </c>
      <c r="B1130">
        <v>86.6</v>
      </c>
      <c r="C1130" s="13">
        <f t="shared" si="289"/>
        <v>66.599999999999994</v>
      </c>
      <c r="D1130">
        <v>103.6</v>
      </c>
      <c r="E1130" s="15">
        <f t="shared" si="290"/>
        <v>13.599999999999994</v>
      </c>
      <c r="F1130" s="4">
        <v>2.9940999999999999E-2</v>
      </c>
      <c r="G1130" s="15">
        <v>34.4</v>
      </c>
      <c r="H1130" s="15">
        <v>1.8</v>
      </c>
      <c r="I1130" s="11">
        <v>0.22390861809253601</v>
      </c>
      <c r="J1130" s="6">
        <v>71000</v>
      </c>
      <c r="K1130" s="7">
        <f t="shared" si="291"/>
        <v>2.3E-5</v>
      </c>
      <c r="L1130" s="8">
        <f t="shared" si="292"/>
        <v>1.8</v>
      </c>
      <c r="M1130" s="5">
        <f t="shared" si="293"/>
        <v>0.54</v>
      </c>
      <c r="N1130" s="5">
        <f t="shared" si="294"/>
        <v>0.48600000000000004</v>
      </c>
      <c r="O1130" s="3">
        <f t="shared" si="295"/>
        <v>-195.76403999999999</v>
      </c>
      <c r="P1130" s="9">
        <f t="shared" si="296"/>
        <v>3.7390607982281185</v>
      </c>
      <c r="Q1130" s="9">
        <f t="shared" si="297"/>
        <v>15.122423302367972</v>
      </c>
      <c r="R1130" s="9">
        <f t="shared" si="298"/>
        <v>-0.87921065711441637</v>
      </c>
      <c r="S1130" s="8">
        <f t="shared" si="299"/>
        <v>-106.73878818073899</v>
      </c>
      <c r="T1130" s="8">
        <f t="shared" si="300"/>
        <v>-0.48845036506356465</v>
      </c>
      <c r="U1130" s="8">
        <f t="shared" si="301"/>
        <v>-28.00448759697769</v>
      </c>
      <c r="V1130" s="8">
        <f t="shared" si="302"/>
        <v>134.7459317329737</v>
      </c>
      <c r="W1130" s="8">
        <f t="shared" si="303"/>
        <v>1.2122947249721885</v>
      </c>
      <c r="X1130" s="3">
        <f t="shared" si="304"/>
        <v>753.7431138771442</v>
      </c>
      <c r="Y1130" s="9">
        <f t="shared" si="305"/>
        <v>1.0054739845208023</v>
      </c>
      <c r="Z1130" s="18">
        <v>757.86909201516903</v>
      </c>
      <c r="AA1130" s="20">
        <v>111.14948284219</v>
      </c>
    </row>
    <row r="1131" spans="1:27" x14ac:dyDescent="0.45">
      <c r="A1131">
        <v>1130</v>
      </c>
      <c r="B1131">
        <v>40.1</v>
      </c>
      <c r="C1131" s="13">
        <f t="shared" ref="C1131:C1194" si="306">B1131-20</f>
        <v>20.100000000000001</v>
      </c>
      <c r="D1131">
        <v>109.9</v>
      </c>
      <c r="E1131" s="15">
        <f t="shared" ref="E1131:E1194" si="307">D1131-90</f>
        <v>19.900000000000006</v>
      </c>
      <c r="F1131" s="4">
        <v>8.0540000000000004E-3</v>
      </c>
      <c r="G1131" s="15">
        <v>31</v>
      </c>
      <c r="H1131" s="15">
        <v>1</v>
      </c>
      <c r="I1131" s="11">
        <v>4.7051869332790298E-2</v>
      </c>
      <c r="J1131" s="6">
        <v>71000</v>
      </c>
      <c r="K1131" s="7">
        <f t="shared" si="291"/>
        <v>2.3E-5</v>
      </c>
      <c r="L1131" s="8">
        <f t="shared" si="292"/>
        <v>1</v>
      </c>
      <c r="M1131" s="5">
        <f t="shared" si="293"/>
        <v>0.16666666666666666</v>
      </c>
      <c r="N1131" s="5">
        <f t="shared" si="294"/>
        <v>8.3333333333333329E-2</v>
      </c>
      <c r="O1131" s="3">
        <f t="shared" si="295"/>
        <v>-32.823300000000003</v>
      </c>
      <c r="P1131" s="9">
        <f t="shared" si="296"/>
        <v>0.11064577380505243</v>
      </c>
      <c r="Q1131" s="9">
        <f t="shared" si="297"/>
        <v>0.58375416017144888</v>
      </c>
      <c r="R1131" s="9">
        <f t="shared" si="298"/>
        <v>-3.766155872073864E-2</v>
      </c>
      <c r="S1131" s="8">
        <f t="shared" si="299"/>
        <v>-32.719261092587232</v>
      </c>
      <c r="T1131" s="8">
        <f t="shared" si="300"/>
        <v>-3.766155872073864E-2</v>
      </c>
      <c r="U1131" s="8">
        <f t="shared" si="301"/>
        <v>-3.5025249610286946</v>
      </c>
      <c r="V1131" s="8">
        <f t="shared" si="302"/>
        <v>36.221844791409247</v>
      </c>
      <c r="W1131" s="8">
        <f t="shared" si="303"/>
        <v>1.29703120388843</v>
      </c>
      <c r="X1131" s="3">
        <f t="shared" si="304"/>
        <v>558.7620456488728</v>
      </c>
      <c r="Y1131" s="9">
        <f t="shared" si="305"/>
        <v>1.0088726869013231</v>
      </c>
      <c r="Z1131" s="18">
        <v>563.71976633225802</v>
      </c>
      <c r="AA1131" s="20">
        <v>27.926733514828399</v>
      </c>
    </row>
    <row r="1132" spans="1:27" x14ac:dyDescent="0.45">
      <c r="A1132">
        <v>1131</v>
      </c>
      <c r="B1132">
        <v>66.099999999999994</v>
      </c>
      <c r="C1132" s="13">
        <f t="shared" si="306"/>
        <v>46.099999999999994</v>
      </c>
      <c r="D1132">
        <v>127.3</v>
      </c>
      <c r="E1132" s="15">
        <f t="shared" si="307"/>
        <v>37.299999999999997</v>
      </c>
      <c r="F1132" s="4">
        <v>1.3354E-2</v>
      </c>
      <c r="G1132" s="15">
        <v>24.4</v>
      </c>
      <c r="H1132" s="15">
        <v>1.5</v>
      </c>
      <c r="I1132" s="11">
        <v>5.98027259111404E-2</v>
      </c>
      <c r="J1132" s="6">
        <v>71000</v>
      </c>
      <c r="K1132" s="7">
        <f t="shared" si="291"/>
        <v>2.3E-5</v>
      </c>
      <c r="L1132" s="8">
        <f t="shared" si="292"/>
        <v>1.5</v>
      </c>
      <c r="M1132" s="5">
        <f t="shared" si="293"/>
        <v>0.375</v>
      </c>
      <c r="N1132" s="5">
        <f t="shared" si="294"/>
        <v>0.28125</v>
      </c>
      <c r="O1132" s="3">
        <f t="shared" si="295"/>
        <v>-112.92194999999998</v>
      </c>
      <c r="P1132" s="9">
        <f t="shared" si="296"/>
        <v>0.32248527220832596</v>
      </c>
      <c r="Q1132" s="9">
        <f t="shared" si="297"/>
        <v>2.384152477420264</v>
      </c>
      <c r="R1132" s="9">
        <f t="shared" si="298"/>
        <v>-0.19542233421477578</v>
      </c>
      <c r="S1132" s="8">
        <f t="shared" si="299"/>
        <v>-75.110281011994658</v>
      </c>
      <c r="T1132" s="8">
        <f t="shared" si="300"/>
        <v>-0.13028155614318385</v>
      </c>
      <c r="U1132" s="8">
        <f t="shared" si="301"/>
        <v>-6.3577399397873728</v>
      </c>
      <c r="V1132" s="8">
        <f t="shared" si="302"/>
        <v>81.468333465534997</v>
      </c>
      <c r="W1132" s="8">
        <f t="shared" si="303"/>
        <v>1.1930998965010524</v>
      </c>
      <c r="X1132" s="3">
        <f t="shared" si="304"/>
        <v>602.22803277949049</v>
      </c>
      <c r="Y1132" s="9">
        <f t="shared" si="305"/>
        <v>1.0159480117754851</v>
      </c>
      <c r="Z1132" s="18">
        <v>611.83237253778498</v>
      </c>
      <c r="AA1132" s="20">
        <v>68.282910512735199</v>
      </c>
    </row>
    <row r="1133" spans="1:27" x14ac:dyDescent="0.45">
      <c r="A1133">
        <v>1132</v>
      </c>
      <c r="B1133">
        <v>44.3</v>
      </c>
      <c r="C1133" s="13">
        <f t="shared" si="306"/>
        <v>24.299999999999997</v>
      </c>
      <c r="D1133">
        <v>111.3</v>
      </c>
      <c r="E1133" s="15">
        <f t="shared" si="307"/>
        <v>21.299999999999997</v>
      </c>
      <c r="F1133" s="4">
        <v>7.0049999999999999E-3</v>
      </c>
      <c r="G1133" s="15">
        <v>20.7</v>
      </c>
      <c r="H1133" s="15">
        <v>1.4</v>
      </c>
      <c r="I1133" s="11">
        <v>4.1070397943258202E-2</v>
      </c>
      <c r="J1133" s="6">
        <v>71000</v>
      </c>
      <c r="K1133" s="7">
        <f t="shared" ref="K1133:K1196" si="308">23*10^-6</f>
        <v>2.3E-5</v>
      </c>
      <c r="L1133" s="8">
        <f t="shared" ref="L1133:L1196" si="309">H1133</f>
        <v>1.4</v>
      </c>
      <c r="M1133" s="5">
        <f t="shared" ref="M1133:M1196" si="310">H1133^2/6</f>
        <v>0.32666666666666661</v>
      </c>
      <c r="N1133" s="5">
        <f t="shared" ref="N1133:N1196" si="311">H1133^3/12</f>
        <v>0.2286666666666666</v>
      </c>
      <c r="O1133" s="3">
        <f t="shared" ref="O1133:O1196" si="312">-J1133*L1133*K1133*C1133</f>
        <v>-55.554659999999991</v>
      </c>
      <c r="P1133" s="9">
        <f t="shared" ref="P1133:P1196" si="313">-(12*F1133*J1133*L1133*N1133+12*O1133*N1133*G1133*COS(RADIANS(E1133)))/(12*N1133*G1133*COS(RADIANS(E1133))^2+L1133*G1133^3*SIN(RADIANS(E1133))^2)</f>
        <v>0.60987038021632634</v>
      </c>
      <c r="Q1133" s="9">
        <f t="shared" ref="Q1133:Q1196" si="314">-(6*F1133*J1133*L1133*N1133*SIN(RADIANS(E1133))+6*O1133*N1133*G1133*SIN(RADIANS(E1133))*COS(RADIANS(E1133)))/(12*N1133*COS(RADIANS(E1133))^2+L1133*G1133^2*SIN(RADIANS(E1133))^2)</f>
        <v>2.2928993185409481</v>
      </c>
      <c r="R1133" s="9">
        <f t="shared" ref="R1133:R1196" si="315">-P1133*SIN(RADIANS(E1133))</f>
        <v>-0.22153616604260368</v>
      </c>
      <c r="S1133" s="8">
        <f t="shared" ref="S1133:S1196" si="316">(O1133+P1133*COS(RADIANS(E1133)))/L1133</f>
        <v>-39.276035083420133</v>
      </c>
      <c r="T1133" s="8">
        <f t="shared" ref="T1133:T1196" si="317">R1133/L1133</f>
        <v>-0.15824011860185977</v>
      </c>
      <c r="U1133" s="8">
        <f t="shared" ref="U1133:U1196" si="318">(Q1133-P1133*G1133*SIN(RADIANS(E1133)))/M1133</f>
        <v>-7.0190795465539244</v>
      </c>
      <c r="V1133" s="8">
        <f t="shared" ref="V1133:V1196" si="319">SQRT((S1133+U1133)^2+3*T1133^2)</f>
        <v>46.295925937471466</v>
      </c>
      <c r="W1133" s="8">
        <f t="shared" si="303"/>
        <v>1.2120797689235132</v>
      </c>
      <c r="X1133" s="3">
        <f t="shared" si="304"/>
        <v>551.91172499921106</v>
      </c>
      <c r="Y1133" s="9">
        <f t="shared" si="305"/>
        <v>1.0094095419469071</v>
      </c>
      <c r="Z1133" s="18">
        <v>557.10496152658095</v>
      </c>
      <c r="AA1133" s="20">
        <v>38.195444825045101</v>
      </c>
    </row>
    <row r="1134" spans="1:27" x14ac:dyDescent="0.45">
      <c r="A1134">
        <v>1133</v>
      </c>
      <c r="B1134">
        <v>84.9</v>
      </c>
      <c r="C1134" s="13">
        <f t="shared" si="306"/>
        <v>64.900000000000006</v>
      </c>
      <c r="D1134">
        <v>121.1</v>
      </c>
      <c r="E1134" s="15">
        <f t="shared" si="307"/>
        <v>31.099999999999994</v>
      </c>
      <c r="F1134" s="4">
        <v>2.0277E-2</v>
      </c>
      <c r="G1134" s="15">
        <v>25</v>
      </c>
      <c r="H1134" s="15">
        <v>1.6</v>
      </c>
      <c r="I1134" s="11">
        <v>9.5685429871082306E-2</v>
      </c>
      <c r="J1134" s="6">
        <v>71000</v>
      </c>
      <c r="K1134" s="7">
        <f t="shared" si="308"/>
        <v>2.3E-5</v>
      </c>
      <c r="L1134" s="8">
        <f t="shared" si="309"/>
        <v>1.6</v>
      </c>
      <c r="M1134" s="5">
        <f t="shared" si="310"/>
        <v>0.42666666666666675</v>
      </c>
      <c r="N1134" s="5">
        <f t="shared" si="311"/>
        <v>0.34133333333333343</v>
      </c>
      <c r="O1134" s="3">
        <f t="shared" si="312"/>
        <v>-169.57072000000002</v>
      </c>
      <c r="P1134" s="9">
        <f t="shared" si="313"/>
        <v>0.80549408320600957</v>
      </c>
      <c r="Q1134" s="9">
        <f t="shared" si="314"/>
        <v>5.2008067522597994</v>
      </c>
      <c r="R1134" s="9">
        <f t="shared" si="315"/>
        <v>-0.41606454018078382</v>
      </c>
      <c r="S1134" s="8">
        <f t="shared" si="316"/>
        <v>-105.550626206069</v>
      </c>
      <c r="T1134" s="8">
        <f t="shared" si="317"/>
        <v>-0.26004033761298989</v>
      </c>
      <c r="U1134" s="8">
        <f t="shared" si="318"/>
        <v>-12.189390825608895</v>
      </c>
      <c r="V1134" s="8">
        <f t="shared" si="319"/>
        <v>117.7408785152861</v>
      </c>
      <c r="W1134" s="8">
        <f t="shared" si="303"/>
        <v>1.1663896574328778</v>
      </c>
      <c r="X1134" s="3">
        <f t="shared" si="304"/>
        <v>622.42291026398834</v>
      </c>
      <c r="Y1134" s="9">
        <f t="shared" si="305"/>
        <v>1.0119890625691457</v>
      </c>
      <c r="Z1134" s="18">
        <v>629.88517747961305</v>
      </c>
      <c r="AA1134" s="20">
        <v>100.944720972941</v>
      </c>
    </row>
    <row r="1135" spans="1:27" x14ac:dyDescent="0.45">
      <c r="A1135">
        <v>1134</v>
      </c>
      <c r="B1135">
        <v>50.9</v>
      </c>
      <c r="C1135" s="13">
        <f t="shared" si="306"/>
        <v>30.9</v>
      </c>
      <c r="D1135">
        <v>117.4</v>
      </c>
      <c r="E1135" s="15">
        <f t="shared" si="307"/>
        <v>27.400000000000006</v>
      </c>
      <c r="F1135" s="4">
        <v>1.1089E-2</v>
      </c>
      <c r="G1135" s="15">
        <v>28.7</v>
      </c>
      <c r="H1135" s="15">
        <v>1.9</v>
      </c>
      <c r="I1135" s="11">
        <v>5.4161392152309397E-2</v>
      </c>
      <c r="J1135" s="6">
        <v>71000</v>
      </c>
      <c r="K1135" s="7">
        <f t="shared" si="308"/>
        <v>2.3E-5</v>
      </c>
      <c r="L1135" s="8">
        <f t="shared" si="309"/>
        <v>1.9</v>
      </c>
      <c r="M1135" s="5">
        <f t="shared" si="310"/>
        <v>0.60166666666666668</v>
      </c>
      <c r="N1135" s="5">
        <f t="shared" si="311"/>
        <v>0.57158333333333322</v>
      </c>
      <c r="O1135" s="3">
        <f t="shared" si="312"/>
        <v>-95.873429999999999</v>
      </c>
      <c r="P1135" s="9">
        <f t="shared" si="313"/>
        <v>0.67186438228065326</v>
      </c>
      <c r="Q1135" s="9">
        <f t="shared" si="314"/>
        <v>4.4369029632582118</v>
      </c>
      <c r="R1135" s="9">
        <f t="shared" si="315"/>
        <v>-0.30919184412949213</v>
      </c>
      <c r="S1135" s="8">
        <f t="shared" si="316"/>
        <v>-50.14575708667688</v>
      </c>
      <c r="T1135" s="8">
        <f t="shared" si="317"/>
        <v>-0.16273254954183797</v>
      </c>
      <c r="U1135" s="8">
        <f t="shared" si="318"/>
        <v>-7.3743539555538176</v>
      </c>
      <c r="V1135" s="8">
        <f t="shared" si="319"/>
        <v>57.520801628268281</v>
      </c>
      <c r="W1135" s="8">
        <f t="shared" si="303"/>
        <v>1.1440534265882001</v>
      </c>
      <c r="X1135" s="3">
        <f t="shared" si="304"/>
        <v>712.86101474891314</v>
      </c>
      <c r="Y1135" s="9">
        <f t="shared" si="305"/>
        <v>1.0090708796749637</v>
      </c>
      <c r="Z1135" s="18">
        <v>719.32729123867296</v>
      </c>
      <c r="AA1135" s="20">
        <v>50.278072939134503</v>
      </c>
    </row>
    <row r="1136" spans="1:27" x14ac:dyDescent="0.45">
      <c r="A1136">
        <v>1135</v>
      </c>
      <c r="B1136">
        <v>65.3</v>
      </c>
      <c r="C1136" s="13">
        <f t="shared" si="306"/>
        <v>45.3</v>
      </c>
      <c r="D1136">
        <v>117.8</v>
      </c>
      <c r="E1136" s="15">
        <f t="shared" si="307"/>
        <v>27.799999999999997</v>
      </c>
      <c r="F1136" s="4">
        <v>1.5661000000000001E-2</v>
      </c>
      <c r="G1136" s="15">
        <v>27.5</v>
      </c>
      <c r="H1136" s="15">
        <v>1.7</v>
      </c>
      <c r="I1136" s="11">
        <v>7.6460152864456093E-2</v>
      </c>
      <c r="J1136" s="6">
        <v>71000</v>
      </c>
      <c r="K1136" s="7">
        <f t="shared" si="308"/>
        <v>2.3E-5</v>
      </c>
      <c r="L1136" s="8">
        <f t="shared" si="309"/>
        <v>1.7</v>
      </c>
      <c r="M1136" s="5">
        <f t="shared" si="310"/>
        <v>0.48166666666666663</v>
      </c>
      <c r="N1136" s="5">
        <f t="shared" si="311"/>
        <v>0.4094166666666666</v>
      </c>
      <c r="O1136" s="3">
        <f t="shared" si="312"/>
        <v>-125.75733</v>
      </c>
      <c r="P1136" s="9">
        <f t="shared" si="313"/>
        <v>0.73663182022637841</v>
      </c>
      <c r="Q1136" s="9">
        <f t="shared" si="314"/>
        <v>4.7238845472890407</v>
      </c>
      <c r="R1136" s="9">
        <f t="shared" si="315"/>
        <v>-0.34355523980283931</v>
      </c>
      <c r="S1136" s="8">
        <f t="shared" si="316"/>
        <v>-73.591599709464518</v>
      </c>
      <c r="T1136" s="8">
        <f t="shared" si="317"/>
        <v>-0.20209131753108195</v>
      </c>
      <c r="U1136" s="8">
        <f t="shared" si="318"/>
        <v>-9.8073727625377973</v>
      </c>
      <c r="V1136" s="8">
        <f t="shared" si="319"/>
        <v>83.399707026389876</v>
      </c>
      <c r="W1136" s="8">
        <f t="shared" si="303"/>
        <v>1.1720910811322371</v>
      </c>
      <c r="X1136" s="3">
        <f t="shared" si="304"/>
        <v>663.56176661219706</v>
      </c>
      <c r="Y1136" s="9">
        <f t="shared" si="305"/>
        <v>1.0098937579709528</v>
      </c>
      <c r="Z1136" s="18">
        <v>670.12688612983595</v>
      </c>
      <c r="AA1136" s="20">
        <v>71.154629848241797</v>
      </c>
    </row>
    <row r="1137" spans="1:27" x14ac:dyDescent="0.45">
      <c r="A1137">
        <v>1136</v>
      </c>
      <c r="B1137">
        <v>40.9</v>
      </c>
      <c r="C1137" s="13">
        <f t="shared" si="306"/>
        <v>20.9</v>
      </c>
      <c r="D1137">
        <v>106</v>
      </c>
      <c r="E1137" s="15">
        <f t="shared" si="307"/>
        <v>16</v>
      </c>
      <c r="F1137" s="4">
        <v>8.3459999999999993E-3</v>
      </c>
      <c r="G1137" s="15">
        <v>30.2</v>
      </c>
      <c r="H1137" s="15">
        <v>1.2</v>
      </c>
      <c r="I1137" s="11">
        <v>5.68723455071449E-2</v>
      </c>
      <c r="J1137" s="6">
        <v>71000</v>
      </c>
      <c r="K1137" s="7">
        <f t="shared" si="308"/>
        <v>2.3E-5</v>
      </c>
      <c r="L1137" s="8">
        <f t="shared" si="309"/>
        <v>1.2</v>
      </c>
      <c r="M1137" s="5">
        <f t="shared" si="310"/>
        <v>0.24</v>
      </c>
      <c r="N1137" s="5">
        <f t="shared" si="311"/>
        <v>0.14399999999999999</v>
      </c>
      <c r="O1137" s="3">
        <f t="shared" si="312"/>
        <v>-40.955639999999995</v>
      </c>
      <c r="P1137" s="9">
        <f t="shared" si="313"/>
        <v>0.32263564360239394</v>
      </c>
      <c r="Q1137" s="9">
        <f t="shared" si="314"/>
        <v>1.3428495789926815</v>
      </c>
      <c r="R1137" s="9">
        <f t="shared" si="315"/>
        <v>-8.8930435694879587E-2</v>
      </c>
      <c r="S1137" s="8">
        <f t="shared" si="316"/>
        <v>-33.871252261717174</v>
      </c>
      <c r="T1137" s="8">
        <f t="shared" si="317"/>
        <v>-7.4108696412399658E-2</v>
      </c>
      <c r="U1137" s="8">
        <f t="shared" si="318"/>
        <v>-5.5952065791361747</v>
      </c>
      <c r="V1137" s="8">
        <f t="shared" si="319"/>
        <v>39.466667578266893</v>
      </c>
      <c r="W1137" s="8">
        <f t="shared" si="303"/>
        <v>1.2896170702092398</v>
      </c>
      <c r="X1137" s="3">
        <f t="shared" si="304"/>
        <v>592.42031187640703</v>
      </c>
      <c r="Y1137" s="9">
        <f t="shared" si="305"/>
        <v>1.0074285363923126</v>
      </c>
      <c r="Z1137" s="18">
        <v>596.82112772272603</v>
      </c>
      <c r="AA1137" s="20">
        <v>30.603400412390201</v>
      </c>
    </row>
    <row r="1138" spans="1:27" x14ac:dyDescent="0.45">
      <c r="A1138">
        <v>1137</v>
      </c>
      <c r="B1138">
        <v>64.5</v>
      </c>
      <c r="C1138" s="13">
        <f t="shared" si="306"/>
        <v>44.5</v>
      </c>
      <c r="D1138">
        <v>112.2</v>
      </c>
      <c r="E1138" s="15">
        <f t="shared" si="307"/>
        <v>22.200000000000003</v>
      </c>
      <c r="F1138" s="4">
        <v>1.6853E-2</v>
      </c>
      <c r="G1138" s="15">
        <v>29.4</v>
      </c>
      <c r="H1138" s="15">
        <v>1.3</v>
      </c>
      <c r="I1138" s="11">
        <v>9.2258498072624207E-2</v>
      </c>
      <c r="J1138" s="6">
        <v>71000</v>
      </c>
      <c r="K1138" s="7">
        <f t="shared" si="308"/>
        <v>2.3E-5</v>
      </c>
      <c r="L1138" s="8">
        <f t="shared" si="309"/>
        <v>1.3</v>
      </c>
      <c r="M1138" s="5">
        <f t="shared" si="310"/>
        <v>0.28166666666666668</v>
      </c>
      <c r="N1138" s="5">
        <f t="shared" si="311"/>
        <v>0.18308333333333338</v>
      </c>
      <c r="O1138" s="3">
        <f t="shared" si="312"/>
        <v>-94.469049999999996</v>
      </c>
      <c r="P1138" s="9">
        <f t="shared" si="313"/>
        <v>0.46777792412510477</v>
      </c>
      <c r="Q1138" s="9">
        <f t="shared" si="314"/>
        <v>2.5981600099437601</v>
      </c>
      <c r="R1138" s="9">
        <f t="shared" si="315"/>
        <v>-0.17674557890773882</v>
      </c>
      <c r="S1138" s="8">
        <f t="shared" si="316"/>
        <v>-72.335344753714679</v>
      </c>
      <c r="T1138" s="8">
        <f t="shared" si="317"/>
        <v>-0.13595813762133754</v>
      </c>
      <c r="U1138" s="8">
        <f t="shared" si="318"/>
        <v>-9.2242367216938259</v>
      </c>
      <c r="V1138" s="8">
        <f t="shared" si="319"/>
        <v>81.559921433810587</v>
      </c>
      <c r="W1138" s="8">
        <f t="shared" si="303"/>
        <v>1.245222122124811</v>
      </c>
      <c r="X1138" s="3">
        <f t="shared" si="304"/>
        <v>606.16900703827991</v>
      </c>
      <c r="Y1138" s="9">
        <f t="shared" si="305"/>
        <v>1.0088344646676466</v>
      </c>
      <c r="Z1138" s="18">
        <v>611.52418571358203</v>
      </c>
      <c r="AA1138" s="20">
        <v>65.498291416987598</v>
      </c>
    </row>
    <row r="1139" spans="1:27" x14ac:dyDescent="0.45">
      <c r="A1139">
        <v>1138</v>
      </c>
      <c r="B1139">
        <v>80.7</v>
      </c>
      <c r="C1139" s="13">
        <f t="shared" si="306"/>
        <v>60.7</v>
      </c>
      <c r="D1139">
        <v>104.5</v>
      </c>
      <c r="E1139" s="15">
        <f t="shared" si="307"/>
        <v>14.5</v>
      </c>
      <c r="F1139" s="4">
        <v>2.1770999999999999E-2</v>
      </c>
      <c r="G1139" s="15">
        <v>26.3</v>
      </c>
      <c r="H1139" s="15">
        <v>1.7</v>
      </c>
      <c r="I1139" s="11">
        <v>0.15783305466174999</v>
      </c>
      <c r="J1139" s="6">
        <v>71000</v>
      </c>
      <c r="K1139" s="7">
        <f t="shared" si="308"/>
        <v>2.3E-5</v>
      </c>
      <c r="L1139" s="8">
        <f t="shared" si="309"/>
        <v>1.7</v>
      </c>
      <c r="M1139" s="5">
        <f t="shared" si="310"/>
        <v>0.48166666666666663</v>
      </c>
      <c r="N1139" s="5">
        <f t="shared" si="311"/>
        <v>0.4094166666666666</v>
      </c>
      <c r="O1139" s="3">
        <f t="shared" si="312"/>
        <v>-168.50927000000001</v>
      </c>
      <c r="P1139" s="9">
        <f t="shared" si="313"/>
        <v>3.9661877917244124</v>
      </c>
      <c r="Q1139" s="9">
        <f t="shared" si="314"/>
        <v>13.058661617150143</v>
      </c>
      <c r="R1139" s="9">
        <f t="shared" si="315"/>
        <v>-0.99305411537263455</v>
      </c>
      <c r="S1139" s="8">
        <f t="shared" si="316"/>
        <v>-96.864361557732693</v>
      </c>
      <c r="T1139" s="8">
        <f t="shared" si="317"/>
        <v>-0.58414947963096153</v>
      </c>
      <c r="U1139" s="8">
        <f t="shared" si="318"/>
        <v>-27.111408201695802</v>
      </c>
      <c r="V1139" s="8">
        <f t="shared" si="319"/>
        <v>123.97989828712751</v>
      </c>
      <c r="W1139" s="8">
        <f t="shared" si="303"/>
        <v>1.2144673641882844</v>
      </c>
      <c r="X1139" s="3">
        <f t="shared" si="304"/>
        <v>649.33116636883278</v>
      </c>
      <c r="Y1139" s="9">
        <f t="shared" si="305"/>
        <v>1.0065039799367761</v>
      </c>
      <c r="Z1139" s="18">
        <v>653.55440324721906</v>
      </c>
      <c r="AA1139" s="20">
        <v>102.085821276879</v>
      </c>
    </row>
    <row r="1140" spans="1:27" x14ac:dyDescent="0.45">
      <c r="A1140">
        <v>1139</v>
      </c>
      <c r="B1140">
        <v>85.1</v>
      </c>
      <c r="C1140" s="13">
        <f t="shared" si="306"/>
        <v>65.099999999999994</v>
      </c>
      <c r="D1140">
        <v>107.4</v>
      </c>
      <c r="E1140" s="15">
        <f t="shared" si="307"/>
        <v>17.400000000000006</v>
      </c>
      <c r="F1140" s="4">
        <v>2.7255999999999999E-2</v>
      </c>
      <c r="G1140" s="15">
        <v>32.200000000000003</v>
      </c>
      <c r="H1140" s="15">
        <v>1.4</v>
      </c>
      <c r="I1140" s="11">
        <v>0.17324686050415</v>
      </c>
      <c r="J1140" s="6">
        <v>71000</v>
      </c>
      <c r="K1140" s="7">
        <f t="shared" si="308"/>
        <v>2.3E-5</v>
      </c>
      <c r="L1140" s="8">
        <f t="shared" si="309"/>
        <v>1.4</v>
      </c>
      <c r="M1140" s="5">
        <f t="shared" si="310"/>
        <v>0.32666666666666661</v>
      </c>
      <c r="N1140" s="5">
        <f t="shared" si="311"/>
        <v>0.2286666666666666</v>
      </c>
      <c r="O1140" s="3">
        <f t="shared" si="312"/>
        <v>-148.83161999999999</v>
      </c>
      <c r="P1140" s="9">
        <f t="shared" si="313"/>
        <v>1.2004794293921963</v>
      </c>
      <c r="Q1140" s="9">
        <f t="shared" si="314"/>
        <v>5.7797763464064964</v>
      </c>
      <c r="R1140" s="9">
        <f t="shared" si="315"/>
        <v>-0.35899231965257733</v>
      </c>
      <c r="S1140" s="8">
        <f t="shared" si="316"/>
        <v>-105.49005293922839</v>
      </c>
      <c r="T1140" s="8">
        <f t="shared" si="317"/>
        <v>-0.25642308546612669</v>
      </c>
      <c r="U1140" s="8">
        <f t="shared" si="318"/>
        <v>-17.693192897162742</v>
      </c>
      <c r="V1140" s="8">
        <f t="shared" si="319"/>
        <v>123.18404650434671</v>
      </c>
      <c r="W1140" s="8">
        <f t="shared" si="303"/>
        <v>1.2498050988410696</v>
      </c>
      <c r="X1140" s="3">
        <f t="shared" si="304"/>
        <v>648.08562774172606</v>
      </c>
      <c r="Y1140" s="9">
        <f t="shared" si="305"/>
        <v>1.0070739512855869</v>
      </c>
      <c r="Z1140" s="18">
        <v>652.67015390126005</v>
      </c>
      <c r="AA1140" s="20">
        <v>98.562605176258202</v>
      </c>
    </row>
    <row r="1141" spans="1:27" x14ac:dyDescent="0.45">
      <c r="A1141">
        <v>1140</v>
      </c>
      <c r="B1141">
        <v>89.5</v>
      </c>
      <c r="C1141" s="13">
        <f t="shared" si="306"/>
        <v>69.5</v>
      </c>
      <c r="D1141">
        <v>108.3</v>
      </c>
      <c r="E1141" s="15">
        <f t="shared" si="307"/>
        <v>18.299999999999997</v>
      </c>
      <c r="F1141" s="4">
        <v>2.1002E-2</v>
      </c>
      <c r="G1141" s="15">
        <v>21.6</v>
      </c>
      <c r="H1141" s="15">
        <v>1.7</v>
      </c>
      <c r="I1141" s="11">
        <v>0.132861644029617</v>
      </c>
      <c r="J1141" s="6">
        <v>71000</v>
      </c>
      <c r="K1141" s="7">
        <f t="shared" si="308"/>
        <v>2.3E-5</v>
      </c>
      <c r="L1141" s="8">
        <f t="shared" si="309"/>
        <v>1.7</v>
      </c>
      <c r="M1141" s="5">
        <f t="shared" si="310"/>
        <v>0.48166666666666663</v>
      </c>
      <c r="N1141" s="5">
        <f t="shared" si="311"/>
        <v>0.4094166666666666</v>
      </c>
      <c r="O1141" s="3">
        <f t="shared" si="312"/>
        <v>-192.93895000000001</v>
      </c>
      <c r="P1141" s="9">
        <f t="shared" si="313"/>
        <v>3.9138446987083713</v>
      </c>
      <c r="Q1141" s="9">
        <f t="shared" si="314"/>
        <v>13.272311259602454</v>
      </c>
      <c r="R1141" s="9">
        <f t="shared" si="315"/>
        <v>-1.2289177092224493</v>
      </c>
      <c r="S1141" s="8">
        <f t="shared" si="316"/>
        <v>-111.30767419265446</v>
      </c>
      <c r="T1141" s="8">
        <f t="shared" si="317"/>
        <v>-0.72289277013085251</v>
      </c>
      <c r="U1141" s="8">
        <f t="shared" si="318"/>
        <v>-27.554971473223087</v>
      </c>
      <c r="V1141" s="8">
        <f t="shared" si="319"/>
        <v>138.8682904164892</v>
      </c>
      <c r="W1141" s="8">
        <f t="shared" si="303"/>
        <v>1.1839094855244616</v>
      </c>
      <c r="X1141" s="3">
        <f t="shared" si="304"/>
        <v>601.80667850231669</v>
      </c>
      <c r="Y1141" s="9">
        <f t="shared" si="305"/>
        <v>1.007829881007984</v>
      </c>
      <c r="Z1141" s="18">
        <v>606.51875318479995</v>
      </c>
      <c r="AA1141" s="20">
        <v>117.29637452391199</v>
      </c>
    </row>
    <row r="1142" spans="1:27" x14ac:dyDescent="0.45">
      <c r="A1142">
        <v>1141</v>
      </c>
      <c r="B1142">
        <v>82</v>
      </c>
      <c r="C1142" s="13">
        <f t="shared" si="306"/>
        <v>62</v>
      </c>
      <c r="D1142">
        <v>120.8</v>
      </c>
      <c r="E1142" s="15">
        <f t="shared" si="307"/>
        <v>30.799999999999997</v>
      </c>
      <c r="F1142" s="4">
        <v>1.7779E-2</v>
      </c>
      <c r="G1142" s="15">
        <v>22.3</v>
      </c>
      <c r="H1142" s="15">
        <v>1.8</v>
      </c>
      <c r="I1142" s="11">
        <v>8.5663162171840598E-2</v>
      </c>
      <c r="J1142" s="6">
        <v>71000</v>
      </c>
      <c r="K1142" s="7">
        <f t="shared" si="308"/>
        <v>2.3E-5</v>
      </c>
      <c r="L1142" s="8">
        <f t="shared" si="309"/>
        <v>1.8</v>
      </c>
      <c r="M1142" s="5">
        <f t="shared" si="310"/>
        <v>0.54</v>
      </c>
      <c r="N1142" s="5">
        <f t="shared" si="311"/>
        <v>0.48600000000000004</v>
      </c>
      <c r="O1142" s="3">
        <f t="shared" si="312"/>
        <v>-182.24279999999999</v>
      </c>
      <c r="P1142" s="9">
        <f t="shared" si="313"/>
        <v>1.333561907582314</v>
      </c>
      <c r="Q1142" s="9">
        <f t="shared" si="314"/>
        <v>7.6136755849939393</v>
      </c>
      <c r="R1142" s="9">
        <f t="shared" si="315"/>
        <v>-0.68284085964071228</v>
      </c>
      <c r="S1142" s="8">
        <f t="shared" si="316"/>
        <v>-100.60962433406246</v>
      </c>
      <c r="T1142" s="8">
        <f t="shared" si="317"/>
        <v>-0.37935603313372901</v>
      </c>
      <c r="U1142" s="8">
        <f t="shared" si="318"/>
        <v>-14.099399231470271</v>
      </c>
      <c r="V1142" s="8">
        <f t="shared" si="319"/>
        <v>114.71090541163716</v>
      </c>
      <c r="W1142" s="8">
        <f t="shared" si="303"/>
        <v>1.1378232091466642</v>
      </c>
      <c r="X1142" s="3">
        <f t="shared" si="304"/>
        <v>625.98669203671045</v>
      </c>
      <c r="Y1142" s="9">
        <f t="shared" si="305"/>
        <v>1.0117804394392576</v>
      </c>
      <c r="Z1142" s="18">
        <v>633.36109035203003</v>
      </c>
      <c r="AA1142" s="20">
        <v>100.81610613099301</v>
      </c>
    </row>
    <row r="1143" spans="1:27" x14ac:dyDescent="0.45">
      <c r="A1143">
        <v>1142</v>
      </c>
      <c r="B1143">
        <v>55.2</v>
      </c>
      <c r="C1143" s="13">
        <f t="shared" si="306"/>
        <v>35.200000000000003</v>
      </c>
      <c r="D1143">
        <v>121.9</v>
      </c>
      <c r="E1143" s="15">
        <f t="shared" si="307"/>
        <v>31.900000000000006</v>
      </c>
      <c r="F1143" s="4">
        <v>1.3547999999999999E-2</v>
      </c>
      <c r="G1143" s="15">
        <v>32.700000000000003</v>
      </c>
      <c r="H1143" s="15">
        <v>1.3</v>
      </c>
      <c r="I1143" s="11">
        <v>6.0815647244453402E-2</v>
      </c>
      <c r="J1143" s="6">
        <v>71000</v>
      </c>
      <c r="K1143" s="7">
        <f t="shared" si="308"/>
        <v>2.3E-5</v>
      </c>
      <c r="L1143" s="8">
        <f t="shared" si="309"/>
        <v>1.3</v>
      </c>
      <c r="M1143" s="5">
        <f t="shared" si="310"/>
        <v>0.28166666666666668</v>
      </c>
      <c r="N1143" s="5">
        <f t="shared" si="311"/>
        <v>0.18308333333333338</v>
      </c>
      <c r="O1143" s="3">
        <f t="shared" si="312"/>
        <v>-74.72608000000001</v>
      </c>
      <c r="P1143" s="9">
        <f t="shared" si="313"/>
        <v>0.14204424041030789</v>
      </c>
      <c r="Q1143" s="9">
        <f t="shared" si="314"/>
        <v>1.2272575173999452</v>
      </c>
      <c r="R1143" s="9">
        <f t="shared" si="315"/>
        <v>-7.5061621859323843E-2</v>
      </c>
      <c r="S1143" s="8">
        <f t="shared" si="316"/>
        <v>-57.388837278077588</v>
      </c>
      <c r="T1143" s="8">
        <f t="shared" si="317"/>
        <v>-5.7739709122556798E-2</v>
      </c>
      <c r="U1143" s="8">
        <f t="shared" si="318"/>
        <v>-4.3571272807098627</v>
      </c>
      <c r="V1143" s="8">
        <f t="shared" si="319"/>
        <v>61.746045548820888</v>
      </c>
      <c r="W1143" s="8">
        <f t="shared" si="303"/>
        <v>1.2458649606880139</v>
      </c>
      <c r="X1143" s="3">
        <f t="shared" si="304"/>
        <v>633.43517107733589</v>
      </c>
      <c r="Y1143" s="9">
        <f t="shared" si="305"/>
        <v>1.0121608709186036</v>
      </c>
      <c r="Z1143" s="18">
        <v>641.13829442811095</v>
      </c>
      <c r="AA1143" s="20">
        <v>49.560785074750299</v>
      </c>
    </row>
    <row r="1144" spans="1:27" x14ac:dyDescent="0.45">
      <c r="A1144">
        <v>1143</v>
      </c>
      <c r="B1144">
        <v>52.1</v>
      </c>
      <c r="C1144" s="13">
        <f t="shared" si="306"/>
        <v>32.1</v>
      </c>
      <c r="D1144">
        <v>100.5</v>
      </c>
      <c r="E1144" s="15">
        <f t="shared" si="307"/>
        <v>10.5</v>
      </c>
      <c r="F1144" s="4">
        <v>1.0614999999999999E-2</v>
      </c>
      <c r="G1144" s="15">
        <v>23.4</v>
      </c>
      <c r="H1144" s="15">
        <v>1.4</v>
      </c>
      <c r="I1144" s="11">
        <v>9.7456417977809906E-2</v>
      </c>
      <c r="J1144" s="6">
        <v>71000</v>
      </c>
      <c r="K1144" s="7">
        <f t="shared" si="308"/>
        <v>2.3E-5</v>
      </c>
      <c r="L1144" s="8">
        <f t="shared" si="309"/>
        <v>1.4</v>
      </c>
      <c r="M1144" s="5">
        <f t="shared" si="310"/>
        <v>0.32666666666666661</v>
      </c>
      <c r="N1144" s="5">
        <f t="shared" si="311"/>
        <v>0.2286666666666666</v>
      </c>
      <c r="O1144" s="3">
        <f t="shared" si="312"/>
        <v>-73.387020000000007</v>
      </c>
      <c r="P1144" s="9">
        <f t="shared" si="313"/>
        <v>2.6421031519010136</v>
      </c>
      <c r="Q1144" s="9">
        <f t="shared" si="314"/>
        <v>5.6333751586063441</v>
      </c>
      <c r="R1144" s="9">
        <f t="shared" si="315"/>
        <v>-0.48148505629114036</v>
      </c>
      <c r="S1144" s="8">
        <f t="shared" si="316"/>
        <v>-50.563685078287968</v>
      </c>
      <c r="T1144" s="8">
        <f t="shared" si="317"/>
        <v>-0.34391789735081457</v>
      </c>
      <c r="U1144" s="8">
        <f t="shared" si="318"/>
        <v>-17.245025995733695</v>
      </c>
      <c r="V1144" s="8">
        <f t="shared" si="319"/>
        <v>67.81132749091779</v>
      </c>
      <c r="W1144" s="8">
        <f t="shared" si="303"/>
        <v>1.1736067990417351</v>
      </c>
      <c r="X1144" s="3">
        <f t="shared" si="304"/>
        <v>573.64610846562925</v>
      </c>
      <c r="Y1144" s="9">
        <f t="shared" si="305"/>
        <v>1.0066981292270736</v>
      </c>
      <c r="Z1144" s="18">
        <v>577.48846423073996</v>
      </c>
      <c r="AA1144" s="20">
        <v>57.780278323444101</v>
      </c>
    </row>
    <row r="1145" spans="1:27" x14ac:dyDescent="0.45">
      <c r="A1145">
        <v>1144</v>
      </c>
      <c r="B1145">
        <v>76.7</v>
      </c>
      <c r="C1145" s="13">
        <f t="shared" si="306"/>
        <v>56.7</v>
      </c>
      <c r="D1145">
        <v>125</v>
      </c>
      <c r="E1145" s="15">
        <f t="shared" si="307"/>
        <v>35</v>
      </c>
      <c r="F1145" s="4">
        <v>1.9233E-2</v>
      </c>
      <c r="G1145" s="15">
        <v>29</v>
      </c>
      <c r="H1145" s="15">
        <v>1.9</v>
      </c>
      <c r="I1145" s="11">
        <v>8.5391052067279802E-2</v>
      </c>
      <c r="J1145" s="6">
        <v>71000</v>
      </c>
      <c r="K1145" s="7">
        <f t="shared" si="308"/>
        <v>2.3E-5</v>
      </c>
      <c r="L1145" s="8">
        <f t="shared" si="309"/>
        <v>1.9</v>
      </c>
      <c r="M1145" s="5">
        <f t="shared" si="310"/>
        <v>0.60166666666666668</v>
      </c>
      <c r="N1145" s="5">
        <f t="shared" si="311"/>
        <v>0.57158333333333322</v>
      </c>
      <c r="O1145" s="3">
        <f t="shared" si="312"/>
        <v>-175.92309</v>
      </c>
      <c r="P1145" s="9">
        <f t="shared" si="313"/>
        <v>0.70674494196034099</v>
      </c>
      <c r="Q1145" s="9">
        <f t="shared" si="314"/>
        <v>5.8778975556717192</v>
      </c>
      <c r="R1145" s="9">
        <f t="shared" si="315"/>
        <v>-0.40537224521873927</v>
      </c>
      <c r="S1145" s="8">
        <f t="shared" si="316"/>
        <v>-92.286399176843318</v>
      </c>
      <c r="T1145" s="8">
        <f t="shared" si="317"/>
        <v>-0.21335381327302066</v>
      </c>
      <c r="U1145" s="8">
        <f t="shared" si="318"/>
        <v>-9.7693588182909465</v>
      </c>
      <c r="V1145" s="8">
        <f t="shared" si="319"/>
        <v>102.05642703676396</v>
      </c>
      <c r="W1145" s="8">
        <f t="shared" si="303"/>
        <v>1.1391311191709057</v>
      </c>
      <c r="X1145" s="3">
        <f t="shared" si="304"/>
        <v>718.43366062376117</v>
      </c>
      <c r="Y1145" s="9">
        <f t="shared" si="305"/>
        <v>1.0121545244808468</v>
      </c>
      <c r="Z1145" s="18">
        <v>727.16588013967703</v>
      </c>
      <c r="AA1145" s="20">
        <v>89.591466091316803</v>
      </c>
    </row>
    <row r="1146" spans="1:27" x14ac:dyDescent="0.45">
      <c r="A1146">
        <v>1145</v>
      </c>
      <c r="B1146">
        <v>47.3</v>
      </c>
      <c r="C1146" s="13">
        <f t="shared" si="306"/>
        <v>27.299999999999997</v>
      </c>
      <c r="D1146">
        <v>108.5</v>
      </c>
      <c r="E1146" s="15">
        <f t="shared" si="307"/>
        <v>18.5</v>
      </c>
      <c r="F1146" s="4">
        <v>9.2460000000000007E-3</v>
      </c>
      <c r="G1146" s="15">
        <v>25</v>
      </c>
      <c r="H1146" s="15">
        <v>1.1000000000000001</v>
      </c>
      <c r="I1146" s="11">
        <v>5.8189727365970598E-2</v>
      </c>
      <c r="J1146" s="6">
        <v>71000</v>
      </c>
      <c r="K1146" s="7">
        <f t="shared" si="308"/>
        <v>2.3E-5</v>
      </c>
      <c r="L1146" s="8">
        <f t="shared" si="309"/>
        <v>1.1000000000000001</v>
      </c>
      <c r="M1146" s="5">
        <f t="shared" si="310"/>
        <v>0.20166666666666669</v>
      </c>
      <c r="N1146" s="5">
        <f t="shared" si="311"/>
        <v>0.11091666666666671</v>
      </c>
      <c r="O1146" s="3">
        <f t="shared" si="312"/>
        <v>-49.038989999999998</v>
      </c>
      <c r="P1146" s="9">
        <f t="shared" si="313"/>
        <v>0.3330585063145618</v>
      </c>
      <c r="Q1146" s="9">
        <f t="shared" si="314"/>
        <v>1.3210126863616904</v>
      </c>
      <c r="R1146" s="9">
        <f t="shared" si="315"/>
        <v>-0.10568101490893525</v>
      </c>
      <c r="S1146" s="8">
        <f t="shared" si="316"/>
        <v>-44.293766127176596</v>
      </c>
      <c r="T1146" s="8">
        <f t="shared" si="317"/>
        <v>-9.6073649917213857E-2</v>
      </c>
      <c r="U1146" s="8">
        <f t="shared" si="318"/>
        <v>-6.5504761307191277</v>
      </c>
      <c r="V1146" s="8">
        <f t="shared" si="319"/>
        <v>50.844514563699143</v>
      </c>
      <c r="W1146" s="8">
        <f t="shared" si="303"/>
        <v>1.2930728871751116</v>
      </c>
      <c r="X1146" s="3">
        <f t="shared" si="304"/>
        <v>538.91929846686139</v>
      </c>
      <c r="Y1146" s="9">
        <f t="shared" si="305"/>
        <v>1.0087980608477434</v>
      </c>
      <c r="Z1146" s="18">
        <v>543.66074324679596</v>
      </c>
      <c r="AA1146" s="20">
        <v>39.320687231154999</v>
      </c>
    </row>
    <row r="1147" spans="1:27" x14ac:dyDescent="0.45">
      <c r="A1147">
        <v>1146</v>
      </c>
      <c r="B1147">
        <v>40.6</v>
      </c>
      <c r="C1147" s="13">
        <f t="shared" si="306"/>
        <v>20.6</v>
      </c>
      <c r="D1147">
        <v>117.4</v>
      </c>
      <c r="E1147" s="15">
        <f t="shared" si="307"/>
        <v>27.400000000000006</v>
      </c>
      <c r="F1147" s="4">
        <v>7.7060000000000002E-3</v>
      </c>
      <c r="G1147" s="15">
        <v>30.2</v>
      </c>
      <c r="H1147" s="15">
        <v>1</v>
      </c>
      <c r="I1147" s="11">
        <v>3.73658016324043E-2</v>
      </c>
      <c r="J1147" s="6">
        <v>71000</v>
      </c>
      <c r="K1147" s="7">
        <f t="shared" si="308"/>
        <v>2.3E-5</v>
      </c>
      <c r="L1147" s="8">
        <f t="shared" si="309"/>
        <v>1</v>
      </c>
      <c r="M1147" s="5">
        <f t="shared" si="310"/>
        <v>0.16666666666666666</v>
      </c>
      <c r="N1147" s="5">
        <f t="shared" si="311"/>
        <v>8.3333333333333329E-2</v>
      </c>
      <c r="O1147" s="3">
        <f t="shared" si="312"/>
        <v>-33.639800000000001</v>
      </c>
      <c r="P1147" s="9">
        <f t="shared" si="313"/>
        <v>6.0580395403441734E-2</v>
      </c>
      <c r="Q1147" s="9">
        <f t="shared" si="314"/>
        <v>0.42097418239444634</v>
      </c>
      <c r="R1147" s="9">
        <f t="shared" si="315"/>
        <v>-2.7879084926784529E-2</v>
      </c>
      <c r="S1147" s="8">
        <f t="shared" si="316"/>
        <v>-33.586015792923178</v>
      </c>
      <c r="T1147" s="8">
        <f t="shared" si="317"/>
        <v>-2.7879084926784529E-2</v>
      </c>
      <c r="U1147" s="8">
        <f t="shared" si="318"/>
        <v>-2.5258450943666784</v>
      </c>
      <c r="V1147" s="8">
        <f t="shared" si="319"/>
        <v>36.111893172099187</v>
      </c>
      <c r="W1147" s="8">
        <f t="shared" si="303"/>
        <v>1.2949870791454436</v>
      </c>
      <c r="X1147" s="3">
        <f t="shared" si="304"/>
        <v>554.71632355205952</v>
      </c>
      <c r="Y1147" s="9">
        <f t="shared" si="305"/>
        <v>1.0116569068102295</v>
      </c>
      <c r="Z1147" s="18">
        <v>561.182600041819</v>
      </c>
      <c r="AA1147" s="20">
        <v>27.885910024623001</v>
      </c>
    </row>
    <row r="1148" spans="1:27" x14ac:dyDescent="0.45">
      <c r="A1148">
        <v>1147</v>
      </c>
      <c r="B1148">
        <v>64.2</v>
      </c>
      <c r="C1148" s="13">
        <f t="shared" si="306"/>
        <v>44.2</v>
      </c>
      <c r="D1148">
        <v>118.6</v>
      </c>
      <c r="E1148" s="15">
        <f t="shared" si="307"/>
        <v>28.599999999999994</v>
      </c>
      <c r="F1148" s="4">
        <v>1.3198E-2</v>
      </c>
      <c r="G1148" s="15">
        <v>23</v>
      </c>
      <c r="H1148" s="15">
        <v>1.2</v>
      </c>
      <c r="I1148" s="11">
        <v>6.5363623201846993E-2</v>
      </c>
      <c r="J1148" s="6">
        <v>71000</v>
      </c>
      <c r="K1148" s="7">
        <f t="shared" si="308"/>
        <v>2.3E-5</v>
      </c>
      <c r="L1148" s="8">
        <f t="shared" si="309"/>
        <v>1.2</v>
      </c>
      <c r="M1148" s="5">
        <f t="shared" si="310"/>
        <v>0.24</v>
      </c>
      <c r="N1148" s="5">
        <f t="shared" si="311"/>
        <v>0.14399999999999999</v>
      </c>
      <c r="O1148" s="3">
        <f t="shared" si="312"/>
        <v>-86.614320000000006</v>
      </c>
      <c r="P1148" s="9">
        <f t="shared" si="313"/>
        <v>0.31966885862799044</v>
      </c>
      <c r="Q1148" s="9">
        <f t="shared" si="314"/>
        <v>1.7597631184174376</v>
      </c>
      <c r="R1148" s="9">
        <f t="shared" si="315"/>
        <v>-0.15302287986238589</v>
      </c>
      <c r="S1148" s="8">
        <f t="shared" si="316"/>
        <v>-71.944713486958449</v>
      </c>
      <c r="T1148" s="8">
        <f t="shared" si="317"/>
        <v>-0.12751906655198825</v>
      </c>
      <c r="U1148" s="8">
        <f t="shared" si="318"/>
        <v>-7.3323463267393256</v>
      </c>
      <c r="V1148" s="8">
        <f t="shared" si="319"/>
        <v>79.277367489351064</v>
      </c>
      <c r="W1148" s="8">
        <f t="shared" si="303"/>
        <v>1.2407269907398044</v>
      </c>
      <c r="X1148" s="3">
        <f t="shared" si="304"/>
        <v>542.00122918440479</v>
      </c>
      <c r="Y1148" s="9">
        <f t="shared" si="305"/>
        <v>1.0124889225248328</v>
      </c>
      <c r="Z1148" s="18">
        <v>548.77024054405297</v>
      </c>
      <c r="AA1148" s="20">
        <v>63.895899807967098</v>
      </c>
    </row>
    <row r="1149" spans="1:27" x14ac:dyDescent="0.45">
      <c r="A1149">
        <v>1148</v>
      </c>
      <c r="B1149">
        <v>53.8</v>
      </c>
      <c r="C1149" s="13">
        <f t="shared" si="306"/>
        <v>33.799999999999997</v>
      </c>
      <c r="D1149">
        <v>126.1</v>
      </c>
      <c r="E1149" s="15">
        <f t="shared" si="307"/>
        <v>36.099999999999994</v>
      </c>
      <c r="F1149" s="4">
        <v>1.2212000000000001E-2</v>
      </c>
      <c r="G1149" s="15">
        <v>31.8</v>
      </c>
      <c r="H1149" s="15">
        <v>1.2</v>
      </c>
      <c r="I1149" s="11">
        <v>5.2917651832103701E-2</v>
      </c>
      <c r="J1149" s="6">
        <v>71000</v>
      </c>
      <c r="K1149" s="7">
        <f t="shared" si="308"/>
        <v>2.3E-5</v>
      </c>
      <c r="L1149" s="8">
        <f t="shared" si="309"/>
        <v>1.2</v>
      </c>
      <c r="M1149" s="5">
        <f t="shared" si="310"/>
        <v>0.24</v>
      </c>
      <c r="N1149" s="5">
        <f t="shared" si="311"/>
        <v>0.14399999999999999</v>
      </c>
      <c r="O1149" s="3">
        <f t="shared" si="312"/>
        <v>-66.234479999999991</v>
      </c>
      <c r="P1149" s="9">
        <f t="shared" si="313"/>
        <v>8.5083442750954322E-2</v>
      </c>
      <c r="Q1149" s="9">
        <f t="shared" si="314"/>
        <v>0.79708058718510799</v>
      </c>
      <c r="R1149" s="9">
        <f t="shared" si="315"/>
        <v>-5.0130854539943898E-2</v>
      </c>
      <c r="S1149" s="8">
        <f t="shared" si="316"/>
        <v>-55.138111199141676</v>
      </c>
      <c r="T1149" s="8">
        <f t="shared" si="317"/>
        <v>-4.1775712116619915E-2</v>
      </c>
      <c r="U1149" s="8">
        <f t="shared" si="318"/>
        <v>-3.3211691132712824</v>
      </c>
      <c r="V1149" s="8">
        <f t="shared" si="319"/>
        <v>58.459325092543125</v>
      </c>
      <c r="W1149" s="8">
        <f t="shared" si="303"/>
        <v>1.2760106314711097</v>
      </c>
      <c r="X1149" s="3">
        <f t="shared" si="304"/>
        <v>606.78200530844435</v>
      </c>
      <c r="Y1149" s="9">
        <f t="shared" si="305"/>
        <v>1.0150580793208199</v>
      </c>
      <c r="Z1149" s="18">
        <v>615.91897687482503</v>
      </c>
      <c r="AA1149" s="20">
        <v>45.814136379996697</v>
      </c>
    </row>
    <row r="1150" spans="1:27" x14ac:dyDescent="0.45">
      <c r="A1150">
        <v>1149</v>
      </c>
      <c r="B1150">
        <v>42.8</v>
      </c>
      <c r="C1150" s="13">
        <f t="shared" si="306"/>
        <v>22.799999999999997</v>
      </c>
      <c r="D1150">
        <v>105</v>
      </c>
      <c r="E1150" s="15">
        <f t="shared" si="307"/>
        <v>15</v>
      </c>
      <c r="F1150" s="4">
        <v>7.8609999999999999E-3</v>
      </c>
      <c r="G1150" s="15">
        <v>25.1</v>
      </c>
      <c r="H1150" s="15">
        <v>1.6</v>
      </c>
      <c r="I1150" s="11">
        <v>5.6100897490978199E-2</v>
      </c>
      <c r="J1150" s="6">
        <v>71000</v>
      </c>
      <c r="K1150" s="7">
        <f t="shared" si="308"/>
        <v>2.3E-5</v>
      </c>
      <c r="L1150" s="8">
        <f t="shared" si="309"/>
        <v>1.6</v>
      </c>
      <c r="M1150" s="5">
        <f t="shared" si="310"/>
        <v>0.42666666666666675</v>
      </c>
      <c r="N1150" s="5">
        <f t="shared" si="311"/>
        <v>0.34133333333333343</v>
      </c>
      <c r="O1150" s="3">
        <f t="shared" si="312"/>
        <v>-59.571839999999995</v>
      </c>
      <c r="P1150" s="9">
        <f t="shared" si="313"/>
        <v>1.2609579255460666</v>
      </c>
      <c r="Q1150" s="9">
        <f t="shared" si="314"/>
        <v>4.0958170738638211</v>
      </c>
      <c r="R1150" s="9">
        <f t="shared" si="315"/>
        <v>-0.32635992620428839</v>
      </c>
      <c r="S1150" s="8">
        <f t="shared" si="316"/>
        <v>-36.471155108656973</v>
      </c>
      <c r="T1150" s="8">
        <f t="shared" si="317"/>
        <v>-0.20397495387768022</v>
      </c>
      <c r="U1150" s="8">
        <f t="shared" si="318"/>
        <v>-9.5995712668683204</v>
      </c>
      <c r="V1150" s="8">
        <f t="shared" si="319"/>
        <v>46.072080983106794</v>
      </c>
      <c r="W1150" s="8">
        <f t="shared" si="303"/>
        <v>1.2240923055932005</v>
      </c>
      <c r="X1150" s="3">
        <f t="shared" si="304"/>
        <v>620.83730266387363</v>
      </c>
      <c r="Y1150" s="9">
        <f t="shared" si="305"/>
        <v>1.0068943307644656</v>
      </c>
      <c r="Z1150" s="18">
        <v>625.11756037935697</v>
      </c>
      <c r="AA1150" s="20">
        <v>37.637750660298501</v>
      </c>
    </row>
    <row r="1151" spans="1:27" x14ac:dyDescent="0.45">
      <c r="A1151">
        <v>1150</v>
      </c>
      <c r="B1151">
        <v>56.9</v>
      </c>
      <c r="C1151" s="13">
        <f t="shared" si="306"/>
        <v>36.9</v>
      </c>
      <c r="D1151">
        <v>124.3</v>
      </c>
      <c r="E1151" s="15">
        <f t="shared" si="307"/>
        <v>34.299999999999997</v>
      </c>
      <c r="F1151" s="4">
        <v>1.2880000000000001E-2</v>
      </c>
      <c r="G1151" s="15">
        <v>29.8</v>
      </c>
      <c r="H1151" s="15">
        <v>1.4</v>
      </c>
      <c r="I1151" s="11">
        <v>5.7190511375665602E-2</v>
      </c>
      <c r="J1151" s="6">
        <v>71000</v>
      </c>
      <c r="K1151" s="7">
        <f t="shared" si="308"/>
        <v>2.3E-5</v>
      </c>
      <c r="L1151" s="8">
        <f t="shared" si="309"/>
        <v>1.4</v>
      </c>
      <c r="M1151" s="5">
        <f t="shared" si="310"/>
        <v>0.32666666666666661</v>
      </c>
      <c r="N1151" s="5">
        <f t="shared" si="311"/>
        <v>0.2286666666666666</v>
      </c>
      <c r="O1151" s="3">
        <f t="shared" si="312"/>
        <v>-84.360779999999991</v>
      </c>
      <c r="P1151" s="9">
        <f t="shared" si="313"/>
        <v>0.18488829396282039</v>
      </c>
      <c r="Q1151" s="9">
        <f t="shared" si="314"/>
        <v>1.5524216098959789</v>
      </c>
      <c r="R1151" s="9">
        <f t="shared" si="315"/>
        <v>-0.10418936979167641</v>
      </c>
      <c r="S1151" s="8">
        <f t="shared" si="316"/>
        <v>-60.148602925489335</v>
      </c>
      <c r="T1151" s="8">
        <f t="shared" si="317"/>
        <v>-7.4420978422626016E-2</v>
      </c>
      <c r="U1151" s="8">
        <f t="shared" si="318"/>
        <v>-4.7523110507019757</v>
      </c>
      <c r="V1151" s="8">
        <f t="shared" si="319"/>
        <v>64.901041982321615</v>
      </c>
      <c r="W1151" s="8">
        <f t="shared" si="303"/>
        <v>1.2470570768398905</v>
      </c>
      <c r="X1151" s="3">
        <f t="shared" si="304"/>
        <v>630.65656298764588</v>
      </c>
      <c r="Y1151" s="9">
        <f t="shared" si="305"/>
        <v>1.0134555996451293</v>
      </c>
      <c r="Z1151" s="18">
        <v>639.14242521278095</v>
      </c>
      <c r="AA1151" s="20">
        <v>52.043361276441601</v>
      </c>
    </row>
    <row r="1152" spans="1:27" x14ac:dyDescent="0.45">
      <c r="A1152">
        <v>1151</v>
      </c>
      <c r="B1152">
        <v>63.1</v>
      </c>
      <c r="C1152" s="13">
        <f t="shared" si="306"/>
        <v>43.1</v>
      </c>
      <c r="D1152">
        <v>114.5</v>
      </c>
      <c r="E1152" s="15">
        <f t="shared" si="307"/>
        <v>24.5</v>
      </c>
      <c r="F1152" s="4">
        <v>1.4527999999999999E-2</v>
      </c>
      <c r="G1152" s="15">
        <v>25.9</v>
      </c>
      <c r="H1152" s="15">
        <v>1.6</v>
      </c>
      <c r="I1152" s="11">
        <v>7.6275192201137501E-2</v>
      </c>
      <c r="J1152" s="6">
        <v>71000</v>
      </c>
      <c r="K1152" s="7">
        <f t="shared" si="308"/>
        <v>2.3E-5</v>
      </c>
      <c r="L1152" s="8">
        <f t="shared" si="309"/>
        <v>1.6</v>
      </c>
      <c r="M1152" s="5">
        <f t="shared" si="310"/>
        <v>0.42666666666666675</v>
      </c>
      <c r="N1152" s="5">
        <f t="shared" si="311"/>
        <v>0.34133333333333343</v>
      </c>
      <c r="O1152" s="3">
        <f t="shared" si="312"/>
        <v>-112.61168000000001</v>
      </c>
      <c r="P1152" s="9">
        <f t="shared" si="313"/>
        <v>0.84442605747333488</v>
      </c>
      <c r="Q1152" s="9">
        <f t="shared" si="314"/>
        <v>4.5348022504436791</v>
      </c>
      <c r="R1152" s="9">
        <f t="shared" si="315"/>
        <v>-0.35017777995704091</v>
      </c>
      <c r="S1152" s="8">
        <f t="shared" si="316"/>
        <v>-69.902053119737687</v>
      </c>
      <c r="T1152" s="8">
        <f t="shared" si="317"/>
        <v>-0.21886111247315057</v>
      </c>
      <c r="U1152" s="8">
        <f t="shared" si="318"/>
        <v>-10.628442774477371</v>
      </c>
      <c r="V1152" s="8">
        <f t="shared" si="319"/>
        <v>80.53138810133504</v>
      </c>
      <c r="W1152" s="8">
        <f t="shared" si="303"/>
        <v>1.1926999694901381</v>
      </c>
      <c r="X1152" s="3">
        <f t="shared" si="304"/>
        <v>629.73979909530112</v>
      </c>
      <c r="Y1152" s="9">
        <f t="shared" si="305"/>
        <v>1.0092234574710244</v>
      </c>
      <c r="Z1152" s="18">
        <v>635.54817735006804</v>
      </c>
      <c r="AA1152" s="20">
        <v>67.520239927364997</v>
      </c>
    </row>
    <row r="1153" spans="1:27" x14ac:dyDescent="0.45">
      <c r="A1153">
        <v>1152</v>
      </c>
      <c r="B1153">
        <v>60.1</v>
      </c>
      <c r="C1153" s="13">
        <f t="shared" si="306"/>
        <v>40.1</v>
      </c>
      <c r="D1153">
        <v>122.5</v>
      </c>
      <c r="E1153" s="15">
        <f t="shared" si="307"/>
        <v>32.5</v>
      </c>
      <c r="F1153" s="4">
        <v>1.508E-2</v>
      </c>
      <c r="G1153" s="15">
        <v>32</v>
      </c>
      <c r="H1153" s="15">
        <v>1.6</v>
      </c>
      <c r="I1153" s="11">
        <v>6.7515917122364003E-2</v>
      </c>
      <c r="J1153" s="6">
        <v>71000</v>
      </c>
      <c r="K1153" s="7">
        <f t="shared" si="308"/>
        <v>2.3E-5</v>
      </c>
      <c r="L1153" s="8">
        <f t="shared" si="309"/>
        <v>1.6</v>
      </c>
      <c r="M1153" s="5">
        <f t="shared" si="310"/>
        <v>0.42666666666666675</v>
      </c>
      <c r="N1153" s="5">
        <f t="shared" si="311"/>
        <v>0.34133333333333343</v>
      </c>
      <c r="O1153" s="3">
        <f t="shared" si="312"/>
        <v>-104.77328</v>
      </c>
      <c r="P1153" s="9">
        <f t="shared" si="313"/>
        <v>0.29978131125315349</v>
      </c>
      <c r="Q1153" s="9">
        <f t="shared" si="314"/>
        <v>2.5771580980162669</v>
      </c>
      <c r="R1153" s="9">
        <f t="shared" si="315"/>
        <v>-0.16107238112601668</v>
      </c>
      <c r="S1153" s="8">
        <f t="shared" si="316"/>
        <v>-65.325279379046577</v>
      </c>
      <c r="T1153" s="8">
        <f t="shared" si="317"/>
        <v>-0.10067023820376042</v>
      </c>
      <c r="U1153" s="8">
        <f t="shared" si="318"/>
        <v>-6.0402142922256248</v>
      </c>
      <c r="V1153" s="8">
        <f t="shared" si="319"/>
        <v>71.365706683497308</v>
      </c>
      <c r="W1153" s="8">
        <f t="shared" si="303"/>
        <v>1.1960481220416566</v>
      </c>
      <c r="X1153" s="3">
        <f t="shared" si="304"/>
        <v>689.96522971073591</v>
      </c>
      <c r="Y1153" s="9">
        <f t="shared" si="305"/>
        <v>1.0114356002075191</v>
      </c>
      <c r="Z1153" s="18">
        <v>697.85539623479701</v>
      </c>
      <c r="AA1153" s="20">
        <v>59.667922526123697</v>
      </c>
    </row>
    <row r="1154" spans="1:27" x14ac:dyDescent="0.45">
      <c r="A1154">
        <v>1153</v>
      </c>
      <c r="B1154">
        <v>69.3</v>
      </c>
      <c r="C1154" s="13">
        <f t="shared" si="306"/>
        <v>49.3</v>
      </c>
      <c r="D1154">
        <v>105.9</v>
      </c>
      <c r="E1154" s="15">
        <f t="shared" si="307"/>
        <v>15.900000000000006</v>
      </c>
      <c r="F1154" s="4">
        <v>2.0669E-2</v>
      </c>
      <c r="G1154" s="15">
        <v>32</v>
      </c>
      <c r="H1154" s="15">
        <v>1.6</v>
      </c>
      <c r="I1154" s="11">
        <v>0.13954594731330799</v>
      </c>
      <c r="J1154" s="6">
        <v>71000</v>
      </c>
      <c r="K1154" s="7">
        <f t="shared" si="308"/>
        <v>2.3E-5</v>
      </c>
      <c r="L1154" s="8">
        <f t="shared" si="309"/>
        <v>1.6</v>
      </c>
      <c r="M1154" s="5">
        <f t="shared" si="310"/>
        <v>0.42666666666666675</v>
      </c>
      <c r="N1154" s="5">
        <f t="shared" si="311"/>
        <v>0.34133333333333343</v>
      </c>
      <c r="O1154" s="3">
        <f t="shared" si="312"/>
        <v>-128.81103999999999</v>
      </c>
      <c r="P1154" s="9">
        <f t="shared" si="313"/>
        <v>1.6321102178791977</v>
      </c>
      <c r="Q1154" s="9">
        <f t="shared" si="314"/>
        <v>7.1541062417619354</v>
      </c>
      <c r="R1154" s="9">
        <f t="shared" si="315"/>
        <v>-0.44713164011012091</v>
      </c>
      <c r="S1154" s="8">
        <f t="shared" si="316"/>
        <v>-79.525857613580129</v>
      </c>
      <c r="T1154" s="8">
        <f t="shared" si="317"/>
        <v>-0.27945727506882556</v>
      </c>
      <c r="U1154" s="8">
        <f t="shared" si="318"/>
        <v>-16.767436504129527</v>
      </c>
      <c r="V1154" s="8">
        <f t="shared" si="319"/>
        <v>96.294510649078561</v>
      </c>
      <c r="W1154" s="8">
        <f t="shared" ref="W1154:W1217" si="320">V1154/AA1154</f>
        <v>1.224669625055727</v>
      </c>
      <c r="X1154" s="3">
        <f t="shared" ref="X1154:X1217" si="321">((3*10+H1154/COS(RADIANS(E1154)))*(3+3)+3*G1154*H1154)*2</f>
        <v>687.16378840064544</v>
      </c>
      <c r="Y1154" s="9">
        <f t="shared" ref="Y1154:Y1217" si="322">Z1154/X1154</f>
        <v>1.0063861992737748</v>
      </c>
      <c r="Z1154" s="18">
        <v>691.55215328709403</v>
      </c>
      <c r="AA1154" s="20">
        <v>78.6289695432732</v>
      </c>
    </row>
    <row r="1155" spans="1:27" x14ac:dyDescent="0.45">
      <c r="A1155">
        <v>1154</v>
      </c>
      <c r="B1155">
        <v>54.2</v>
      </c>
      <c r="C1155" s="13">
        <f t="shared" si="306"/>
        <v>34.200000000000003</v>
      </c>
      <c r="D1155">
        <v>107</v>
      </c>
      <c r="E1155" s="15">
        <f t="shared" si="307"/>
        <v>17</v>
      </c>
      <c r="F1155" s="4">
        <v>1.4158E-2</v>
      </c>
      <c r="G1155" s="15">
        <v>31.7</v>
      </c>
      <c r="H1155" s="15">
        <v>1.6</v>
      </c>
      <c r="I1155" s="11">
        <v>9.1282740235328605E-2</v>
      </c>
      <c r="J1155" s="6">
        <v>71000</v>
      </c>
      <c r="K1155" s="7">
        <f t="shared" si="308"/>
        <v>2.3E-5</v>
      </c>
      <c r="L1155" s="8">
        <f t="shared" si="309"/>
        <v>1.6</v>
      </c>
      <c r="M1155" s="5">
        <f t="shared" si="310"/>
        <v>0.42666666666666675</v>
      </c>
      <c r="N1155" s="5">
        <f t="shared" si="311"/>
        <v>0.34133333333333343</v>
      </c>
      <c r="O1155" s="3">
        <f t="shared" si="312"/>
        <v>-89.357760000000013</v>
      </c>
      <c r="P1155" s="9">
        <f t="shared" si="313"/>
        <v>1.0071889526853661</v>
      </c>
      <c r="Q1155" s="9">
        <f t="shared" si="314"/>
        <v>4.667405784531276</v>
      </c>
      <c r="R1155" s="9">
        <f t="shared" si="315"/>
        <v>-0.29447355107452838</v>
      </c>
      <c r="S1155" s="8">
        <f t="shared" si="316"/>
        <v>-55.24661275899598</v>
      </c>
      <c r="T1155" s="8">
        <f t="shared" si="317"/>
        <v>-0.18404596942158022</v>
      </c>
      <c r="U1155" s="8">
        <f t="shared" si="318"/>
        <v>-10.939232307495168</v>
      </c>
      <c r="V1155" s="8">
        <f t="shared" si="319"/>
        <v>66.186612739451704</v>
      </c>
      <c r="W1155" s="8">
        <f t="shared" si="320"/>
        <v>1.2252276607861314</v>
      </c>
      <c r="X1155" s="3">
        <f t="shared" si="321"/>
        <v>684.3972817245533</v>
      </c>
      <c r="Y1155" s="9">
        <f t="shared" si="322"/>
        <v>1.0066193008977451</v>
      </c>
      <c r="Z1155" s="18">
        <v>688.927513265887</v>
      </c>
      <c r="AA1155" s="20">
        <v>54.019848602654797</v>
      </c>
    </row>
    <row r="1156" spans="1:27" x14ac:dyDescent="0.45">
      <c r="A1156">
        <v>1155</v>
      </c>
      <c r="B1156">
        <v>79.2</v>
      </c>
      <c r="C1156" s="13">
        <f t="shared" si="306"/>
        <v>59.2</v>
      </c>
      <c r="D1156">
        <v>103.4</v>
      </c>
      <c r="E1156" s="15">
        <f t="shared" si="307"/>
        <v>13.400000000000006</v>
      </c>
      <c r="F1156" s="4">
        <v>2.0264999999999998E-2</v>
      </c>
      <c r="G1156" s="15">
        <v>24.7</v>
      </c>
      <c r="H1156" s="15">
        <v>1.7</v>
      </c>
      <c r="I1156" s="11">
        <v>0.15487270057201299</v>
      </c>
      <c r="J1156" s="6">
        <v>71000</v>
      </c>
      <c r="K1156" s="7">
        <f t="shared" si="308"/>
        <v>2.3E-5</v>
      </c>
      <c r="L1156" s="8">
        <f t="shared" si="309"/>
        <v>1.7</v>
      </c>
      <c r="M1156" s="5">
        <f t="shared" si="310"/>
        <v>0.48166666666666663</v>
      </c>
      <c r="N1156" s="5">
        <f t="shared" si="311"/>
        <v>0.4094166666666666</v>
      </c>
      <c r="O1156" s="3">
        <f t="shared" si="312"/>
        <v>-164.34512000000001</v>
      </c>
      <c r="P1156" s="9">
        <f t="shared" si="313"/>
        <v>4.9530199813983611</v>
      </c>
      <c r="Q1156" s="9">
        <f t="shared" si="314"/>
        <v>14.175972158673705</v>
      </c>
      <c r="R1156" s="9">
        <f t="shared" si="315"/>
        <v>-1.1478519966537408</v>
      </c>
      <c r="S1156" s="8">
        <f t="shared" si="316"/>
        <v>-93.839377434003836</v>
      </c>
      <c r="T1156" s="8">
        <f t="shared" si="317"/>
        <v>-0.67520705685514171</v>
      </c>
      <c r="U1156" s="8">
        <f t="shared" si="318"/>
        <v>-29.43108406645057</v>
      </c>
      <c r="V1156" s="8">
        <f t="shared" si="319"/>
        <v>123.27600898895085</v>
      </c>
      <c r="W1156" s="8">
        <f t="shared" si="320"/>
        <v>1.2098720002427044</v>
      </c>
      <c r="X1156" s="3">
        <f t="shared" si="321"/>
        <v>632.91091473685651</v>
      </c>
      <c r="Y1156" s="9">
        <f t="shared" si="322"/>
        <v>1.0064863690708326</v>
      </c>
      <c r="Z1156" s="18">
        <v>637.01620851879795</v>
      </c>
      <c r="AA1156" s="20">
        <v>101.89177777832801</v>
      </c>
    </row>
    <row r="1157" spans="1:27" x14ac:dyDescent="0.45">
      <c r="A1157">
        <v>1156</v>
      </c>
      <c r="B1157">
        <v>51.1</v>
      </c>
      <c r="C1157" s="13">
        <f t="shared" si="306"/>
        <v>31.1</v>
      </c>
      <c r="D1157">
        <v>102.8</v>
      </c>
      <c r="E1157" s="15">
        <f t="shared" si="307"/>
        <v>12.799999999999997</v>
      </c>
      <c r="F1157" s="4">
        <v>1.1324000000000001E-2</v>
      </c>
      <c r="G1157" s="15">
        <v>26.6</v>
      </c>
      <c r="H1157" s="15">
        <v>1.5</v>
      </c>
      <c r="I1157" s="11">
        <v>9.0331159532070104E-2</v>
      </c>
      <c r="J1157" s="6">
        <v>71000</v>
      </c>
      <c r="K1157" s="7">
        <f t="shared" si="308"/>
        <v>2.3E-5</v>
      </c>
      <c r="L1157" s="8">
        <f t="shared" si="309"/>
        <v>1.5</v>
      </c>
      <c r="M1157" s="5">
        <f t="shared" si="310"/>
        <v>0.375</v>
      </c>
      <c r="N1157" s="5">
        <f t="shared" si="311"/>
        <v>0.28125</v>
      </c>
      <c r="O1157" s="3">
        <f t="shared" si="312"/>
        <v>-76.179450000000003</v>
      </c>
      <c r="P1157" s="9">
        <f t="shared" si="313"/>
        <v>1.7665800607669901</v>
      </c>
      <c r="Q1157" s="9">
        <f t="shared" si="314"/>
        <v>5.2053960065528697</v>
      </c>
      <c r="R1157" s="9">
        <f t="shared" si="315"/>
        <v>-0.39138315838743382</v>
      </c>
      <c r="S1157" s="8">
        <f t="shared" si="316"/>
        <v>-49.637847062942662</v>
      </c>
      <c r="T1157" s="8">
        <f t="shared" si="317"/>
        <v>-0.26092210559162254</v>
      </c>
      <c r="U1157" s="8">
        <f t="shared" si="318"/>
        <v>-13.88105601747432</v>
      </c>
      <c r="V1157" s="8">
        <f t="shared" si="319"/>
        <v>63.520510778605718</v>
      </c>
      <c r="W1157" s="8">
        <f t="shared" si="320"/>
        <v>1.2601219291424419</v>
      </c>
      <c r="X1157" s="3">
        <f t="shared" si="321"/>
        <v>617.85871088415831</v>
      </c>
      <c r="Y1157" s="9">
        <f t="shared" si="322"/>
        <v>1.0065471989414263</v>
      </c>
      <c r="Z1157" s="18">
        <v>621.90395478201003</v>
      </c>
      <c r="AA1157" s="20">
        <v>50.408225830839797</v>
      </c>
    </row>
    <row r="1158" spans="1:27" x14ac:dyDescent="0.45">
      <c r="A1158">
        <v>1157</v>
      </c>
      <c r="B1158">
        <v>68.3</v>
      </c>
      <c r="C1158" s="13">
        <f t="shared" si="306"/>
        <v>48.3</v>
      </c>
      <c r="D1158">
        <v>120.8</v>
      </c>
      <c r="E1158" s="15">
        <f t="shared" si="307"/>
        <v>30.799999999999997</v>
      </c>
      <c r="F1158" s="4">
        <v>1.702E-2</v>
      </c>
      <c r="G1158" s="15">
        <v>29</v>
      </c>
      <c r="H1158" s="15">
        <v>1.3</v>
      </c>
      <c r="I1158" s="11">
        <v>7.8807570040225899E-2</v>
      </c>
      <c r="J1158" s="6">
        <v>71000</v>
      </c>
      <c r="K1158" s="7">
        <f t="shared" si="308"/>
        <v>2.3E-5</v>
      </c>
      <c r="L1158" s="8">
        <f t="shared" si="309"/>
        <v>1.3</v>
      </c>
      <c r="M1158" s="5">
        <f t="shared" si="310"/>
        <v>0.28166666666666668</v>
      </c>
      <c r="N1158" s="5">
        <f t="shared" si="311"/>
        <v>0.18308333333333338</v>
      </c>
      <c r="O1158" s="3">
        <f t="shared" si="312"/>
        <v>-102.53607</v>
      </c>
      <c r="P1158" s="9">
        <f t="shared" si="313"/>
        <v>0.25839121377702695</v>
      </c>
      <c r="Q1158" s="9">
        <f t="shared" si="314"/>
        <v>1.9184569717167108</v>
      </c>
      <c r="R1158" s="9">
        <f t="shared" si="315"/>
        <v>-0.13230737735977316</v>
      </c>
      <c r="S1158" s="8">
        <f t="shared" si="316"/>
        <v>-78.703171007420224</v>
      </c>
      <c r="T1158" s="8">
        <f t="shared" si="317"/>
        <v>-0.10177490566136396</v>
      </c>
      <c r="U1158" s="8">
        <f t="shared" si="318"/>
        <v>-6.8110898404143576</v>
      </c>
      <c r="V1158" s="8">
        <f t="shared" si="319"/>
        <v>85.514442538940528</v>
      </c>
      <c r="W1158" s="8">
        <f t="shared" si="320"/>
        <v>1.2361360886250792</v>
      </c>
      <c r="X1158" s="3">
        <f t="shared" si="321"/>
        <v>604.36149980429093</v>
      </c>
      <c r="Y1158" s="9">
        <f t="shared" si="322"/>
        <v>1.0122019657402201</v>
      </c>
      <c r="Z1158" s="18">
        <v>611.73589811961097</v>
      </c>
      <c r="AA1158" s="20">
        <v>69.178825313688506</v>
      </c>
    </row>
    <row r="1159" spans="1:27" x14ac:dyDescent="0.45">
      <c r="A1159">
        <v>1158</v>
      </c>
      <c r="B1159">
        <v>50</v>
      </c>
      <c r="C1159" s="13">
        <f t="shared" si="306"/>
        <v>30</v>
      </c>
      <c r="D1159">
        <v>112.1</v>
      </c>
      <c r="E1159" s="15">
        <f t="shared" si="307"/>
        <v>22.099999999999994</v>
      </c>
      <c r="F1159" s="4">
        <v>1.1209999999999999E-2</v>
      </c>
      <c r="G1159" s="15">
        <v>28.9</v>
      </c>
      <c r="H1159" s="15">
        <v>1.1000000000000001</v>
      </c>
      <c r="I1159" s="11">
        <v>6.17295019328594E-2</v>
      </c>
      <c r="J1159" s="6">
        <v>71000</v>
      </c>
      <c r="K1159" s="7">
        <f t="shared" si="308"/>
        <v>2.3E-5</v>
      </c>
      <c r="L1159" s="8">
        <f t="shared" si="309"/>
        <v>1.1000000000000001</v>
      </c>
      <c r="M1159" s="5">
        <f t="shared" si="310"/>
        <v>0.20166666666666669</v>
      </c>
      <c r="N1159" s="5">
        <f t="shared" si="311"/>
        <v>0.11091666666666671</v>
      </c>
      <c r="O1159" s="3">
        <f t="shared" si="312"/>
        <v>-53.889000000000003</v>
      </c>
      <c r="P1159" s="9">
        <f t="shared" si="313"/>
        <v>0.19922319133494862</v>
      </c>
      <c r="Q1159" s="9">
        <f t="shared" si="314"/>
        <v>1.0830650463058129</v>
      </c>
      <c r="R1159" s="9">
        <f t="shared" si="315"/>
        <v>-7.495259836026387E-2</v>
      </c>
      <c r="S1159" s="8">
        <f t="shared" si="316"/>
        <v>-48.822194553904104</v>
      </c>
      <c r="T1159" s="8">
        <f t="shared" si="317"/>
        <v>-6.8138725782058054E-2</v>
      </c>
      <c r="U1159" s="8">
        <f t="shared" si="318"/>
        <v>-5.3705704775494851</v>
      </c>
      <c r="V1159" s="8">
        <f t="shared" si="319"/>
        <v>54.192893541609244</v>
      </c>
      <c r="W1159" s="8">
        <f t="shared" si="320"/>
        <v>1.2896258185185263</v>
      </c>
      <c r="X1159" s="3">
        <f t="shared" si="321"/>
        <v>564.98672650167236</v>
      </c>
      <c r="Y1159" s="9">
        <f t="shared" si="322"/>
        <v>1.0094458298385809</v>
      </c>
      <c r="Z1159" s="18">
        <v>570.32349498126405</v>
      </c>
      <c r="AA1159" s="20">
        <v>42.022184081165499</v>
      </c>
    </row>
    <row r="1160" spans="1:27" x14ac:dyDescent="0.45">
      <c r="A1160">
        <v>1159</v>
      </c>
      <c r="B1160">
        <v>69.599999999999994</v>
      </c>
      <c r="C1160" s="13">
        <f t="shared" si="306"/>
        <v>49.599999999999994</v>
      </c>
      <c r="D1160">
        <v>103.4</v>
      </c>
      <c r="E1160" s="15">
        <f t="shared" si="307"/>
        <v>13.400000000000006</v>
      </c>
      <c r="F1160" s="4">
        <v>1.8134000000000001E-2</v>
      </c>
      <c r="G1160" s="15">
        <v>26.8</v>
      </c>
      <c r="H1160" s="15">
        <v>1.5</v>
      </c>
      <c r="I1160" s="11">
        <v>0.14007811248302399</v>
      </c>
      <c r="J1160" s="6">
        <v>71000</v>
      </c>
      <c r="K1160" s="7">
        <f t="shared" si="308"/>
        <v>2.3E-5</v>
      </c>
      <c r="L1160" s="8">
        <f t="shared" si="309"/>
        <v>1.5</v>
      </c>
      <c r="M1160" s="5">
        <f t="shared" si="310"/>
        <v>0.375</v>
      </c>
      <c r="N1160" s="5">
        <f t="shared" si="311"/>
        <v>0.28125</v>
      </c>
      <c r="O1160" s="3">
        <f t="shared" si="312"/>
        <v>-121.49519999999998</v>
      </c>
      <c r="P1160" s="9">
        <f t="shared" si="313"/>
        <v>2.5496873442745231</v>
      </c>
      <c r="Q1160" s="9">
        <f t="shared" si="314"/>
        <v>7.9178549344561651</v>
      </c>
      <c r="R1160" s="9">
        <f t="shared" si="315"/>
        <v>-0.59088469660120668</v>
      </c>
      <c r="S1160" s="8">
        <f t="shared" si="316"/>
        <v>-79.343283769675963</v>
      </c>
      <c r="T1160" s="8">
        <f t="shared" si="317"/>
        <v>-0.39392313106747112</v>
      </c>
      <c r="U1160" s="8">
        <f t="shared" si="318"/>
        <v>-21.114279825216467</v>
      </c>
      <c r="V1160" s="8">
        <f t="shared" si="319"/>
        <v>100.45988059778603</v>
      </c>
      <c r="W1160" s="8">
        <f t="shared" si="320"/>
        <v>1.2489180858770133</v>
      </c>
      <c r="X1160" s="3">
        <f t="shared" si="321"/>
        <v>619.70374829722641</v>
      </c>
      <c r="Y1160" s="9">
        <f t="shared" si="322"/>
        <v>1.0066246069887794</v>
      </c>
      <c r="Z1160" s="18">
        <v>623.80904207916899</v>
      </c>
      <c r="AA1160" s="20">
        <v>80.437525674264904</v>
      </c>
    </row>
    <row r="1161" spans="1:27" x14ac:dyDescent="0.45">
      <c r="A1161">
        <v>1160</v>
      </c>
      <c r="B1161">
        <v>70.7</v>
      </c>
      <c r="C1161" s="13">
        <f t="shared" si="306"/>
        <v>50.7</v>
      </c>
      <c r="D1161">
        <v>118.9</v>
      </c>
      <c r="E1161" s="15">
        <f t="shared" si="307"/>
        <v>28.900000000000006</v>
      </c>
      <c r="F1161" s="4">
        <v>1.6927999999999999E-2</v>
      </c>
      <c r="G1161" s="15">
        <v>26.6</v>
      </c>
      <c r="H1161" s="15">
        <v>1.4</v>
      </c>
      <c r="I1161" s="11">
        <v>8.1597819924354498E-2</v>
      </c>
      <c r="J1161" s="6">
        <v>71000</v>
      </c>
      <c r="K1161" s="7">
        <f t="shared" si="308"/>
        <v>2.3E-5</v>
      </c>
      <c r="L1161" s="8">
        <f t="shared" si="309"/>
        <v>1.4</v>
      </c>
      <c r="M1161" s="5">
        <f t="shared" si="310"/>
        <v>0.32666666666666661</v>
      </c>
      <c r="N1161" s="5">
        <f t="shared" si="311"/>
        <v>0.2286666666666666</v>
      </c>
      <c r="O1161" s="3">
        <f t="shared" si="312"/>
        <v>-115.91034000000001</v>
      </c>
      <c r="P1161" s="9">
        <f t="shared" si="313"/>
        <v>0.44919026827321851</v>
      </c>
      <c r="Q1161" s="9">
        <f t="shared" si="314"/>
        <v>2.8872403870342649</v>
      </c>
      <c r="R1161" s="9">
        <f t="shared" si="315"/>
        <v>-0.21708574338603498</v>
      </c>
      <c r="S1161" s="8">
        <f t="shared" si="316"/>
        <v>-82.51220703875228</v>
      </c>
      <c r="T1161" s="8">
        <f t="shared" si="317"/>
        <v>-0.15506124527573928</v>
      </c>
      <c r="U1161" s="8">
        <f t="shared" si="318"/>
        <v>-8.8384909807171415</v>
      </c>
      <c r="V1161" s="8">
        <f t="shared" si="319"/>
        <v>91.351092826597622</v>
      </c>
      <c r="W1161" s="8">
        <f t="shared" si="320"/>
        <v>1.2158381000171583</v>
      </c>
      <c r="X1161" s="3">
        <f t="shared" si="321"/>
        <v>602.62981235889606</v>
      </c>
      <c r="Y1161" s="9">
        <f t="shared" si="322"/>
        <v>1.0113629410639393</v>
      </c>
      <c r="Z1161" s="18">
        <v>609.47745940010304</v>
      </c>
      <c r="AA1161" s="20">
        <v>75.134257451965397</v>
      </c>
    </row>
    <row r="1162" spans="1:27" x14ac:dyDescent="0.45">
      <c r="A1162">
        <v>1161</v>
      </c>
      <c r="B1162">
        <v>42.4</v>
      </c>
      <c r="C1162" s="13">
        <f t="shared" si="306"/>
        <v>22.4</v>
      </c>
      <c r="D1162">
        <v>127.2</v>
      </c>
      <c r="E1162" s="15">
        <f t="shared" si="307"/>
        <v>37.200000000000003</v>
      </c>
      <c r="F1162" s="4">
        <v>6.8820000000000001E-3</v>
      </c>
      <c r="G1162" s="15">
        <v>26.3</v>
      </c>
      <c r="H1162" s="15">
        <v>1.1000000000000001</v>
      </c>
      <c r="I1162" s="11">
        <v>3.0428880825638702E-2</v>
      </c>
      <c r="J1162" s="6">
        <v>71000</v>
      </c>
      <c r="K1162" s="7">
        <f t="shared" si="308"/>
        <v>2.3E-5</v>
      </c>
      <c r="L1162" s="8">
        <f t="shared" si="309"/>
        <v>1.1000000000000001</v>
      </c>
      <c r="M1162" s="5">
        <f t="shared" si="310"/>
        <v>0.20166666666666669</v>
      </c>
      <c r="N1162" s="5">
        <f t="shared" si="311"/>
        <v>0.11091666666666671</v>
      </c>
      <c r="O1162" s="3">
        <f t="shared" si="312"/>
        <v>-40.237119999999997</v>
      </c>
      <c r="P1162" s="9">
        <f t="shared" si="313"/>
        <v>5.54092036884768E-2</v>
      </c>
      <c r="Q1162" s="9">
        <f t="shared" si="314"/>
        <v>0.44052967489445988</v>
      </c>
      <c r="R1162" s="9">
        <f t="shared" si="315"/>
        <v>-3.350035550528211E-2</v>
      </c>
      <c r="S1162" s="8">
        <f t="shared" si="316"/>
        <v>-36.539077192298386</v>
      </c>
      <c r="T1162" s="8">
        <f t="shared" si="317"/>
        <v>-3.0454868641165551E-2</v>
      </c>
      <c r="U1162" s="8">
        <f t="shared" si="318"/>
        <v>-2.1844446688981463</v>
      </c>
      <c r="V1162" s="8">
        <f t="shared" si="319"/>
        <v>38.723557788917553</v>
      </c>
      <c r="W1162" s="8">
        <f t="shared" si="320"/>
        <v>1.2827879950579217</v>
      </c>
      <c r="X1162" s="3">
        <f t="shared" si="321"/>
        <v>550.15188223732105</v>
      </c>
      <c r="Y1162" s="9">
        <f t="shared" si="322"/>
        <v>1.0173848798329879</v>
      </c>
      <c r="Z1162" s="18">
        <v>559.71620659990901</v>
      </c>
      <c r="AA1162" s="20">
        <v>30.1870285176539</v>
      </c>
    </row>
    <row r="1163" spans="1:27" x14ac:dyDescent="0.45">
      <c r="A1163">
        <v>1162</v>
      </c>
      <c r="B1163">
        <v>78.900000000000006</v>
      </c>
      <c r="C1163" s="13">
        <f t="shared" si="306"/>
        <v>58.900000000000006</v>
      </c>
      <c r="D1163">
        <v>110.1</v>
      </c>
      <c r="E1163" s="15">
        <f t="shared" si="307"/>
        <v>20.099999999999994</v>
      </c>
      <c r="F1163" s="4">
        <v>1.7271000000000002E-2</v>
      </c>
      <c r="G1163" s="15">
        <v>21</v>
      </c>
      <c r="H1163" s="15">
        <v>1.2</v>
      </c>
      <c r="I1163" s="11">
        <v>0.105094172060489</v>
      </c>
      <c r="J1163" s="6">
        <v>71000</v>
      </c>
      <c r="K1163" s="7">
        <f t="shared" si="308"/>
        <v>2.3E-5</v>
      </c>
      <c r="L1163" s="8">
        <f t="shared" si="309"/>
        <v>1.2</v>
      </c>
      <c r="M1163" s="5">
        <f t="shared" si="310"/>
        <v>0.24</v>
      </c>
      <c r="N1163" s="5">
        <f t="shared" si="311"/>
        <v>0.14399999999999999</v>
      </c>
      <c r="O1163" s="3">
        <f t="shared" si="312"/>
        <v>-115.42044000000001</v>
      </c>
      <c r="P1163" s="9">
        <f t="shared" si="313"/>
        <v>1.0342538392517442</v>
      </c>
      <c r="Q1163" s="9">
        <f t="shared" si="314"/>
        <v>3.7320292644731801</v>
      </c>
      <c r="R1163" s="9">
        <f t="shared" si="315"/>
        <v>-0.35543135852125513</v>
      </c>
      <c r="S1163" s="8">
        <f t="shared" si="316"/>
        <v>-95.374315136959851</v>
      </c>
      <c r="T1163" s="8">
        <f t="shared" si="317"/>
        <v>-0.2961927987677126</v>
      </c>
      <c r="U1163" s="8">
        <f t="shared" si="318"/>
        <v>-15.550121935304906</v>
      </c>
      <c r="V1163" s="8">
        <f t="shared" si="319"/>
        <v>110.92562341641785</v>
      </c>
      <c r="W1163" s="8">
        <f t="shared" si="320"/>
        <v>1.2624479835154565</v>
      </c>
      <c r="X1163" s="3">
        <f t="shared" si="321"/>
        <v>526.53392411664731</v>
      </c>
      <c r="Y1163" s="9">
        <f t="shared" si="322"/>
        <v>1.009477394240883</v>
      </c>
      <c r="Z1163" s="18">
        <v>531.52409369669999</v>
      </c>
      <c r="AA1163" s="20">
        <v>87.865500095719199</v>
      </c>
    </row>
    <row r="1164" spans="1:27" x14ac:dyDescent="0.45">
      <c r="A1164">
        <v>1163</v>
      </c>
      <c r="B1164">
        <v>49.3</v>
      </c>
      <c r="C1164" s="13">
        <f t="shared" si="306"/>
        <v>29.299999999999997</v>
      </c>
      <c r="D1164">
        <v>104.6</v>
      </c>
      <c r="E1164" s="15">
        <f t="shared" si="307"/>
        <v>14.599999999999994</v>
      </c>
      <c r="F1164" s="4">
        <v>8.9210000000000001E-3</v>
      </c>
      <c r="G1164" s="15">
        <v>21.4</v>
      </c>
      <c r="H1164" s="15">
        <v>1.9</v>
      </c>
      <c r="I1164" s="11">
        <v>6.3655003905296298E-2</v>
      </c>
      <c r="J1164" s="6">
        <v>71000</v>
      </c>
      <c r="K1164" s="7">
        <f t="shared" si="308"/>
        <v>2.3E-5</v>
      </c>
      <c r="L1164" s="8">
        <f t="shared" si="309"/>
        <v>1.9</v>
      </c>
      <c r="M1164" s="5">
        <f t="shared" si="310"/>
        <v>0.60166666666666668</v>
      </c>
      <c r="N1164" s="5">
        <f t="shared" si="311"/>
        <v>0.57158333333333322</v>
      </c>
      <c r="O1164" s="3">
        <f t="shared" si="312"/>
        <v>-90.909109999999998</v>
      </c>
      <c r="P1164" s="9">
        <f t="shared" si="313"/>
        <v>3.5276389081510193</v>
      </c>
      <c r="Q1164" s="9">
        <f t="shared" si="314"/>
        <v>9.5145435298943983</v>
      </c>
      <c r="R1164" s="9">
        <f t="shared" si="315"/>
        <v>-0.88920967569106524</v>
      </c>
      <c r="S1164" s="8">
        <f t="shared" si="316"/>
        <v>-46.050200778122765</v>
      </c>
      <c r="T1164" s="8">
        <f t="shared" si="317"/>
        <v>-0.4680050924689817</v>
      </c>
      <c r="U1164" s="8">
        <f t="shared" si="318"/>
        <v>-15.813645756057172</v>
      </c>
      <c r="V1164" s="8">
        <f t="shared" si="319"/>
        <v>61.869157051832353</v>
      </c>
      <c r="W1164" s="8">
        <f t="shared" si="320"/>
        <v>1.0846795249210497</v>
      </c>
      <c r="X1164" s="3">
        <f t="shared" si="321"/>
        <v>627.52079770190073</v>
      </c>
      <c r="Y1164" s="9">
        <f t="shared" si="322"/>
        <v>1.0067479342315979</v>
      </c>
      <c r="Z1164" s="18">
        <v>631.75526677375296</v>
      </c>
      <c r="AA1164" s="20">
        <v>57.039112134375003</v>
      </c>
    </row>
    <row r="1165" spans="1:27" x14ac:dyDescent="0.45">
      <c r="A1165">
        <v>1164</v>
      </c>
      <c r="B1165">
        <v>51.3</v>
      </c>
      <c r="C1165" s="13">
        <f t="shared" si="306"/>
        <v>31.299999999999997</v>
      </c>
      <c r="D1165">
        <v>114</v>
      </c>
      <c r="E1165" s="15">
        <f t="shared" si="307"/>
        <v>24</v>
      </c>
      <c r="F1165" s="4">
        <v>1.3485E-2</v>
      </c>
      <c r="G1165" s="15">
        <v>34.799999999999997</v>
      </c>
      <c r="H1165" s="15">
        <v>1.8</v>
      </c>
      <c r="I1165" s="11">
        <v>6.8887144327163696E-2</v>
      </c>
      <c r="J1165" s="6">
        <v>71000</v>
      </c>
      <c r="K1165" s="7">
        <f t="shared" si="308"/>
        <v>2.3E-5</v>
      </c>
      <c r="L1165" s="8">
        <f t="shared" si="309"/>
        <v>1.8</v>
      </c>
      <c r="M1165" s="5">
        <f t="shared" si="310"/>
        <v>0.54</v>
      </c>
      <c r="N1165" s="5">
        <f t="shared" si="311"/>
        <v>0.48600000000000004</v>
      </c>
      <c r="O1165" s="3">
        <f t="shared" si="312"/>
        <v>-92.003219999999999</v>
      </c>
      <c r="P1165" s="9">
        <f t="shared" si="313"/>
        <v>0.55092412818113035</v>
      </c>
      <c r="Q1165" s="9">
        <f t="shared" si="314"/>
        <v>3.8990099304538743</v>
      </c>
      <c r="R1165" s="9">
        <f t="shared" si="315"/>
        <v>-0.22408103048585482</v>
      </c>
      <c r="S1165" s="8">
        <f t="shared" si="316"/>
        <v>-50.833292091774673</v>
      </c>
      <c r="T1165" s="8">
        <f t="shared" si="317"/>
        <v>-0.12448946138103045</v>
      </c>
      <c r="U1165" s="8">
        <f t="shared" si="318"/>
        <v>-7.2203887600997652</v>
      </c>
      <c r="V1165" s="8">
        <f t="shared" si="319"/>
        <v>58.054081280554925</v>
      </c>
      <c r="W1165" s="8">
        <f t="shared" si="320"/>
        <v>1.1738868682284496</v>
      </c>
      <c r="X1165" s="3">
        <f t="shared" si="321"/>
        <v>759.48414361573055</v>
      </c>
      <c r="Y1165" s="9">
        <f t="shared" si="322"/>
        <v>1.0075115459851838</v>
      </c>
      <c r="Z1165" s="18">
        <v>765.18904368551796</v>
      </c>
      <c r="AA1165" s="20">
        <v>49.454579356668503</v>
      </c>
    </row>
    <row r="1166" spans="1:27" x14ac:dyDescent="0.45">
      <c r="A1166">
        <v>1165</v>
      </c>
      <c r="B1166">
        <v>46.9</v>
      </c>
      <c r="C1166" s="13">
        <f t="shared" si="306"/>
        <v>26.9</v>
      </c>
      <c r="D1166">
        <v>124.1</v>
      </c>
      <c r="E1166" s="15">
        <f t="shared" si="307"/>
        <v>34.099999999999994</v>
      </c>
      <c r="F1166" s="4">
        <v>9.3819999999999997E-3</v>
      </c>
      <c r="G1166" s="15">
        <v>29.7</v>
      </c>
      <c r="H1166" s="15">
        <v>1.4</v>
      </c>
      <c r="I1166" s="11">
        <v>4.17544357478618E-2</v>
      </c>
      <c r="J1166" s="6">
        <v>71000</v>
      </c>
      <c r="K1166" s="7">
        <f t="shared" si="308"/>
        <v>2.3E-5</v>
      </c>
      <c r="L1166" s="8">
        <f t="shared" si="309"/>
        <v>1.4</v>
      </c>
      <c r="M1166" s="5">
        <f t="shared" si="310"/>
        <v>0.32666666666666661</v>
      </c>
      <c r="N1166" s="5">
        <f t="shared" si="311"/>
        <v>0.2286666666666666</v>
      </c>
      <c r="O1166" s="3">
        <f t="shared" si="312"/>
        <v>-61.498779999999996</v>
      </c>
      <c r="P1166" s="9">
        <f t="shared" si="313"/>
        <v>0.13736236658509507</v>
      </c>
      <c r="Q1166" s="9">
        <f t="shared" si="314"/>
        <v>1.1436088815324625</v>
      </c>
      <c r="R1166" s="9">
        <f t="shared" si="315"/>
        <v>-7.7010699093095117E-2</v>
      </c>
      <c r="S1166" s="8">
        <f t="shared" si="316"/>
        <v>-43.846454051972152</v>
      </c>
      <c r="T1166" s="8">
        <f t="shared" si="317"/>
        <v>-5.5007642209353662E-2</v>
      </c>
      <c r="U1166" s="8">
        <f t="shared" si="318"/>
        <v>-3.5008435148952941</v>
      </c>
      <c r="V1166" s="8">
        <f t="shared" si="319"/>
        <v>47.347393427807575</v>
      </c>
      <c r="W1166" s="8">
        <f t="shared" si="320"/>
        <v>1.225211076338506</v>
      </c>
      <c r="X1166" s="3">
        <f t="shared" si="321"/>
        <v>629.76837670102736</v>
      </c>
      <c r="Y1166" s="9">
        <f t="shared" si="322"/>
        <v>1.0133652704458016</v>
      </c>
      <c r="Z1166" s="18">
        <v>638.18540137385003</v>
      </c>
      <c r="AA1166" s="20">
        <v>38.644274723097801</v>
      </c>
    </row>
    <row r="1167" spans="1:27" x14ac:dyDescent="0.45">
      <c r="A1167">
        <v>1166</v>
      </c>
      <c r="B1167">
        <v>71.5</v>
      </c>
      <c r="C1167" s="13">
        <f t="shared" si="306"/>
        <v>51.5</v>
      </c>
      <c r="D1167">
        <v>122.6</v>
      </c>
      <c r="E1167" s="15">
        <f t="shared" si="307"/>
        <v>32.599999999999994</v>
      </c>
      <c r="F1167" s="4">
        <v>1.6086E-2</v>
      </c>
      <c r="G1167" s="15">
        <v>25.4</v>
      </c>
      <c r="H1167" s="15">
        <v>1</v>
      </c>
      <c r="I1167" s="11">
        <v>7.4289649724960299E-2</v>
      </c>
      <c r="J1167" s="6">
        <v>71000</v>
      </c>
      <c r="K1167" s="7">
        <f t="shared" si="308"/>
        <v>2.3E-5</v>
      </c>
      <c r="L1167" s="8">
        <f t="shared" si="309"/>
        <v>1</v>
      </c>
      <c r="M1167" s="5">
        <f t="shared" si="310"/>
        <v>0.16666666666666666</v>
      </c>
      <c r="N1167" s="5">
        <f t="shared" si="311"/>
        <v>8.3333333333333329E-2</v>
      </c>
      <c r="O1167" s="3">
        <f t="shared" si="312"/>
        <v>-84.099500000000006</v>
      </c>
      <c r="P1167" s="9">
        <f t="shared" si="313"/>
        <v>0.13769883266520203</v>
      </c>
      <c r="Q1167" s="9">
        <f t="shared" si="314"/>
        <v>0.94218897375340604</v>
      </c>
      <c r="R1167" s="9">
        <f t="shared" si="315"/>
        <v>-7.418810816955955E-2</v>
      </c>
      <c r="S1167" s="8">
        <f t="shared" si="316"/>
        <v>-83.983495288356124</v>
      </c>
      <c r="T1167" s="8">
        <f t="shared" si="317"/>
        <v>-7.418810816955955E-2</v>
      </c>
      <c r="U1167" s="8">
        <f t="shared" si="318"/>
        <v>-5.6531338425204396</v>
      </c>
      <c r="V1167" s="8">
        <f t="shared" si="319"/>
        <v>89.636721233947924</v>
      </c>
      <c r="W1167" s="8">
        <f t="shared" si="320"/>
        <v>1.2989225301787934</v>
      </c>
      <c r="X1167" s="3">
        <f t="shared" si="321"/>
        <v>526.64412826484977</v>
      </c>
      <c r="Y1167" s="9">
        <f t="shared" si="322"/>
        <v>1.0150421992578609</v>
      </c>
      <c r="Z1167" s="18">
        <v>534.56601418019204</v>
      </c>
      <c r="AA1167" s="20">
        <v>69.008519870395702</v>
      </c>
    </row>
    <row r="1168" spans="1:27" x14ac:dyDescent="0.45">
      <c r="A1168">
        <v>1167</v>
      </c>
      <c r="B1168">
        <v>55.9</v>
      </c>
      <c r="C1168" s="13">
        <f t="shared" si="306"/>
        <v>35.9</v>
      </c>
      <c r="D1168">
        <v>114.6</v>
      </c>
      <c r="E1168" s="15">
        <f t="shared" si="307"/>
        <v>24.599999999999994</v>
      </c>
      <c r="F1168" s="4">
        <v>1.5181999999999999E-2</v>
      </c>
      <c r="G1168" s="15">
        <v>34.200000000000003</v>
      </c>
      <c r="H1168" s="15">
        <v>1.4</v>
      </c>
      <c r="I1168" s="11">
        <v>7.6705120503902394E-2</v>
      </c>
      <c r="J1168" s="6">
        <v>71000</v>
      </c>
      <c r="K1168" s="7">
        <f t="shared" si="308"/>
        <v>2.3E-5</v>
      </c>
      <c r="L1168" s="8">
        <f t="shared" si="309"/>
        <v>1.4</v>
      </c>
      <c r="M1168" s="5">
        <f t="shared" si="310"/>
        <v>0.32666666666666661</v>
      </c>
      <c r="N1168" s="5">
        <f t="shared" si="311"/>
        <v>0.2286666666666666</v>
      </c>
      <c r="O1168" s="3">
        <f t="shared" si="312"/>
        <v>-82.074579999999997</v>
      </c>
      <c r="P1168" s="9">
        <f t="shared" si="313"/>
        <v>0.29259622123264223</v>
      </c>
      <c r="Q1168" s="9">
        <f t="shared" si="314"/>
        <v>2.0828173940598185</v>
      </c>
      <c r="R1168" s="9">
        <f t="shared" si="315"/>
        <v>-0.12180218678712389</v>
      </c>
      <c r="S1168" s="8">
        <f t="shared" si="316"/>
        <v>-58.43467210734611</v>
      </c>
      <c r="T1168" s="8">
        <f t="shared" si="317"/>
        <v>-8.7001561990802778E-2</v>
      </c>
      <c r="U1168" s="8">
        <f t="shared" si="318"/>
        <v>-6.3759716144688356</v>
      </c>
      <c r="V1168" s="8">
        <f t="shared" si="319"/>
        <v>64.810818907427773</v>
      </c>
      <c r="W1168" s="8">
        <f t="shared" si="320"/>
        <v>1.2384679551924982</v>
      </c>
      <c r="X1168" s="3">
        <f t="shared" si="321"/>
        <v>665.75704884664924</v>
      </c>
      <c r="Y1168" s="9">
        <f t="shared" si="322"/>
        <v>1.0087560671905489</v>
      </c>
      <c r="Z1168" s="18">
        <v>671.58646229893202</v>
      </c>
      <c r="AA1168" s="20">
        <v>52.3314459899401</v>
      </c>
    </row>
    <row r="1169" spans="1:27" x14ac:dyDescent="0.45">
      <c r="A1169">
        <v>1168</v>
      </c>
      <c r="B1169">
        <v>53.5</v>
      </c>
      <c r="C1169" s="13">
        <f t="shared" si="306"/>
        <v>33.5</v>
      </c>
      <c r="D1169">
        <v>106.6</v>
      </c>
      <c r="E1169" s="15">
        <f t="shared" si="307"/>
        <v>16.599999999999994</v>
      </c>
      <c r="F1169" s="4">
        <v>1.1075E-2</v>
      </c>
      <c r="G1169" s="15">
        <v>24</v>
      </c>
      <c r="H1169" s="15">
        <v>1.4</v>
      </c>
      <c r="I1169" s="11">
        <v>7.4711546301841694E-2</v>
      </c>
      <c r="J1169" s="6">
        <v>71000</v>
      </c>
      <c r="K1169" s="7">
        <f t="shared" si="308"/>
        <v>2.3E-5</v>
      </c>
      <c r="L1169" s="8">
        <f t="shared" si="309"/>
        <v>1.4</v>
      </c>
      <c r="M1169" s="5">
        <f t="shared" si="310"/>
        <v>0.32666666666666661</v>
      </c>
      <c r="N1169" s="5">
        <f t="shared" si="311"/>
        <v>0.2286666666666666</v>
      </c>
      <c r="O1169" s="3">
        <f t="shared" si="312"/>
        <v>-76.587699999999998</v>
      </c>
      <c r="P1169" s="9">
        <f t="shared" si="313"/>
        <v>1.1053134379927432</v>
      </c>
      <c r="Q1169" s="9">
        <f t="shared" si="314"/>
        <v>3.7893022988511009</v>
      </c>
      <c r="R1169" s="9">
        <f t="shared" si="315"/>
        <v>-0.31577519157092515</v>
      </c>
      <c r="S1169" s="8">
        <f t="shared" si="316"/>
        <v>-53.948895128937068</v>
      </c>
      <c r="T1169" s="8">
        <f t="shared" si="317"/>
        <v>-0.22555370826494656</v>
      </c>
      <c r="U1169" s="8">
        <f t="shared" si="318"/>
        <v>-11.599904996482969</v>
      </c>
      <c r="V1169" s="8">
        <f t="shared" si="319"/>
        <v>65.549964312028436</v>
      </c>
      <c r="W1169" s="8">
        <f t="shared" si="320"/>
        <v>1.2514586007725081</v>
      </c>
      <c r="X1169" s="3">
        <f t="shared" si="321"/>
        <v>579.13063159278761</v>
      </c>
      <c r="Y1169" s="9">
        <f t="shared" si="322"/>
        <v>1.0077312242862948</v>
      </c>
      <c r="Z1169" s="18">
        <v>583.608020396695</v>
      </c>
      <c r="AA1169" s="20">
        <v>52.3788515829172</v>
      </c>
    </row>
    <row r="1170" spans="1:27" x14ac:dyDescent="0.45">
      <c r="A1170">
        <v>1169</v>
      </c>
      <c r="B1170">
        <v>86.9</v>
      </c>
      <c r="C1170" s="13">
        <f t="shared" si="306"/>
        <v>66.900000000000006</v>
      </c>
      <c r="D1170">
        <v>125</v>
      </c>
      <c r="E1170" s="15">
        <f t="shared" si="307"/>
        <v>35</v>
      </c>
      <c r="F1170" s="4">
        <v>2.1381000000000001E-2</v>
      </c>
      <c r="G1170" s="15">
        <v>26.9</v>
      </c>
      <c r="H1170" s="15">
        <v>1.9</v>
      </c>
      <c r="I1170" s="11">
        <v>9.5978938043117495E-2</v>
      </c>
      <c r="J1170" s="6">
        <v>71000</v>
      </c>
      <c r="K1170" s="7">
        <f t="shared" si="308"/>
        <v>2.3E-5</v>
      </c>
      <c r="L1170" s="8">
        <f t="shared" si="309"/>
        <v>1.9</v>
      </c>
      <c r="M1170" s="5">
        <f t="shared" si="310"/>
        <v>0.60166666666666668</v>
      </c>
      <c r="N1170" s="5">
        <f t="shared" si="311"/>
        <v>0.57158333333333322</v>
      </c>
      <c r="O1170" s="3">
        <f t="shared" si="312"/>
        <v>-207.57063000000002</v>
      </c>
      <c r="P1170" s="9">
        <f t="shared" si="313"/>
        <v>0.94285512521030179</v>
      </c>
      <c r="Q1170" s="9">
        <f t="shared" si="314"/>
        <v>7.2737530424958265</v>
      </c>
      <c r="R1170" s="9">
        <f t="shared" si="315"/>
        <v>-0.54079948271344425</v>
      </c>
      <c r="S1170" s="8">
        <f t="shared" si="316"/>
        <v>-108.84120436669245</v>
      </c>
      <c r="T1170" s="8">
        <f t="shared" si="317"/>
        <v>-0.28463130669128645</v>
      </c>
      <c r="U1170" s="8">
        <f t="shared" si="318"/>
        <v>-12.089340236835163</v>
      </c>
      <c r="V1170" s="8">
        <f t="shared" si="319"/>
        <v>120.93154949411682</v>
      </c>
      <c r="W1170" s="8">
        <f t="shared" si="320"/>
        <v>1.1284336521026326</v>
      </c>
      <c r="X1170" s="3">
        <f t="shared" si="321"/>
        <v>694.49366062376112</v>
      </c>
      <c r="Y1170" s="9">
        <f t="shared" si="322"/>
        <v>1.0125735050022948</v>
      </c>
      <c r="Z1170" s="18">
        <v>703.22588013967595</v>
      </c>
      <c r="AA1170" s="20">
        <v>107.167620594071</v>
      </c>
    </row>
    <row r="1171" spans="1:27" x14ac:dyDescent="0.45">
      <c r="A1171">
        <v>1170</v>
      </c>
      <c r="B1171">
        <v>41.2</v>
      </c>
      <c r="C1171" s="13">
        <f t="shared" si="306"/>
        <v>21.200000000000003</v>
      </c>
      <c r="D1171">
        <v>109.1</v>
      </c>
      <c r="E1171" s="15">
        <f t="shared" si="307"/>
        <v>19.099999999999994</v>
      </c>
      <c r="F1171" s="4">
        <v>6.0400000000000002E-3</v>
      </c>
      <c r="G1171" s="15">
        <v>20.100000000000001</v>
      </c>
      <c r="H1171" s="15">
        <v>1.3</v>
      </c>
      <c r="I1171" s="11">
        <v>3.8025587797164903E-2</v>
      </c>
      <c r="J1171" s="6">
        <v>71000</v>
      </c>
      <c r="K1171" s="7">
        <f t="shared" si="308"/>
        <v>2.3E-5</v>
      </c>
      <c r="L1171" s="8">
        <f t="shared" si="309"/>
        <v>1.3</v>
      </c>
      <c r="M1171" s="5">
        <f t="shared" si="310"/>
        <v>0.28166666666666668</v>
      </c>
      <c r="N1171" s="5">
        <f t="shared" si="311"/>
        <v>0.18308333333333338</v>
      </c>
      <c r="O1171" s="3">
        <f t="shared" si="312"/>
        <v>-45.005480000000006</v>
      </c>
      <c r="P1171" s="9">
        <f t="shared" si="313"/>
        <v>0.55841122645572261</v>
      </c>
      <c r="Q1171" s="9">
        <f t="shared" si="314"/>
        <v>1.8363575902862204</v>
      </c>
      <c r="R1171" s="9">
        <f t="shared" si="315"/>
        <v>-0.18272214828718611</v>
      </c>
      <c r="S1171" s="8">
        <f t="shared" si="316"/>
        <v>-34.213699937710857</v>
      </c>
      <c r="T1171" s="8">
        <f t="shared" si="317"/>
        <v>-0.14055549868245085</v>
      </c>
      <c r="U1171" s="8">
        <f t="shared" si="318"/>
        <v>-6.5196127465782974</v>
      </c>
      <c r="V1171" s="8">
        <f t="shared" si="319"/>
        <v>40.734040184846641</v>
      </c>
      <c r="W1171" s="8">
        <f t="shared" si="320"/>
        <v>1.2401725103172632</v>
      </c>
      <c r="X1171" s="3">
        <f t="shared" si="321"/>
        <v>533.28882899519056</v>
      </c>
      <c r="Y1171" s="9">
        <f t="shared" si="322"/>
        <v>1.0090604332531821</v>
      </c>
      <c r="Z1171" s="18">
        <v>538.12065683496905</v>
      </c>
      <c r="AA1171" s="20">
        <v>32.845462906145201</v>
      </c>
    </row>
    <row r="1172" spans="1:27" x14ac:dyDescent="0.45">
      <c r="A1172">
        <v>1171</v>
      </c>
      <c r="B1172">
        <v>88.8</v>
      </c>
      <c r="C1172" s="13">
        <f t="shared" si="306"/>
        <v>68.8</v>
      </c>
      <c r="D1172">
        <v>113.1</v>
      </c>
      <c r="E1172" s="15">
        <f t="shared" si="307"/>
        <v>23.099999999999994</v>
      </c>
      <c r="F1172" s="4">
        <v>2.8368999999999998E-2</v>
      </c>
      <c r="G1172" s="15">
        <v>32.799999999999997</v>
      </c>
      <c r="H1172" s="15">
        <v>1.1000000000000001</v>
      </c>
      <c r="I1172" s="11">
        <v>0.14954262971877999</v>
      </c>
      <c r="J1172" s="6">
        <v>71000</v>
      </c>
      <c r="K1172" s="7">
        <f t="shared" si="308"/>
        <v>2.3E-5</v>
      </c>
      <c r="L1172" s="8">
        <f t="shared" si="309"/>
        <v>1.1000000000000001</v>
      </c>
      <c r="M1172" s="5">
        <f t="shared" si="310"/>
        <v>0.20166666666666669</v>
      </c>
      <c r="N1172" s="5">
        <f t="shared" si="311"/>
        <v>0.11091666666666671</v>
      </c>
      <c r="O1172" s="3">
        <f t="shared" si="312"/>
        <v>-123.58543999999999</v>
      </c>
      <c r="P1172" s="9">
        <f t="shared" si="313"/>
        <v>0.33496493263595839</v>
      </c>
      <c r="Q1172" s="9">
        <f t="shared" si="314"/>
        <v>2.1552744836726472</v>
      </c>
      <c r="R1172" s="9">
        <f t="shared" si="315"/>
        <v>-0.13141917583369808</v>
      </c>
      <c r="S1172" s="8">
        <f t="shared" si="316"/>
        <v>-112.07030186737499</v>
      </c>
      <c r="T1172" s="8">
        <f t="shared" si="317"/>
        <v>-0.11947197803063461</v>
      </c>
      <c r="U1172" s="8">
        <f t="shared" si="318"/>
        <v>-10.687311489285866</v>
      </c>
      <c r="V1172" s="8">
        <f t="shared" si="319"/>
        <v>122.75778776796217</v>
      </c>
      <c r="W1172" s="8">
        <f t="shared" si="320"/>
        <v>1.2909462241378871</v>
      </c>
      <c r="X1172" s="3">
        <f t="shared" si="321"/>
        <v>590.83061045913223</v>
      </c>
      <c r="Y1172" s="9">
        <f t="shared" si="322"/>
        <v>1.0093523394090089</v>
      </c>
      <c r="Z1172" s="18">
        <v>596.35625886137802</v>
      </c>
      <c r="AA1172" s="20">
        <v>95.0913256281776</v>
      </c>
    </row>
    <row r="1173" spans="1:27" x14ac:dyDescent="0.45">
      <c r="A1173">
        <v>1172</v>
      </c>
      <c r="B1173">
        <v>43.9</v>
      </c>
      <c r="C1173" s="13">
        <f t="shared" si="306"/>
        <v>23.9</v>
      </c>
      <c r="D1173">
        <v>109.1</v>
      </c>
      <c r="E1173" s="15">
        <f t="shared" si="307"/>
        <v>19.099999999999994</v>
      </c>
      <c r="F1173" s="4">
        <v>7.3759999999999997E-3</v>
      </c>
      <c r="G1173" s="15">
        <v>22.3</v>
      </c>
      <c r="H1173" s="15">
        <v>1.7</v>
      </c>
      <c r="I1173" s="11">
        <v>4.5376658439636203E-2</v>
      </c>
      <c r="J1173" s="6">
        <v>71000</v>
      </c>
      <c r="K1173" s="7">
        <f t="shared" si="308"/>
        <v>2.3E-5</v>
      </c>
      <c r="L1173" s="8">
        <f t="shared" si="309"/>
        <v>1.7</v>
      </c>
      <c r="M1173" s="5">
        <f t="shared" si="310"/>
        <v>0.48166666666666663</v>
      </c>
      <c r="N1173" s="5">
        <f t="shared" si="311"/>
        <v>0.4094166666666666</v>
      </c>
      <c r="O1173" s="3">
        <f t="shared" si="312"/>
        <v>-66.348789999999994</v>
      </c>
      <c r="P1173" s="9">
        <f t="shared" si="313"/>
        <v>1.1789193307902679</v>
      </c>
      <c r="Q1173" s="9">
        <f t="shared" si="314"/>
        <v>4.3012630973305246</v>
      </c>
      <c r="R1173" s="9">
        <f t="shared" si="315"/>
        <v>-0.38576350648704255</v>
      </c>
      <c r="S1173" s="8">
        <f t="shared" si="316"/>
        <v>-38.373394976969557</v>
      </c>
      <c r="T1173" s="8">
        <f t="shared" si="317"/>
        <v>-0.22691970969826034</v>
      </c>
      <c r="U1173" s="8">
        <f t="shared" si="318"/>
        <v>-8.9299579875374224</v>
      </c>
      <c r="V1173" s="8">
        <f t="shared" si="319"/>
        <v>47.304985776857386</v>
      </c>
      <c r="W1173" s="8">
        <f t="shared" si="320"/>
        <v>1.1783277509963137</v>
      </c>
      <c r="X1173" s="3">
        <f t="shared" si="321"/>
        <v>609.0484686860184</v>
      </c>
      <c r="Y1173" s="9">
        <f t="shared" si="322"/>
        <v>1.0079334044631998</v>
      </c>
      <c r="Z1173" s="18">
        <v>613.88029652579701</v>
      </c>
      <c r="AA1173" s="20">
        <v>40.1458641170587</v>
      </c>
    </row>
    <row r="1174" spans="1:27" x14ac:dyDescent="0.45">
      <c r="A1174">
        <v>1173</v>
      </c>
      <c r="B1174">
        <v>64.900000000000006</v>
      </c>
      <c r="C1174" s="13">
        <f t="shared" si="306"/>
        <v>44.900000000000006</v>
      </c>
      <c r="D1174">
        <v>120.1</v>
      </c>
      <c r="E1174" s="15">
        <f t="shared" si="307"/>
        <v>30.099999999999994</v>
      </c>
      <c r="F1174" s="4">
        <v>1.7596000000000001E-2</v>
      </c>
      <c r="G1174" s="15">
        <v>32.799999999999997</v>
      </c>
      <c r="H1174" s="15">
        <v>1.5</v>
      </c>
      <c r="I1174" s="11">
        <v>8.0861330032348605E-2</v>
      </c>
      <c r="J1174" s="6">
        <v>71000</v>
      </c>
      <c r="K1174" s="7">
        <f t="shared" si="308"/>
        <v>2.3E-5</v>
      </c>
      <c r="L1174" s="8">
        <f t="shared" si="309"/>
        <v>1.5</v>
      </c>
      <c r="M1174" s="5">
        <f t="shared" si="310"/>
        <v>0.375</v>
      </c>
      <c r="N1174" s="5">
        <f t="shared" si="311"/>
        <v>0.28125</v>
      </c>
      <c r="O1174" s="3">
        <f t="shared" si="312"/>
        <v>-109.98255000000002</v>
      </c>
      <c r="P1174" s="9">
        <f t="shared" si="313"/>
        <v>0.31417481791127688</v>
      </c>
      <c r="Q1174" s="9">
        <f t="shared" si="314"/>
        <v>2.5840175302530124</v>
      </c>
      <c r="R1174" s="9">
        <f t="shared" si="315"/>
        <v>-0.15756204452762274</v>
      </c>
      <c r="S1174" s="8">
        <f t="shared" si="316"/>
        <v>-73.140494139984568</v>
      </c>
      <c r="T1174" s="8">
        <f t="shared" si="317"/>
        <v>-0.10504136301841516</v>
      </c>
      <c r="U1174" s="8">
        <f t="shared" si="318"/>
        <v>-6.8907134140080331</v>
      </c>
      <c r="V1174" s="8">
        <f t="shared" si="319"/>
        <v>80.031414354702477</v>
      </c>
      <c r="W1174" s="8">
        <f t="shared" si="320"/>
        <v>1.2110595684704988</v>
      </c>
      <c r="X1174" s="3">
        <f t="shared" si="321"/>
        <v>676.00560647770408</v>
      </c>
      <c r="Y1174" s="9">
        <f t="shared" si="322"/>
        <v>1.0106129859779744</v>
      </c>
      <c r="Z1174" s="18">
        <v>683.180044500284</v>
      </c>
      <c r="AA1174" s="20">
        <v>66.083796733283506</v>
      </c>
    </row>
    <row r="1175" spans="1:27" x14ac:dyDescent="0.45">
      <c r="A1175">
        <v>1174</v>
      </c>
      <c r="B1175">
        <v>84.1</v>
      </c>
      <c r="C1175" s="13">
        <f t="shared" si="306"/>
        <v>64.099999999999994</v>
      </c>
      <c r="D1175">
        <v>117.6</v>
      </c>
      <c r="E1175" s="15">
        <f t="shared" si="307"/>
        <v>27.599999999999994</v>
      </c>
      <c r="F1175" s="4">
        <v>2.2645999999999999E-2</v>
      </c>
      <c r="G1175" s="15">
        <v>28.2</v>
      </c>
      <c r="H1175" s="15">
        <v>1.4</v>
      </c>
      <c r="I1175" s="11">
        <v>0.110583536326885</v>
      </c>
      <c r="J1175" s="6">
        <v>71000</v>
      </c>
      <c r="K1175" s="7">
        <f t="shared" si="308"/>
        <v>2.3E-5</v>
      </c>
      <c r="L1175" s="8">
        <f t="shared" si="309"/>
        <v>1.4</v>
      </c>
      <c r="M1175" s="5">
        <f t="shared" si="310"/>
        <v>0.32666666666666661</v>
      </c>
      <c r="N1175" s="5">
        <f t="shared" si="311"/>
        <v>0.2286666666666666</v>
      </c>
      <c r="O1175" s="3">
        <f t="shared" si="312"/>
        <v>-146.54541999999998</v>
      </c>
      <c r="P1175" s="9">
        <f t="shared" si="313"/>
        <v>0.5695221979315308</v>
      </c>
      <c r="Q1175" s="9">
        <f t="shared" si="314"/>
        <v>3.720389004623422</v>
      </c>
      <c r="R1175" s="9">
        <f t="shared" si="315"/>
        <v>-0.26385737621442729</v>
      </c>
      <c r="S1175" s="8">
        <f t="shared" si="316"/>
        <v>-104.31479099267244</v>
      </c>
      <c r="T1175" s="8">
        <f t="shared" si="317"/>
        <v>-0.18846955443887664</v>
      </c>
      <c r="U1175" s="8">
        <f t="shared" si="318"/>
        <v>-11.388945932520699</v>
      </c>
      <c r="V1175" s="8">
        <f t="shared" si="319"/>
        <v>115.70419742072089</v>
      </c>
      <c r="W1175" s="8">
        <f t="shared" si="320"/>
        <v>1.2245691635502276</v>
      </c>
      <c r="X1175" s="3">
        <f t="shared" si="321"/>
        <v>615.83726940594624</v>
      </c>
      <c r="Y1175" s="9">
        <f t="shared" si="322"/>
        <v>1.0105798124705765</v>
      </c>
      <c r="Z1175" s="18">
        <v>622.35271222865299</v>
      </c>
      <c r="AA1175" s="20">
        <v>94.485636960900905</v>
      </c>
    </row>
    <row r="1176" spans="1:27" x14ac:dyDescent="0.45">
      <c r="A1176">
        <v>1175</v>
      </c>
      <c r="B1176">
        <v>84.9</v>
      </c>
      <c r="C1176" s="13">
        <f t="shared" si="306"/>
        <v>64.900000000000006</v>
      </c>
      <c r="D1176">
        <v>118</v>
      </c>
      <c r="E1176" s="15">
        <f t="shared" si="307"/>
        <v>28</v>
      </c>
      <c r="F1176" s="4">
        <v>2.4754999999999999E-2</v>
      </c>
      <c r="G1176" s="15">
        <v>31.1</v>
      </c>
      <c r="H1176" s="15">
        <v>1.7</v>
      </c>
      <c r="I1176" s="11">
        <v>0.118405528366565</v>
      </c>
      <c r="J1176" s="6">
        <v>71000</v>
      </c>
      <c r="K1176" s="7">
        <f t="shared" si="308"/>
        <v>2.3E-5</v>
      </c>
      <c r="L1176" s="8">
        <f t="shared" si="309"/>
        <v>1.7</v>
      </c>
      <c r="M1176" s="5">
        <f t="shared" si="310"/>
        <v>0.48166666666666663</v>
      </c>
      <c r="N1176" s="5">
        <f t="shared" si="311"/>
        <v>0.4094166666666666</v>
      </c>
      <c r="O1176" s="3">
        <f t="shared" si="312"/>
        <v>-180.16889</v>
      </c>
      <c r="P1176" s="9">
        <f t="shared" si="313"/>
        <v>0.84521329380952592</v>
      </c>
      <c r="Q1176" s="9">
        <f t="shared" si="314"/>
        <v>6.1702960722452209</v>
      </c>
      <c r="R1176" s="9">
        <f t="shared" si="315"/>
        <v>-0.3968036059321684</v>
      </c>
      <c r="S1176" s="8">
        <f t="shared" si="316"/>
        <v>-105.54271232751678</v>
      </c>
      <c r="T1176" s="8">
        <f t="shared" si="317"/>
        <v>-0.23341388584245201</v>
      </c>
      <c r="U1176" s="8">
        <f t="shared" si="318"/>
        <v>-12.810303264176923</v>
      </c>
      <c r="V1176" s="8">
        <f t="shared" si="319"/>
        <v>118.35370609226399</v>
      </c>
      <c r="W1176" s="8">
        <f t="shared" si="320"/>
        <v>1.1805472590043051</v>
      </c>
      <c r="X1176" s="3">
        <f t="shared" si="321"/>
        <v>700.32442903405638</v>
      </c>
      <c r="Y1176" s="9">
        <f t="shared" si="322"/>
        <v>1.0094460657488458</v>
      </c>
      <c r="Z1176" s="18">
        <v>706.939739636235</v>
      </c>
      <c r="AA1176" s="20">
        <v>100.253255589349</v>
      </c>
    </row>
    <row r="1177" spans="1:27" x14ac:dyDescent="0.45">
      <c r="A1177">
        <v>1176</v>
      </c>
      <c r="B1177">
        <v>73.2</v>
      </c>
      <c r="C1177" s="13">
        <f t="shared" si="306"/>
        <v>53.2</v>
      </c>
      <c r="D1177">
        <v>104.2</v>
      </c>
      <c r="E1177" s="15">
        <f t="shared" si="307"/>
        <v>14.200000000000003</v>
      </c>
      <c r="F1177" s="4">
        <v>1.8748999999999998E-2</v>
      </c>
      <c r="G1177" s="15">
        <v>25.7</v>
      </c>
      <c r="H1177" s="15">
        <v>1.6</v>
      </c>
      <c r="I1177" s="11">
        <v>0.13865496218204401</v>
      </c>
      <c r="J1177" s="6">
        <v>71000</v>
      </c>
      <c r="K1177" s="7">
        <f t="shared" si="308"/>
        <v>2.3E-5</v>
      </c>
      <c r="L1177" s="8">
        <f t="shared" si="309"/>
        <v>1.6</v>
      </c>
      <c r="M1177" s="5">
        <f t="shared" si="310"/>
        <v>0.42666666666666675</v>
      </c>
      <c r="N1177" s="5">
        <f t="shared" si="311"/>
        <v>0.34133333333333343</v>
      </c>
      <c r="O1177" s="3">
        <f t="shared" si="312"/>
        <v>-139.00096000000002</v>
      </c>
      <c r="P1177" s="9">
        <f t="shared" si="313"/>
        <v>3.1507827169931595</v>
      </c>
      <c r="Q1177" s="9">
        <f t="shared" si="314"/>
        <v>9.9318969923434839</v>
      </c>
      <c r="R1177" s="9">
        <f t="shared" si="315"/>
        <v>-0.77291027177770311</v>
      </c>
      <c r="S1177" s="8">
        <f t="shared" si="316"/>
        <v>-84.966530216550638</v>
      </c>
      <c r="T1177" s="8">
        <f t="shared" si="317"/>
        <v>-0.48306891986106443</v>
      </c>
      <c r="U1177" s="8">
        <f t="shared" si="318"/>
        <v>-23.277883575805035</v>
      </c>
      <c r="V1177" s="8">
        <f t="shared" si="319"/>
        <v>108.24764747556746</v>
      </c>
      <c r="W1177" s="8">
        <f t="shared" si="320"/>
        <v>1.2293320535955814</v>
      </c>
      <c r="X1177" s="3">
        <f t="shared" si="321"/>
        <v>626.52513909533616</v>
      </c>
      <c r="Y1177" s="9">
        <f t="shared" si="322"/>
        <v>1.0066877655713256</v>
      </c>
      <c r="Z1177" s="18">
        <v>630.71519235014796</v>
      </c>
      <c r="AA1177" s="20">
        <v>88.054034838644299</v>
      </c>
    </row>
    <row r="1178" spans="1:27" x14ac:dyDescent="0.45">
      <c r="A1178">
        <v>1177</v>
      </c>
      <c r="B1178">
        <v>44.6</v>
      </c>
      <c r="C1178" s="13">
        <f t="shared" si="306"/>
        <v>24.6</v>
      </c>
      <c r="D1178">
        <v>108.6</v>
      </c>
      <c r="E1178" s="15">
        <f t="shared" si="307"/>
        <v>18.599999999999994</v>
      </c>
      <c r="F1178" s="4">
        <v>8.0350000000000005E-3</v>
      </c>
      <c r="G1178" s="15">
        <v>23.9</v>
      </c>
      <c r="H1178" s="15">
        <v>1.9</v>
      </c>
      <c r="I1178" s="11">
        <v>4.9608461558818803E-2</v>
      </c>
      <c r="J1178" s="6">
        <v>71000</v>
      </c>
      <c r="K1178" s="7">
        <f t="shared" si="308"/>
        <v>2.3E-5</v>
      </c>
      <c r="L1178" s="8">
        <f t="shared" si="309"/>
        <v>1.9</v>
      </c>
      <c r="M1178" s="5">
        <f t="shared" si="310"/>
        <v>0.60166666666666668</v>
      </c>
      <c r="N1178" s="5">
        <f t="shared" si="311"/>
        <v>0.57158333333333322</v>
      </c>
      <c r="O1178" s="3">
        <f t="shared" si="312"/>
        <v>-76.326419999999999</v>
      </c>
      <c r="P1178" s="9">
        <f t="shared" si="313"/>
        <v>1.5878874985481961</v>
      </c>
      <c r="Q1178" s="9">
        <f t="shared" si="314"/>
        <v>6.0523344223706719</v>
      </c>
      <c r="R1178" s="9">
        <f t="shared" si="315"/>
        <v>-0.50647149977997252</v>
      </c>
      <c r="S1178" s="8">
        <f t="shared" si="316"/>
        <v>-39.37972125801415</v>
      </c>
      <c r="T1178" s="8">
        <f t="shared" si="317"/>
        <v>-0.26656394725261712</v>
      </c>
      <c r="U1178" s="8">
        <f t="shared" si="318"/>
        <v>-10.059281588427709</v>
      </c>
      <c r="V1178" s="8">
        <f t="shared" si="319"/>
        <v>49.441158678417018</v>
      </c>
      <c r="W1178" s="8">
        <f t="shared" si="320"/>
        <v>1.1564012801032435</v>
      </c>
      <c r="X1178" s="3">
        <f t="shared" si="321"/>
        <v>656.51650975407517</v>
      </c>
      <c r="Y1178" s="9">
        <f t="shared" si="322"/>
        <v>1.0072447092515884</v>
      </c>
      <c r="Z1178" s="18">
        <v>661.272780986111</v>
      </c>
      <c r="AA1178" s="20">
        <v>42.754327177848602</v>
      </c>
    </row>
    <row r="1179" spans="1:27" x14ac:dyDescent="0.45">
      <c r="A1179">
        <v>1178</v>
      </c>
      <c r="B1179">
        <v>50.7</v>
      </c>
      <c r="C1179" s="13">
        <f t="shared" si="306"/>
        <v>30.700000000000003</v>
      </c>
      <c r="D1179">
        <v>104.4</v>
      </c>
      <c r="E1179" s="15">
        <f t="shared" si="307"/>
        <v>14.400000000000006</v>
      </c>
      <c r="F1179" s="4">
        <v>1.149E-2</v>
      </c>
      <c r="G1179" s="15">
        <v>27.7</v>
      </c>
      <c r="H1179" s="15">
        <v>1.6</v>
      </c>
      <c r="I1179" s="11">
        <v>8.3908811211585999E-2</v>
      </c>
      <c r="J1179" s="6">
        <v>71000</v>
      </c>
      <c r="K1179" s="7">
        <f t="shared" si="308"/>
        <v>2.3E-5</v>
      </c>
      <c r="L1179" s="8">
        <f t="shared" si="309"/>
        <v>1.6</v>
      </c>
      <c r="M1179" s="5">
        <f t="shared" si="310"/>
        <v>0.42666666666666675</v>
      </c>
      <c r="N1179" s="5">
        <f t="shared" si="311"/>
        <v>0.34133333333333343</v>
      </c>
      <c r="O1179" s="3">
        <f t="shared" si="312"/>
        <v>-80.21296000000001</v>
      </c>
      <c r="P1179" s="9">
        <f t="shared" si="313"/>
        <v>1.5697807750946151</v>
      </c>
      <c r="Q1179" s="9">
        <f t="shared" si="314"/>
        <v>5.4068821630709571</v>
      </c>
      <c r="R1179" s="9">
        <f t="shared" si="315"/>
        <v>-0.39038860383183821</v>
      </c>
      <c r="S1179" s="8">
        <f t="shared" si="316"/>
        <v>-49.182810484112437</v>
      </c>
      <c r="T1179" s="8">
        <f t="shared" si="317"/>
        <v>-0.24399287739489886</v>
      </c>
      <c r="U1179" s="8">
        <f t="shared" si="318"/>
        <v>-12.672380069697562</v>
      </c>
      <c r="V1179" s="8">
        <f t="shared" si="319"/>
        <v>61.856634211867721</v>
      </c>
      <c r="W1179" s="8">
        <f t="shared" si="320"/>
        <v>1.2262613094767307</v>
      </c>
      <c r="X1179" s="3">
        <f t="shared" si="321"/>
        <v>645.74276873121289</v>
      </c>
      <c r="Y1179" s="9">
        <f t="shared" si="322"/>
        <v>1.0065228609651073</v>
      </c>
      <c r="Z1179" s="18">
        <v>649.95485903087001</v>
      </c>
      <c r="AA1179" s="20">
        <v>50.443273170106899</v>
      </c>
    </row>
    <row r="1180" spans="1:27" x14ac:dyDescent="0.45">
      <c r="A1180">
        <v>1179</v>
      </c>
      <c r="B1180">
        <v>67.599999999999994</v>
      </c>
      <c r="C1180" s="13">
        <f t="shared" si="306"/>
        <v>47.599999999999994</v>
      </c>
      <c r="D1180">
        <v>106</v>
      </c>
      <c r="E1180" s="15">
        <f t="shared" si="307"/>
        <v>16</v>
      </c>
      <c r="F1180" s="4">
        <v>2.1408E-2</v>
      </c>
      <c r="G1180" s="15">
        <v>34.799999999999997</v>
      </c>
      <c r="H1180" s="15">
        <v>1.5</v>
      </c>
      <c r="I1180" s="11">
        <v>0.14324863255023901</v>
      </c>
      <c r="J1180" s="6">
        <v>71000</v>
      </c>
      <c r="K1180" s="7">
        <f t="shared" si="308"/>
        <v>2.3E-5</v>
      </c>
      <c r="L1180" s="8">
        <f t="shared" si="309"/>
        <v>1.5</v>
      </c>
      <c r="M1180" s="5">
        <f t="shared" si="310"/>
        <v>0.375</v>
      </c>
      <c r="N1180" s="5">
        <f t="shared" si="311"/>
        <v>0.28125</v>
      </c>
      <c r="O1180" s="3">
        <f t="shared" si="312"/>
        <v>-116.59619999999998</v>
      </c>
      <c r="P1180" s="9">
        <f t="shared" si="313"/>
        <v>1.1135003014528335</v>
      </c>
      <c r="Q1180" s="9">
        <f t="shared" si="314"/>
        <v>5.3404476510136938</v>
      </c>
      <c r="R1180" s="9">
        <f t="shared" si="315"/>
        <v>-0.3069222787938905</v>
      </c>
      <c r="S1180" s="8">
        <f t="shared" si="316"/>
        <v>-77.017223207865072</v>
      </c>
      <c r="T1180" s="8">
        <f t="shared" si="317"/>
        <v>-0.20461485252926034</v>
      </c>
      <c r="U1180" s="8">
        <f t="shared" si="318"/>
        <v>-14.241193736036516</v>
      </c>
      <c r="V1180" s="8">
        <f t="shared" si="319"/>
        <v>91.259105106398096</v>
      </c>
      <c r="W1180" s="8">
        <f t="shared" si="320"/>
        <v>1.2475382950245388</v>
      </c>
      <c r="X1180" s="3">
        <f t="shared" si="321"/>
        <v>691.92538984550879</v>
      </c>
      <c r="Y1180" s="9">
        <f t="shared" si="322"/>
        <v>1.006360246221492</v>
      </c>
      <c r="Z1180" s="18">
        <v>696.32620569182802</v>
      </c>
      <c r="AA1180" s="20">
        <v>73.151345710476207</v>
      </c>
    </row>
    <row r="1181" spans="1:27" x14ac:dyDescent="0.45">
      <c r="A1181">
        <v>1180</v>
      </c>
      <c r="B1181">
        <v>48.8</v>
      </c>
      <c r="C1181" s="13">
        <f t="shared" si="306"/>
        <v>28.799999999999997</v>
      </c>
      <c r="D1181">
        <v>114.2</v>
      </c>
      <c r="E1181" s="15">
        <f t="shared" si="307"/>
        <v>24.200000000000003</v>
      </c>
      <c r="F1181" s="4">
        <v>8.8579999999999996E-3</v>
      </c>
      <c r="G1181" s="15">
        <v>23</v>
      </c>
      <c r="H1181" s="15">
        <v>1.3</v>
      </c>
      <c r="I1181" s="11">
        <v>4.77002933621406E-2</v>
      </c>
      <c r="J1181" s="6">
        <v>71000</v>
      </c>
      <c r="K1181" s="7">
        <f t="shared" si="308"/>
        <v>2.3E-5</v>
      </c>
      <c r="L1181" s="8">
        <f t="shared" si="309"/>
        <v>1.3</v>
      </c>
      <c r="M1181" s="5">
        <f t="shared" si="310"/>
        <v>0.28166666666666668</v>
      </c>
      <c r="N1181" s="5">
        <f t="shared" si="311"/>
        <v>0.18308333333333338</v>
      </c>
      <c r="O1181" s="3">
        <f t="shared" si="312"/>
        <v>-61.139519999999997</v>
      </c>
      <c r="P1181" s="9">
        <f t="shared" si="313"/>
        <v>0.37841774506095632</v>
      </c>
      <c r="Q1181" s="9">
        <f t="shared" si="314"/>
        <v>1.7839047263210517</v>
      </c>
      <c r="R1181" s="9">
        <f t="shared" si="315"/>
        <v>-0.15512215011487407</v>
      </c>
      <c r="S1181" s="8">
        <f t="shared" si="316"/>
        <v>-46.764890432625648</v>
      </c>
      <c r="T1181" s="8">
        <f t="shared" si="317"/>
        <v>-0.11932473085759543</v>
      </c>
      <c r="U1181" s="8">
        <f t="shared" si="318"/>
        <v>-6.3333895609031421</v>
      </c>
      <c r="V1181" s="8">
        <f t="shared" si="319"/>
        <v>53.098682219480388</v>
      </c>
      <c r="W1181" s="8">
        <f t="shared" si="320"/>
        <v>1.2429958836618713</v>
      </c>
      <c r="X1181" s="3">
        <f t="shared" si="321"/>
        <v>556.50301058315176</v>
      </c>
      <c r="Y1181" s="9">
        <f t="shared" si="322"/>
        <v>1.0103251074126232</v>
      </c>
      <c r="Z1181" s="18">
        <v>562.248963942871</v>
      </c>
      <c r="AA1181" s="20">
        <v>42.718308980277101</v>
      </c>
    </row>
    <row r="1182" spans="1:27" x14ac:dyDescent="0.45">
      <c r="A1182">
        <v>1181</v>
      </c>
      <c r="B1182">
        <v>58.7</v>
      </c>
      <c r="C1182" s="13">
        <f t="shared" si="306"/>
        <v>38.700000000000003</v>
      </c>
      <c r="D1182">
        <v>101.8</v>
      </c>
      <c r="E1182" s="15">
        <f t="shared" si="307"/>
        <v>11.799999999999997</v>
      </c>
      <c r="F1182" s="4">
        <v>1.5775999999999998E-2</v>
      </c>
      <c r="G1182" s="15">
        <v>30.4</v>
      </c>
      <c r="H1182" s="15">
        <v>1.5</v>
      </c>
      <c r="I1182" s="11">
        <v>0.13305139541625899</v>
      </c>
      <c r="J1182" s="6">
        <v>71000</v>
      </c>
      <c r="K1182" s="7">
        <f t="shared" si="308"/>
        <v>2.3E-5</v>
      </c>
      <c r="L1182" s="8">
        <f t="shared" si="309"/>
        <v>1.5</v>
      </c>
      <c r="M1182" s="5">
        <f t="shared" si="310"/>
        <v>0.375</v>
      </c>
      <c r="N1182" s="5">
        <f t="shared" si="311"/>
        <v>0.28125</v>
      </c>
      <c r="O1182" s="3">
        <f t="shared" si="312"/>
        <v>-94.795650000000009</v>
      </c>
      <c r="P1182" s="9">
        <f t="shared" si="313"/>
        <v>2.0692114051833292</v>
      </c>
      <c r="Q1182" s="9">
        <f t="shared" si="314"/>
        <v>6.4318125543471032</v>
      </c>
      <c r="R1182" s="9">
        <f t="shared" si="315"/>
        <v>-0.4231455627859938</v>
      </c>
      <c r="S1182" s="8">
        <f t="shared" si="316"/>
        <v>-61.846777623341531</v>
      </c>
      <c r="T1182" s="8">
        <f t="shared" si="317"/>
        <v>-0.2820970418573292</v>
      </c>
      <c r="U1182" s="8">
        <f t="shared" si="318"/>
        <v>-17.151500144925624</v>
      </c>
      <c r="V1182" s="8">
        <f t="shared" si="319"/>
        <v>78.999788775511078</v>
      </c>
      <c r="W1182" s="8">
        <f t="shared" si="320"/>
        <v>1.2699495177957754</v>
      </c>
      <c r="X1182" s="3">
        <f t="shared" si="321"/>
        <v>651.98859911634281</v>
      </c>
      <c r="Y1182" s="9">
        <f t="shared" si="322"/>
        <v>1.0060610899425559</v>
      </c>
      <c r="Z1182" s="18">
        <v>655.94036065710804</v>
      </c>
      <c r="AA1182" s="20">
        <v>62.207030805940498</v>
      </c>
    </row>
    <row r="1183" spans="1:27" x14ac:dyDescent="0.45">
      <c r="A1183">
        <v>1182</v>
      </c>
      <c r="B1183">
        <v>57</v>
      </c>
      <c r="C1183" s="13">
        <f t="shared" si="306"/>
        <v>37</v>
      </c>
      <c r="D1183">
        <v>126.1</v>
      </c>
      <c r="E1183" s="15">
        <f t="shared" si="307"/>
        <v>36.099999999999994</v>
      </c>
      <c r="F1183" s="4">
        <v>1.3505E-2</v>
      </c>
      <c r="G1183" s="15">
        <v>32.200000000000003</v>
      </c>
      <c r="H1183" s="15">
        <v>1.3</v>
      </c>
      <c r="I1183" s="11">
        <v>5.8444909751415197E-2</v>
      </c>
      <c r="J1183" s="6">
        <v>71000</v>
      </c>
      <c r="K1183" s="7">
        <f t="shared" si="308"/>
        <v>2.3E-5</v>
      </c>
      <c r="L1183" s="8">
        <f t="shared" si="309"/>
        <v>1.3</v>
      </c>
      <c r="M1183" s="5">
        <f t="shared" si="310"/>
        <v>0.28166666666666668</v>
      </c>
      <c r="N1183" s="5">
        <f t="shared" si="311"/>
        <v>0.18308333333333338</v>
      </c>
      <c r="O1183" s="3">
        <f t="shared" si="312"/>
        <v>-78.547300000000007</v>
      </c>
      <c r="P1183" s="9">
        <f t="shared" si="313"/>
        <v>0.1158694814416609</v>
      </c>
      <c r="Q1183" s="9">
        <f t="shared" si="314"/>
        <v>1.0991450099409408</v>
      </c>
      <c r="R1183" s="9">
        <f t="shared" si="315"/>
        <v>-6.8269876393847254E-2</v>
      </c>
      <c r="S1183" s="8">
        <f t="shared" si="316"/>
        <v>-60.348983562417409</v>
      </c>
      <c r="T1183" s="8">
        <f t="shared" si="317"/>
        <v>-5.2515289533728658E-2</v>
      </c>
      <c r="U1183" s="8">
        <f t="shared" si="318"/>
        <v>-3.9022899761216845</v>
      </c>
      <c r="V1183" s="8">
        <f t="shared" si="319"/>
        <v>64.251337922965291</v>
      </c>
      <c r="W1183" s="8">
        <f t="shared" si="320"/>
        <v>1.2592620118087581</v>
      </c>
      <c r="X1183" s="3">
        <f t="shared" si="321"/>
        <v>630.46717241748138</v>
      </c>
      <c r="Y1183" s="9">
        <f t="shared" si="322"/>
        <v>1.0144923827379426</v>
      </c>
      <c r="Z1183" s="18">
        <v>639.60414398386399</v>
      </c>
      <c r="AA1183" s="20">
        <v>51.023009763216002</v>
      </c>
    </row>
    <row r="1184" spans="1:27" x14ac:dyDescent="0.45">
      <c r="A1184">
        <v>1183</v>
      </c>
      <c r="B1184">
        <v>85.8</v>
      </c>
      <c r="C1184" s="13">
        <f t="shared" si="306"/>
        <v>65.8</v>
      </c>
      <c r="D1184">
        <v>115</v>
      </c>
      <c r="E1184" s="15">
        <f t="shared" si="307"/>
        <v>25</v>
      </c>
      <c r="F1184" s="4">
        <v>2.4147999999999999E-2</v>
      </c>
      <c r="G1184" s="15">
        <v>28.9</v>
      </c>
      <c r="H1184" s="15">
        <v>2</v>
      </c>
      <c r="I1184" s="11">
        <v>0.123303815722465</v>
      </c>
      <c r="J1184" s="6">
        <v>71000</v>
      </c>
      <c r="K1184" s="7">
        <f t="shared" si="308"/>
        <v>2.3E-5</v>
      </c>
      <c r="L1184" s="8">
        <f t="shared" si="309"/>
        <v>2</v>
      </c>
      <c r="M1184" s="5">
        <f t="shared" si="310"/>
        <v>0.66666666666666663</v>
      </c>
      <c r="N1184" s="5">
        <f t="shared" si="311"/>
        <v>0.66666666666666663</v>
      </c>
      <c r="O1184" s="3">
        <f t="shared" si="312"/>
        <v>-214.90279999999998</v>
      </c>
      <c r="P1184" s="9">
        <f t="shared" si="313"/>
        <v>1.9970452615384684</v>
      </c>
      <c r="Q1184" s="9">
        <f t="shared" si="314"/>
        <v>12.195623667356431</v>
      </c>
      <c r="R1184" s="9">
        <f t="shared" si="315"/>
        <v>-0.84398779704888804</v>
      </c>
      <c r="S1184" s="8">
        <f t="shared" si="316"/>
        <v>-106.54643116420151</v>
      </c>
      <c r="T1184" s="8">
        <f t="shared" si="317"/>
        <v>-0.42199389852444402</v>
      </c>
      <c r="U1184" s="8">
        <f t="shared" si="318"/>
        <v>-18.293435501034647</v>
      </c>
      <c r="V1184" s="8">
        <f t="shared" si="319"/>
        <v>124.84200633418672</v>
      </c>
      <c r="W1184" s="8">
        <f t="shared" si="320"/>
        <v>1.1356636539091918</v>
      </c>
      <c r="X1184" s="3">
        <f t="shared" si="321"/>
        <v>733.28107005509969</v>
      </c>
      <c r="Y1184" s="9">
        <f t="shared" si="322"/>
        <v>1.008066074091202</v>
      </c>
      <c r="Z1184" s="18">
        <v>739.19576949583995</v>
      </c>
      <c r="AA1184" s="20">
        <v>109.92867994362101</v>
      </c>
    </row>
    <row r="1185" spans="1:27" x14ac:dyDescent="0.45">
      <c r="A1185">
        <v>1184</v>
      </c>
      <c r="B1185">
        <v>55.9</v>
      </c>
      <c r="C1185" s="13">
        <f t="shared" si="306"/>
        <v>35.9</v>
      </c>
      <c r="D1185">
        <v>123.9</v>
      </c>
      <c r="E1185" s="15">
        <f t="shared" si="307"/>
        <v>33.900000000000006</v>
      </c>
      <c r="F1185" s="4">
        <v>1.3495999999999999E-2</v>
      </c>
      <c r="G1185" s="15">
        <v>32.5</v>
      </c>
      <c r="H1185" s="15">
        <v>1.9</v>
      </c>
      <c r="I1185" s="11">
        <v>5.9509634971618597E-2</v>
      </c>
      <c r="J1185" s="6">
        <v>71000</v>
      </c>
      <c r="K1185" s="7">
        <f t="shared" si="308"/>
        <v>2.3E-5</v>
      </c>
      <c r="L1185" s="8">
        <f t="shared" si="309"/>
        <v>1.9</v>
      </c>
      <c r="M1185" s="5">
        <f t="shared" si="310"/>
        <v>0.60166666666666668</v>
      </c>
      <c r="N1185" s="5">
        <f t="shared" si="311"/>
        <v>0.57158333333333322</v>
      </c>
      <c r="O1185" s="3">
        <f t="shared" si="312"/>
        <v>-111.38692999999999</v>
      </c>
      <c r="P1185" s="9">
        <f t="shared" si="313"/>
        <v>0.3972810827182246</v>
      </c>
      <c r="Q1185" s="9">
        <f t="shared" si="314"/>
        <v>3.6007006876139882</v>
      </c>
      <c r="R1185" s="9">
        <f t="shared" si="315"/>
        <v>-0.22158158077624548</v>
      </c>
      <c r="S1185" s="8">
        <f t="shared" si="316"/>
        <v>-58.451148326688362</v>
      </c>
      <c r="T1185" s="8">
        <f t="shared" si="317"/>
        <v>-0.11662188461907658</v>
      </c>
      <c r="U1185" s="8">
        <f t="shared" si="318"/>
        <v>-5.9845440791368256</v>
      </c>
      <c r="V1185" s="8">
        <f t="shared" si="319"/>
        <v>64.436009015224045</v>
      </c>
      <c r="W1185" s="8">
        <f t="shared" si="320"/>
        <v>1.1433411623853929</v>
      </c>
      <c r="X1185" s="3">
        <f t="shared" si="321"/>
        <v>757.96947293362086</v>
      </c>
      <c r="Y1185" s="9">
        <f t="shared" si="322"/>
        <v>1.0110147761232335</v>
      </c>
      <c r="Z1185" s="18">
        <v>766.31833698622995</v>
      </c>
      <c r="AA1185" s="20">
        <v>56.357639465012298</v>
      </c>
    </row>
    <row r="1186" spans="1:27" x14ac:dyDescent="0.45">
      <c r="A1186">
        <v>1185</v>
      </c>
      <c r="B1186">
        <v>82.3</v>
      </c>
      <c r="C1186" s="13">
        <f t="shared" si="306"/>
        <v>62.3</v>
      </c>
      <c r="D1186">
        <v>103.9</v>
      </c>
      <c r="E1186" s="15">
        <f t="shared" si="307"/>
        <v>13.900000000000006</v>
      </c>
      <c r="F1186" s="4">
        <v>2.7081000000000001E-2</v>
      </c>
      <c r="G1186" s="15">
        <v>33.1</v>
      </c>
      <c r="H1186" s="15">
        <v>1.2</v>
      </c>
      <c r="I1186" s="11">
        <v>0.20338256657123499</v>
      </c>
      <c r="J1186" s="6">
        <v>71000</v>
      </c>
      <c r="K1186" s="7">
        <f t="shared" si="308"/>
        <v>2.3E-5</v>
      </c>
      <c r="L1186" s="8">
        <f t="shared" si="309"/>
        <v>1.2</v>
      </c>
      <c r="M1186" s="5">
        <f t="shared" si="310"/>
        <v>0.24</v>
      </c>
      <c r="N1186" s="5">
        <f t="shared" si="311"/>
        <v>0.14399999999999999</v>
      </c>
      <c r="O1186" s="3">
        <f t="shared" si="312"/>
        <v>-122.08308</v>
      </c>
      <c r="P1186" s="9">
        <f t="shared" si="313"/>
        <v>1.0880949834153979</v>
      </c>
      <c r="Q1186" s="9">
        <f t="shared" si="314"/>
        <v>4.3260198566657566</v>
      </c>
      <c r="R1186" s="9">
        <f t="shared" si="315"/>
        <v>-0.2613909278952119</v>
      </c>
      <c r="S1186" s="8">
        <f t="shared" si="316"/>
        <v>-100.85570688839677</v>
      </c>
      <c r="T1186" s="8">
        <f t="shared" si="317"/>
        <v>-0.21782577324600993</v>
      </c>
      <c r="U1186" s="8">
        <f t="shared" si="318"/>
        <v>-18.025082736107318</v>
      </c>
      <c r="V1186" s="8">
        <f t="shared" si="319"/>
        <v>118.88138830762395</v>
      </c>
      <c r="W1186" s="8">
        <f t="shared" si="320"/>
        <v>1.2934632176704643</v>
      </c>
      <c r="X1186" s="3">
        <f t="shared" si="321"/>
        <v>613.15440352901862</v>
      </c>
      <c r="Y1186" s="9">
        <f t="shared" si="322"/>
        <v>1.0067807313189143</v>
      </c>
      <c r="Z1186" s="18">
        <v>617.31203879635802</v>
      </c>
      <c r="AA1186" s="20">
        <v>91.909369113510706</v>
      </c>
    </row>
    <row r="1187" spans="1:27" x14ac:dyDescent="0.45">
      <c r="A1187">
        <v>1186</v>
      </c>
      <c r="B1187">
        <v>75.7</v>
      </c>
      <c r="C1187" s="13">
        <f t="shared" si="306"/>
        <v>55.7</v>
      </c>
      <c r="D1187">
        <v>127.3</v>
      </c>
      <c r="E1187" s="15">
        <f t="shared" si="307"/>
        <v>37.299999999999997</v>
      </c>
      <c r="F1187" s="4">
        <v>1.9923E-2</v>
      </c>
      <c r="G1187" s="15">
        <v>31.9</v>
      </c>
      <c r="H1187" s="15">
        <v>1</v>
      </c>
      <c r="I1187" s="11">
        <v>8.5550345480442005E-2</v>
      </c>
      <c r="J1187" s="6">
        <v>71000</v>
      </c>
      <c r="K1187" s="7">
        <f t="shared" si="308"/>
        <v>2.3E-5</v>
      </c>
      <c r="L1187" s="8">
        <f t="shared" si="309"/>
        <v>1</v>
      </c>
      <c r="M1187" s="5">
        <f t="shared" si="310"/>
        <v>0.16666666666666666</v>
      </c>
      <c r="N1187" s="5">
        <f t="shared" si="311"/>
        <v>8.3333333333333329E-2</v>
      </c>
      <c r="O1187" s="3">
        <f t="shared" si="312"/>
        <v>-90.958100000000002</v>
      </c>
      <c r="P1187" s="9">
        <f t="shared" si="313"/>
        <v>7.4834144761318902E-2</v>
      </c>
      <c r="Q1187" s="9">
        <f t="shared" si="314"/>
        <v>0.72331054752317037</v>
      </c>
      <c r="R1187" s="9">
        <f t="shared" si="315"/>
        <v>-4.5348623669164277E-2</v>
      </c>
      <c r="S1187" s="8">
        <f t="shared" si="316"/>
        <v>-90.898571422379916</v>
      </c>
      <c r="T1187" s="8">
        <f t="shared" si="317"/>
        <v>-4.5348623669164277E-2</v>
      </c>
      <c r="U1187" s="8">
        <f t="shared" si="318"/>
        <v>-4.3398632851390202</v>
      </c>
      <c r="V1187" s="8">
        <f t="shared" si="319"/>
        <v>95.238467097236253</v>
      </c>
      <c r="W1187" s="8">
        <f t="shared" si="320"/>
        <v>1.3406080067780628</v>
      </c>
      <c r="X1187" s="3">
        <f t="shared" si="321"/>
        <v>566.48535518632696</v>
      </c>
      <c r="Y1187" s="9">
        <f t="shared" si="322"/>
        <v>1.0169542595768182</v>
      </c>
      <c r="Z1187" s="18">
        <v>576.08969494462201</v>
      </c>
      <c r="AA1187" s="20">
        <v>71.041248907745</v>
      </c>
    </row>
    <row r="1188" spans="1:27" x14ac:dyDescent="0.45">
      <c r="A1188">
        <v>1187</v>
      </c>
      <c r="B1188">
        <v>69.3</v>
      </c>
      <c r="C1188" s="13">
        <f t="shared" si="306"/>
        <v>49.3</v>
      </c>
      <c r="D1188">
        <v>126.2</v>
      </c>
      <c r="E1188" s="15">
        <f t="shared" si="307"/>
        <v>36.200000000000003</v>
      </c>
      <c r="F1188" s="4">
        <v>1.8157E-2</v>
      </c>
      <c r="G1188" s="15">
        <v>32.6</v>
      </c>
      <c r="H1188" s="15">
        <v>1.3</v>
      </c>
      <c r="I1188" s="11">
        <v>7.8391022980213096E-2</v>
      </c>
      <c r="J1188" s="6">
        <v>71000</v>
      </c>
      <c r="K1188" s="7">
        <f t="shared" si="308"/>
        <v>2.3E-5</v>
      </c>
      <c r="L1188" s="8">
        <f t="shared" si="309"/>
        <v>1.3</v>
      </c>
      <c r="M1188" s="5">
        <f t="shared" si="310"/>
        <v>0.28166666666666668</v>
      </c>
      <c r="N1188" s="5">
        <f t="shared" si="311"/>
        <v>0.18308333333333338</v>
      </c>
      <c r="O1188" s="3">
        <f t="shared" si="312"/>
        <v>-104.65897</v>
      </c>
      <c r="P1188" s="9">
        <f t="shared" si="313"/>
        <v>0.15021497074840312</v>
      </c>
      <c r="Q1188" s="9">
        <f t="shared" si="314"/>
        <v>1.446100353291502</v>
      </c>
      <c r="R1188" s="9">
        <f t="shared" si="315"/>
        <v>-8.8717813085368191E-2</v>
      </c>
      <c r="S1188" s="8">
        <f t="shared" si="316"/>
        <v>-80.413655754089376</v>
      </c>
      <c r="T1188" s="8">
        <f t="shared" si="317"/>
        <v>-6.8244471604129373E-2</v>
      </c>
      <c r="U1188" s="8">
        <f t="shared" si="318"/>
        <v>-5.1340840945260391</v>
      </c>
      <c r="V1188" s="8">
        <f t="shared" si="319"/>
        <v>85.547821510136046</v>
      </c>
      <c r="W1188" s="8">
        <f t="shared" si="320"/>
        <v>1.2636735041873672</v>
      </c>
      <c r="X1188" s="3">
        <f t="shared" si="321"/>
        <v>633.61180574712091</v>
      </c>
      <c r="Y1188" s="9">
        <f t="shared" si="322"/>
        <v>1.0144802683810121</v>
      </c>
      <c r="Z1188" s="18">
        <v>642.78667474371696</v>
      </c>
      <c r="AA1188" s="20">
        <v>67.697725105939796</v>
      </c>
    </row>
    <row r="1189" spans="1:27" x14ac:dyDescent="0.45">
      <c r="A1189">
        <v>1188</v>
      </c>
      <c r="B1189">
        <v>81.3</v>
      </c>
      <c r="C1189" s="13">
        <f t="shared" si="306"/>
        <v>61.3</v>
      </c>
      <c r="D1189">
        <v>102.5</v>
      </c>
      <c r="E1189" s="15">
        <f t="shared" si="307"/>
        <v>12.5</v>
      </c>
      <c r="F1189" s="4">
        <v>2.4251000000000002E-2</v>
      </c>
      <c r="G1189" s="15">
        <v>29.4</v>
      </c>
      <c r="H1189" s="15">
        <v>1.9</v>
      </c>
      <c r="I1189" s="11">
        <v>0.19177164137363401</v>
      </c>
      <c r="J1189" s="6">
        <v>71000</v>
      </c>
      <c r="K1189" s="7">
        <f t="shared" si="308"/>
        <v>2.3E-5</v>
      </c>
      <c r="L1189" s="8">
        <f t="shared" si="309"/>
        <v>1.9</v>
      </c>
      <c r="M1189" s="5">
        <f t="shared" si="310"/>
        <v>0.60166666666666668</v>
      </c>
      <c r="N1189" s="5">
        <f t="shared" si="311"/>
        <v>0.57158333333333322</v>
      </c>
      <c r="O1189" s="3">
        <f t="shared" si="312"/>
        <v>-190.19550999999998</v>
      </c>
      <c r="P1189" s="9">
        <f t="shared" si="313"/>
        <v>6.1145865727906958</v>
      </c>
      <c r="Q1189" s="9">
        <f t="shared" si="314"/>
        <v>19.454549730927113</v>
      </c>
      <c r="R1189" s="9">
        <f t="shared" si="315"/>
        <v>-1.3234387572059259</v>
      </c>
      <c r="S1189" s="8">
        <f t="shared" si="316"/>
        <v>-96.960980812523829</v>
      </c>
      <c r="T1189" s="8">
        <f t="shared" si="317"/>
        <v>-0.69654671431890836</v>
      </c>
      <c r="U1189" s="8">
        <f t="shared" si="318"/>
        <v>-32.334431685751419</v>
      </c>
      <c r="V1189" s="8">
        <f t="shared" si="319"/>
        <v>129.3010410827184</v>
      </c>
      <c r="W1189" s="8">
        <f t="shared" si="320"/>
        <v>1.1891974072921736</v>
      </c>
      <c r="X1189" s="3">
        <f t="shared" si="321"/>
        <v>718.51357292637078</v>
      </c>
      <c r="Y1189" s="9">
        <f t="shared" si="322"/>
        <v>1.0055897868607151</v>
      </c>
      <c r="Z1189" s="18">
        <v>722.52991065556</v>
      </c>
      <c r="AA1189" s="20">
        <v>108.729669514786</v>
      </c>
    </row>
    <row r="1190" spans="1:27" x14ac:dyDescent="0.45">
      <c r="A1190">
        <v>1189</v>
      </c>
      <c r="B1190">
        <v>51.3</v>
      </c>
      <c r="C1190" s="13">
        <f t="shared" si="306"/>
        <v>31.299999999999997</v>
      </c>
      <c r="D1190">
        <v>115.8</v>
      </c>
      <c r="E1190" s="15">
        <f t="shared" si="307"/>
        <v>25.799999999999997</v>
      </c>
      <c r="F1190" s="4">
        <v>1.2227999999999999E-2</v>
      </c>
      <c r="G1190" s="15">
        <v>31.4</v>
      </c>
      <c r="H1190" s="15">
        <v>1.2</v>
      </c>
      <c r="I1190" s="11">
        <v>6.0865111649036401E-2</v>
      </c>
      <c r="J1190" s="6">
        <v>71000</v>
      </c>
      <c r="K1190" s="7">
        <f t="shared" si="308"/>
        <v>2.3E-5</v>
      </c>
      <c r="L1190" s="8">
        <f t="shared" si="309"/>
        <v>1.2</v>
      </c>
      <c r="M1190" s="5">
        <f t="shared" si="310"/>
        <v>0.24</v>
      </c>
      <c r="N1190" s="5">
        <f t="shared" si="311"/>
        <v>0.14399999999999999</v>
      </c>
      <c r="O1190" s="3">
        <f t="shared" si="312"/>
        <v>-61.335479999999997</v>
      </c>
      <c r="P1190" s="9">
        <f t="shared" si="313"/>
        <v>0.16889430599308516</v>
      </c>
      <c r="Q1190" s="9">
        <f t="shared" si="314"/>
        <v>1.1540764552590184</v>
      </c>
      <c r="R1190" s="9">
        <f t="shared" si="315"/>
        <v>-7.3508054475096729E-2</v>
      </c>
      <c r="S1190" s="8">
        <f t="shared" si="316"/>
        <v>-50.986184404942897</v>
      </c>
      <c r="T1190" s="8">
        <f t="shared" si="317"/>
        <v>-6.1256712062580612E-2</v>
      </c>
      <c r="U1190" s="8">
        <f t="shared" si="318"/>
        <v>-4.8086518969125782</v>
      </c>
      <c r="V1190" s="8">
        <f t="shared" si="319"/>
        <v>55.794937181658049</v>
      </c>
      <c r="W1190" s="8">
        <f t="shared" si="320"/>
        <v>1.2692063731556558</v>
      </c>
      <c r="X1190" s="3">
        <f t="shared" si="321"/>
        <v>602.07433495935311</v>
      </c>
      <c r="Y1190" s="9">
        <f t="shared" si="322"/>
        <v>1.0101164490233687</v>
      </c>
      <c r="Z1190" s="18">
        <v>608.16518927724803</v>
      </c>
      <c r="AA1190" s="20">
        <v>43.960492447681197</v>
      </c>
    </row>
    <row r="1191" spans="1:27" x14ac:dyDescent="0.45">
      <c r="A1191">
        <v>1190</v>
      </c>
      <c r="B1191">
        <v>86.7</v>
      </c>
      <c r="C1191" s="13">
        <f t="shared" si="306"/>
        <v>66.7</v>
      </c>
      <c r="D1191">
        <v>129.5</v>
      </c>
      <c r="E1191" s="15">
        <f t="shared" si="307"/>
        <v>39.5</v>
      </c>
      <c r="F1191" s="4">
        <v>1.9876000000000001E-2</v>
      </c>
      <c r="G1191" s="15">
        <v>26.1</v>
      </c>
      <c r="H1191" s="15">
        <v>2</v>
      </c>
      <c r="I1191" s="11">
        <v>8.7400175631046295E-2</v>
      </c>
      <c r="J1191" s="6">
        <v>71000</v>
      </c>
      <c r="K1191" s="7">
        <f t="shared" si="308"/>
        <v>2.3E-5</v>
      </c>
      <c r="L1191" s="8">
        <f t="shared" si="309"/>
        <v>2</v>
      </c>
      <c r="M1191" s="5">
        <f t="shared" si="310"/>
        <v>0.66666666666666663</v>
      </c>
      <c r="N1191" s="5">
        <f t="shared" si="311"/>
        <v>0.66666666666666663</v>
      </c>
      <c r="O1191" s="3">
        <f t="shared" si="312"/>
        <v>-217.84220000000002</v>
      </c>
      <c r="P1191" s="9">
        <f t="shared" si="313"/>
        <v>0.86267063399587351</v>
      </c>
      <c r="Q1191" s="9">
        <f t="shared" si="314"/>
        <v>7.1608743203317111</v>
      </c>
      <c r="R1191" s="9">
        <f t="shared" si="315"/>
        <v>-0.54872600155798557</v>
      </c>
      <c r="S1191" s="8">
        <f t="shared" si="316"/>
        <v>-108.58827106572107</v>
      </c>
      <c r="T1191" s="8">
        <f t="shared" si="317"/>
        <v>-0.27436300077899278</v>
      </c>
      <c r="U1191" s="8">
        <f t="shared" si="318"/>
        <v>-10.74131148049757</v>
      </c>
      <c r="V1191" s="8">
        <f t="shared" si="319"/>
        <v>119.33052876704853</v>
      </c>
      <c r="W1191" s="8">
        <f t="shared" si="320"/>
        <v>1.1112946389661909</v>
      </c>
      <c r="X1191" s="3">
        <f t="shared" si="321"/>
        <v>704.30320811012928</v>
      </c>
      <c r="Y1191" s="9">
        <f t="shared" si="322"/>
        <v>1.0149606552610266</v>
      </c>
      <c r="Z1191" s="18">
        <v>714.84004560589995</v>
      </c>
      <c r="AA1191" s="20">
        <v>107.379739434412</v>
      </c>
    </row>
    <row r="1192" spans="1:27" x14ac:dyDescent="0.45">
      <c r="A1192">
        <v>1191</v>
      </c>
      <c r="B1192">
        <v>57.3</v>
      </c>
      <c r="C1192" s="13">
        <f t="shared" si="306"/>
        <v>37.299999999999997</v>
      </c>
      <c r="D1192">
        <v>111.7</v>
      </c>
      <c r="E1192" s="15">
        <f t="shared" si="307"/>
        <v>21.700000000000003</v>
      </c>
      <c r="F1192" s="4">
        <v>1.4482999999999999E-2</v>
      </c>
      <c r="G1192" s="15">
        <v>30.2</v>
      </c>
      <c r="H1192" s="15">
        <v>1.5</v>
      </c>
      <c r="I1192" s="11">
        <v>8.0028004944324493E-2</v>
      </c>
      <c r="J1192" s="6">
        <v>71000</v>
      </c>
      <c r="K1192" s="7">
        <f t="shared" si="308"/>
        <v>2.3E-5</v>
      </c>
      <c r="L1192" s="8">
        <f t="shared" si="309"/>
        <v>1.5</v>
      </c>
      <c r="M1192" s="5">
        <f t="shared" si="310"/>
        <v>0.375</v>
      </c>
      <c r="N1192" s="5">
        <f t="shared" si="311"/>
        <v>0.28125</v>
      </c>
      <c r="O1192" s="3">
        <f t="shared" si="312"/>
        <v>-91.366349999999997</v>
      </c>
      <c r="P1192" s="9">
        <f t="shared" si="313"/>
        <v>0.60087678554498436</v>
      </c>
      <c r="Q1192" s="9">
        <f t="shared" si="314"/>
        <v>3.3548008689433395</v>
      </c>
      <c r="R1192" s="9">
        <f t="shared" si="315"/>
        <v>-0.22217224297638014</v>
      </c>
      <c r="S1192" s="8">
        <f t="shared" si="316"/>
        <v>-60.538703871380982</v>
      </c>
      <c r="T1192" s="8">
        <f t="shared" si="317"/>
        <v>-0.1481148286509201</v>
      </c>
      <c r="U1192" s="8">
        <f t="shared" si="318"/>
        <v>-8.9461356505155738</v>
      </c>
      <c r="V1192" s="8">
        <f t="shared" si="319"/>
        <v>69.485313105656488</v>
      </c>
      <c r="W1192" s="8">
        <f t="shared" si="320"/>
        <v>1.2110314209059456</v>
      </c>
      <c r="X1192" s="3">
        <f t="shared" si="321"/>
        <v>651.172908184976</v>
      </c>
      <c r="Y1192" s="9">
        <f t="shared" si="322"/>
        <v>1.008084141041661</v>
      </c>
      <c r="Z1192" s="18">
        <v>656.43708181725196</v>
      </c>
      <c r="AA1192" s="20">
        <v>57.376969669107403</v>
      </c>
    </row>
    <row r="1193" spans="1:27" x14ac:dyDescent="0.45">
      <c r="A1193">
        <v>1192</v>
      </c>
      <c r="B1193">
        <v>65.900000000000006</v>
      </c>
      <c r="C1193" s="13">
        <f t="shared" si="306"/>
        <v>45.900000000000006</v>
      </c>
      <c r="D1193">
        <v>123.3</v>
      </c>
      <c r="E1193" s="15">
        <f t="shared" si="307"/>
        <v>33.299999999999997</v>
      </c>
      <c r="F1193" s="4">
        <v>1.7090999999999999E-2</v>
      </c>
      <c r="G1193" s="15">
        <v>31.9</v>
      </c>
      <c r="H1193" s="15">
        <v>1.8</v>
      </c>
      <c r="I1193" s="11">
        <v>7.5966231524944305E-2</v>
      </c>
      <c r="J1193" s="6">
        <v>71000</v>
      </c>
      <c r="K1193" s="7">
        <f t="shared" si="308"/>
        <v>2.3E-5</v>
      </c>
      <c r="L1193" s="8">
        <f t="shared" si="309"/>
        <v>1.8</v>
      </c>
      <c r="M1193" s="5">
        <f t="shared" si="310"/>
        <v>0.54</v>
      </c>
      <c r="N1193" s="5">
        <f t="shared" si="311"/>
        <v>0.48600000000000004</v>
      </c>
      <c r="O1193" s="3">
        <f t="shared" si="312"/>
        <v>-134.91846000000001</v>
      </c>
      <c r="P1193" s="9">
        <f t="shared" si="313"/>
        <v>0.46445284735123382</v>
      </c>
      <c r="Q1193" s="9">
        <f t="shared" si="314"/>
        <v>4.0671736167264871</v>
      </c>
      <c r="R1193" s="9">
        <f t="shared" si="315"/>
        <v>-0.25499521108003048</v>
      </c>
      <c r="S1193" s="8">
        <f t="shared" si="316"/>
        <v>-74.739037161764102</v>
      </c>
      <c r="T1193" s="8">
        <f t="shared" si="317"/>
        <v>-0.14166400615557248</v>
      </c>
      <c r="U1193" s="8">
        <f t="shared" si="318"/>
        <v>-7.5318029939379354</v>
      </c>
      <c r="V1193" s="8">
        <f t="shared" si="319"/>
        <v>82.271206056535931</v>
      </c>
      <c r="W1193" s="8">
        <f t="shared" si="320"/>
        <v>1.1577449226694434</v>
      </c>
      <c r="X1193" s="3">
        <f t="shared" si="321"/>
        <v>730.36327561393978</v>
      </c>
      <c r="Y1193" s="9">
        <f t="shared" si="322"/>
        <v>1.0111566125240179</v>
      </c>
      <c r="Z1193" s="18">
        <v>738.51165568173701</v>
      </c>
      <c r="AA1193" s="20">
        <v>71.061599533376494</v>
      </c>
    </row>
    <row r="1194" spans="1:27" x14ac:dyDescent="0.45">
      <c r="A1194">
        <v>1193</v>
      </c>
      <c r="B1194">
        <v>75.900000000000006</v>
      </c>
      <c r="C1194" s="13">
        <f t="shared" si="306"/>
        <v>55.900000000000006</v>
      </c>
      <c r="D1194">
        <v>123.1</v>
      </c>
      <c r="E1194" s="15">
        <f t="shared" si="307"/>
        <v>33.099999999999994</v>
      </c>
      <c r="F1194" s="4">
        <v>2.0212999999999998E-2</v>
      </c>
      <c r="G1194" s="15">
        <v>30.7</v>
      </c>
      <c r="H1194" s="15">
        <v>1.6</v>
      </c>
      <c r="I1194" s="11">
        <v>9.0454354882240295E-2</v>
      </c>
      <c r="J1194" s="6">
        <v>71000</v>
      </c>
      <c r="K1194" s="7">
        <f t="shared" si="308"/>
        <v>2.3E-5</v>
      </c>
      <c r="L1194" s="8">
        <f t="shared" si="309"/>
        <v>1.6</v>
      </c>
      <c r="M1194" s="5">
        <f t="shared" si="310"/>
        <v>0.42666666666666675</v>
      </c>
      <c r="N1194" s="5">
        <f t="shared" si="311"/>
        <v>0.34133333333333343</v>
      </c>
      <c r="O1194" s="3">
        <f t="shared" si="312"/>
        <v>-146.05552</v>
      </c>
      <c r="P1194" s="9">
        <f t="shared" si="313"/>
        <v>0.43040690859069342</v>
      </c>
      <c r="Q1194" s="9">
        <f t="shared" si="314"/>
        <v>3.6079569721184739</v>
      </c>
      <c r="R1194" s="9">
        <f t="shared" si="315"/>
        <v>-0.23504605681553575</v>
      </c>
      <c r="S1194" s="8">
        <f t="shared" si="316"/>
        <v>-91.059350048069263</v>
      </c>
      <c r="T1194" s="8">
        <f t="shared" si="317"/>
        <v>-0.14690378550970984</v>
      </c>
      <c r="U1194" s="8">
        <f t="shared" si="318"/>
        <v>-8.4561491534026718</v>
      </c>
      <c r="V1194" s="8">
        <f t="shared" si="319"/>
        <v>99.515824487790653</v>
      </c>
      <c r="W1194" s="8">
        <f t="shared" si="320"/>
        <v>1.1850975388917602</v>
      </c>
      <c r="X1194" s="3">
        <f t="shared" si="321"/>
        <v>677.63938764058821</v>
      </c>
      <c r="Y1194" s="9">
        <f t="shared" si="322"/>
        <v>1.0119279724345995</v>
      </c>
      <c r="Z1194" s="18">
        <v>685.72225157696403</v>
      </c>
      <c r="AA1194" s="20">
        <v>83.972686822767798</v>
      </c>
    </row>
    <row r="1195" spans="1:27" x14ac:dyDescent="0.45">
      <c r="A1195">
        <v>1194</v>
      </c>
      <c r="B1195">
        <v>77.7</v>
      </c>
      <c r="C1195" s="13">
        <f t="shared" ref="C1195:C1258" si="323">B1195-20</f>
        <v>57.7</v>
      </c>
      <c r="D1195">
        <v>123.7</v>
      </c>
      <c r="E1195" s="15">
        <f t="shared" ref="E1195:E1258" si="324">D1195-90</f>
        <v>33.700000000000003</v>
      </c>
      <c r="F1195" s="4">
        <v>2.1294E-2</v>
      </c>
      <c r="G1195" s="15">
        <v>31.7</v>
      </c>
      <c r="H1195" s="15">
        <v>1.7</v>
      </c>
      <c r="I1195" s="11">
        <v>9.4341807067394201E-2</v>
      </c>
      <c r="J1195" s="6">
        <v>71000</v>
      </c>
      <c r="K1195" s="7">
        <f t="shared" si="308"/>
        <v>2.3E-5</v>
      </c>
      <c r="L1195" s="8">
        <f t="shared" si="309"/>
        <v>1.7</v>
      </c>
      <c r="M1195" s="5">
        <f t="shared" si="310"/>
        <v>0.48166666666666663</v>
      </c>
      <c r="N1195" s="5">
        <f t="shared" si="311"/>
        <v>0.4094166666666666</v>
      </c>
      <c r="O1195" s="3">
        <f t="shared" si="312"/>
        <v>-160.18097</v>
      </c>
      <c r="P1195" s="9">
        <f t="shared" si="313"/>
        <v>0.484375080842949</v>
      </c>
      <c r="Q1195" s="9">
        <f t="shared" si="314"/>
        <v>4.2597321082460926</v>
      </c>
      <c r="R1195" s="9">
        <f t="shared" si="315"/>
        <v>-0.26875281440038445</v>
      </c>
      <c r="S1195" s="8">
        <f t="shared" si="316"/>
        <v>-93.987054208726732</v>
      </c>
      <c r="T1195" s="8">
        <f t="shared" si="317"/>
        <v>-0.15808989082375557</v>
      </c>
      <c r="U1195" s="8">
        <f t="shared" si="318"/>
        <v>-8.8437344807877398</v>
      </c>
      <c r="V1195" s="8">
        <f t="shared" si="319"/>
        <v>102.8311532549758</v>
      </c>
      <c r="W1195" s="8">
        <f t="shared" si="320"/>
        <v>1.1723848763428286</v>
      </c>
      <c r="X1195" s="3">
        <f t="shared" si="321"/>
        <v>707.86058287512219</v>
      </c>
      <c r="Y1195" s="9">
        <f t="shared" si="322"/>
        <v>1.0116991596155422</v>
      </c>
      <c r="Z1195" s="18">
        <v>716.14195681972899</v>
      </c>
      <c r="AA1195" s="20">
        <v>87.711088167351903</v>
      </c>
    </row>
    <row r="1196" spans="1:27" x14ac:dyDescent="0.45">
      <c r="A1196">
        <v>1195</v>
      </c>
      <c r="B1196">
        <v>51.5</v>
      </c>
      <c r="C1196" s="13">
        <f t="shared" si="323"/>
        <v>31.5</v>
      </c>
      <c r="D1196">
        <v>101.6</v>
      </c>
      <c r="E1196" s="15">
        <f t="shared" si="324"/>
        <v>11.599999999999994</v>
      </c>
      <c r="F1196" s="4">
        <v>1.3974E-2</v>
      </c>
      <c r="G1196" s="15">
        <v>33.6</v>
      </c>
      <c r="H1196" s="15">
        <v>1.2</v>
      </c>
      <c r="I1196" s="11">
        <v>0.120707862079143</v>
      </c>
      <c r="J1196" s="6">
        <v>71000</v>
      </c>
      <c r="K1196" s="7">
        <f t="shared" si="308"/>
        <v>2.3E-5</v>
      </c>
      <c r="L1196" s="8">
        <f t="shared" si="309"/>
        <v>1.2</v>
      </c>
      <c r="M1196" s="5">
        <f t="shared" si="310"/>
        <v>0.24</v>
      </c>
      <c r="N1196" s="5">
        <f t="shared" si="311"/>
        <v>0.14399999999999999</v>
      </c>
      <c r="O1196" s="3">
        <f t="shared" si="312"/>
        <v>-61.727400000000003</v>
      </c>
      <c r="P1196" s="9">
        <f t="shared" si="313"/>
        <v>0.76649419232985672</v>
      </c>
      <c r="Q1196" s="9">
        <f t="shared" si="314"/>
        <v>2.5893009872375989</v>
      </c>
      <c r="R1196" s="9">
        <f t="shared" si="315"/>
        <v>-0.15412505876414273</v>
      </c>
      <c r="S1196" s="8">
        <f t="shared" si="316"/>
        <v>-50.813801050193369</v>
      </c>
      <c r="T1196" s="8">
        <f t="shared" si="317"/>
        <v>-0.12843754897011894</v>
      </c>
      <c r="U1196" s="8">
        <f t="shared" si="318"/>
        <v>-10.788754113489988</v>
      </c>
      <c r="V1196" s="8">
        <f t="shared" si="319"/>
        <v>61.602956838991155</v>
      </c>
      <c r="W1196" s="8">
        <f t="shared" si="320"/>
        <v>1.3055064008380999</v>
      </c>
      <c r="X1196" s="3">
        <f t="shared" si="321"/>
        <v>616.62024891491467</v>
      </c>
      <c r="Y1196" s="9">
        <f t="shared" si="322"/>
        <v>1.0063800114426265</v>
      </c>
      <c r="Z1196" s="18">
        <v>620.55429315874699</v>
      </c>
      <c r="AA1196" s="20">
        <v>47.187020147464402</v>
      </c>
    </row>
    <row r="1197" spans="1:27" x14ac:dyDescent="0.45">
      <c r="A1197">
        <v>1196</v>
      </c>
      <c r="B1197">
        <v>56.9</v>
      </c>
      <c r="C1197" s="13">
        <f t="shared" si="323"/>
        <v>36.9</v>
      </c>
      <c r="D1197">
        <v>103.9</v>
      </c>
      <c r="E1197" s="15">
        <f t="shared" si="324"/>
        <v>13.900000000000006</v>
      </c>
      <c r="F1197" s="4">
        <v>1.2978E-2</v>
      </c>
      <c r="G1197" s="15">
        <v>25.6</v>
      </c>
      <c r="H1197" s="15">
        <v>1.7</v>
      </c>
      <c r="I1197" s="11">
        <v>9.6812888979911804E-2</v>
      </c>
      <c r="J1197" s="6">
        <v>71000</v>
      </c>
      <c r="K1197" s="7">
        <f t="shared" ref="K1197:K1260" si="325">23*10^-6</f>
        <v>2.3E-5</v>
      </c>
      <c r="L1197" s="8">
        <f t="shared" ref="L1197:L1260" si="326">H1197</f>
        <v>1.7</v>
      </c>
      <c r="M1197" s="5">
        <f t="shared" ref="M1197:M1260" si="327">H1197^2/6</f>
        <v>0.48166666666666663</v>
      </c>
      <c r="N1197" s="5">
        <f t="shared" ref="N1197:N1260" si="328">H1197^3/12</f>
        <v>0.4094166666666666</v>
      </c>
      <c r="O1197" s="3">
        <f t="shared" ref="O1197:O1260" si="329">-J1197*L1197*K1197*C1197</f>
        <v>-102.43809</v>
      </c>
      <c r="P1197" s="9">
        <f t="shared" ref="P1197:P1260" si="330">-(12*F1197*J1197*L1197*N1197+12*O1197*N1197*G1197*COS(RADIANS(E1197)))/(12*N1197*G1197*COS(RADIANS(E1197))^2+L1197*G1197^3*SIN(RADIANS(E1197))^2)</f>
        <v>2.7264366516974992</v>
      </c>
      <c r="Q1197" s="9">
        <f t="shared" ref="Q1197:Q1260" si="331">-(6*F1197*J1197*L1197*N1197*SIN(RADIANS(E1197))+6*O1197*N1197*G1197*SIN(RADIANS(E1197))*COS(RADIANS(E1197)))/(12*N1197*COS(RADIANS(E1197))^2+L1197*G1197^2*SIN(RADIANS(E1197))^2)</f>
        <v>8.3835717091271178</v>
      </c>
      <c r="R1197" s="9">
        <f t="shared" ref="R1197:R1260" si="332">-P1197*SIN(RADIANS(E1197))</f>
        <v>-0.65496653977555574</v>
      </c>
      <c r="S1197" s="8">
        <f t="shared" ref="S1197:S1260" si="333">(O1197+P1197*COS(RADIANS(E1197)))/L1197</f>
        <v>-58.700878238951994</v>
      </c>
      <c r="T1197" s="8">
        <f t="shared" ref="T1197:T1260" si="334">R1197/L1197</f>
        <v>-0.38527443516209164</v>
      </c>
      <c r="U1197" s="8">
        <f t="shared" ref="U1197:U1260" si="335">(Q1197-P1197*G1197*SIN(RADIANS(E1197)))/M1197</f>
        <v>-17.405339188499195</v>
      </c>
      <c r="V1197" s="8">
        <f t="shared" ref="V1197:V1260" si="336">SQRT((S1197+U1197)^2+3*T1197^2)</f>
        <v>76.109142948043001</v>
      </c>
      <c r="W1197" s="8">
        <f t="shared" si="320"/>
        <v>1.2068719692567944</v>
      </c>
      <c r="X1197" s="3">
        <f t="shared" si="321"/>
        <v>642.13540499944293</v>
      </c>
      <c r="Y1197" s="9">
        <f t="shared" si="322"/>
        <v>1.0064747018073885</v>
      </c>
      <c r="Z1197" s="18">
        <v>646.29304026678096</v>
      </c>
      <c r="AA1197" s="20">
        <v>63.063145790776701</v>
      </c>
    </row>
    <row r="1198" spans="1:27" x14ac:dyDescent="0.45">
      <c r="A1198">
        <v>1197</v>
      </c>
      <c r="B1198">
        <v>59.7</v>
      </c>
      <c r="C1198" s="13">
        <f t="shared" si="323"/>
        <v>39.700000000000003</v>
      </c>
      <c r="D1198">
        <v>114.2</v>
      </c>
      <c r="E1198" s="15">
        <f t="shared" si="324"/>
        <v>24.200000000000003</v>
      </c>
      <c r="F1198" s="4">
        <v>1.2912E-2</v>
      </c>
      <c r="G1198" s="15">
        <v>24.7</v>
      </c>
      <c r="H1198" s="15">
        <v>1.7</v>
      </c>
      <c r="I1198" s="11">
        <v>6.8611934781074496E-2</v>
      </c>
      <c r="J1198" s="6">
        <v>71000</v>
      </c>
      <c r="K1198" s="7">
        <f t="shared" si="325"/>
        <v>2.3E-5</v>
      </c>
      <c r="L1198" s="8">
        <f t="shared" si="326"/>
        <v>1.7</v>
      </c>
      <c r="M1198" s="5">
        <f t="shared" si="327"/>
        <v>0.48166666666666663</v>
      </c>
      <c r="N1198" s="5">
        <f t="shared" si="328"/>
        <v>0.4094166666666666</v>
      </c>
      <c r="O1198" s="3">
        <f t="shared" si="329"/>
        <v>-110.21117000000001</v>
      </c>
      <c r="P1198" s="9">
        <f t="shared" si="330"/>
        <v>1.0309692005160453</v>
      </c>
      <c r="Q1198" s="9">
        <f t="shared" si="331"/>
        <v>5.2193325775385624</v>
      </c>
      <c r="R1198" s="9">
        <f t="shared" si="332"/>
        <v>-0.42261802247275809</v>
      </c>
      <c r="S1198" s="8">
        <f t="shared" si="333"/>
        <v>-64.276942501797222</v>
      </c>
      <c r="T1198" s="8">
        <f t="shared" si="334"/>
        <v>-0.24859883674868125</v>
      </c>
      <c r="U1198" s="8">
        <f t="shared" si="335"/>
        <v>-10.835984590045459</v>
      </c>
      <c r="V1198" s="8">
        <f t="shared" si="336"/>
        <v>75.114161251054199</v>
      </c>
      <c r="W1198" s="8">
        <f t="shared" si="320"/>
        <v>1.1826129465039665</v>
      </c>
      <c r="X1198" s="3">
        <f t="shared" si="321"/>
        <v>634.3054753779677</v>
      </c>
      <c r="Y1198" s="9">
        <f t="shared" si="322"/>
        <v>1.0090586532558237</v>
      </c>
      <c r="Z1198" s="18">
        <v>640.05142873768705</v>
      </c>
      <c r="AA1198" s="20">
        <v>63.5154227535782</v>
      </c>
    </row>
    <row r="1199" spans="1:27" x14ac:dyDescent="0.45">
      <c r="A1199">
        <v>1198</v>
      </c>
      <c r="B1199">
        <v>73</v>
      </c>
      <c r="C1199" s="13">
        <f t="shared" si="323"/>
        <v>53</v>
      </c>
      <c r="D1199">
        <v>120.8</v>
      </c>
      <c r="E1199" s="15">
        <f t="shared" si="324"/>
        <v>30.799999999999997</v>
      </c>
      <c r="F1199" s="4">
        <v>1.6029000000000002E-2</v>
      </c>
      <c r="G1199" s="15">
        <v>23.9</v>
      </c>
      <c r="H1199" s="15">
        <v>1.2</v>
      </c>
      <c r="I1199" s="11">
        <v>7.6425716280937195E-2</v>
      </c>
      <c r="J1199" s="6">
        <v>71000</v>
      </c>
      <c r="K1199" s="7">
        <f t="shared" si="325"/>
        <v>2.3E-5</v>
      </c>
      <c r="L1199" s="8">
        <f t="shared" si="326"/>
        <v>1.2</v>
      </c>
      <c r="M1199" s="5">
        <f t="shared" si="327"/>
        <v>0.24</v>
      </c>
      <c r="N1199" s="5">
        <f t="shared" si="328"/>
        <v>0.14399999999999999</v>
      </c>
      <c r="O1199" s="3">
        <f t="shared" si="329"/>
        <v>-103.8588</v>
      </c>
      <c r="P1199" s="9">
        <f t="shared" si="330"/>
        <v>0.30617960599890987</v>
      </c>
      <c r="Q1199" s="9">
        <f t="shared" si="331"/>
        <v>1.8734861373164646</v>
      </c>
      <c r="R1199" s="9">
        <f t="shared" si="332"/>
        <v>-0.15677708262062462</v>
      </c>
      <c r="S1199" s="8">
        <f t="shared" si="333"/>
        <v>-86.329836664324091</v>
      </c>
      <c r="T1199" s="8">
        <f t="shared" si="334"/>
        <v>-0.13064756885052053</v>
      </c>
      <c r="U1199" s="8">
        <f t="shared" si="335"/>
        <v>-7.8061922388185989</v>
      </c>
      <c r="V1199" s="8">
        <f t="shared" si="336"/>
        <v>94.136300883426756</v>
      </c>
      <c r="W1199" s="8">
        <f t="shared" si="320"/>
        <v>1.2437177661885648</v>
      </c>
      <c r="X1199" s="3">
        <f t="shared" si="321"/>
        <v>548.84446135780695</v>
      </c>
      <c r="Y1199" s="9">
        <f t="shared" si="322"/>
        <v>1.0134362261706626</v>
      </c>
      <c r="Z1199" s="18">
        <v>556.21885967312596</v>
      </c>
      <c r="AA1199" s="20">
        <v>75.689439712606301</v>
      </c>
    </row>
    <row r="1200" spans="1:27" x14ac:dyDescent="0.45">
      <c r="A1200">
        <v>1199</v>
      </c>
      <c r="B1200">
        <v>62</v>
      </c>
      <c r="C1200" s="13">
        <f t="shared" si="323"/>
        <v>42</v>
      </c>
      <c r="D1200">
        <v>108.5</v>
      </c>
      <c r="E1200" s="15">
        <f t="shared" si="324"/>
        <v>18.5</v>
      </c>
      <c r="F1200" s="4">
        <v>1.6448999999999998E-2</v>
      </c>
      <c r="G1200" s="15">
        <v>29.9</v>
      </c>
      <c r="H1200" s="15">
        <v>1.7</v>
      </c>
      <c r="I1200" s="11">
        <v>0.100493736565113</v>
      </c>
      <c r="J1200" s="6">
        <v>71000</v>
      </c>
      <c r="K1200" s="7">
        <f t="shared" si="325"/>
        <v>2.3E-5</v>
      </c>
      <c r="L1200" s="8">
        <f t="shared" si="326"/>
        <v>1.7</v>
      </c>
      <c r="M1200" s="5">
        <f t="shared" si="327"/>
        <v>0.48166666666666663</v>
      </c>
      <c r="N1200" s="5">
        <f t="shared" si="328"/>
        <v>0.4094166666666666</v>
      </c>
      <c r="O1200" s="3">
        <f t="shared" si="329"/>
        <v>-116.5962</v>
      </c>
      <c r="P1200" s="9">
        <f t="shared" si="330"/>
        <v>1.378368834847727</v>
      </c>
      <c r="Q1200" s="9">
        <f t="shared" si="331"/>
        <v>6.538574600635636</v>
      </c>
      <c r="R1200" s="9">
        <f t="shared" si="332"/>
        <v>-0.4373628495408452</v>
      </c>
      <c r="S1200" s="8">
        <f t="shared" si="333"/>
        <v>-67.817094251949939</v>
      </c>
      <c r="T1200" s="8">
        <f t="shared" si="334"/>
        <v>-0.25727226443579132</v>
      </c>
      <c r="U1200" s="8">
        <f t="shared" si="335"/>
        <v>-13.57489536464146</v>
      </c>
      <c r="V1200" s="8">
        <f t="shared" si="336"/>
        <v>81.393209426840187</v>
      </c>
      <c r="W1200" s="8">
        <f t="shared" si="320"/>
        <v>1.2081666889059708</v>
      </c>
      <c r="X1200" s="3">
        <f t="shared" si="321"/>
        <v>686.49164308514935</v>
      </c>
      <c r="Y1200" s="9">
        <f t="shared" si="322"/>
        <v>1.0069067771293256</v>
      </c>
      <c r="Z1200" s="18">
        <v>691.23308786508301</v>
      </c>
      <c r="AA1200" s="20">
        <v>67.369188518634004</v>
      </c>
    </row>
    <row r="1201" spans="1:27" x14ac:dyDescent="0.45">
      <c r="A1201">
        <v>1200</v>
      </c>
      <c r="B1201">
        <v>53.6</v>
      </c>
      <c r="C1201" s="13">
        <f t="shared" si="323"/>
        <v>33.6</v>
      </c>
      <c r="D1201">
        <v>102.2</v>
      </c>
      <c r="E1201" s="15">
        <f t="shared" si="324"/>
        <v>12.200000000000003</v>
      </c>
      <c r="F1201" s="4">
        <v>1.5065E-2</v>
      </c>
      <c r="G1201" s="15">
        <v>34.1</v>
      </c>
      <c r="H1201" s="15">
        <v>1.1000000000000001</v>
      </c>
      <c r="I1201" s="11">
        <v>0.12535339593887301</v>
      </c>
      <c r="J1201" s="6">
        <v>71000</v>
      </c>
      <c r="K1201" s="7">
        <f t="shared" si="325"/>
        <v>2.3E-5</v>
      </c>
      <c r="L1201" s="8">
        <f t="shared" si="326"/>
        <v>1.1000000000000001</v>
      </c>
      <c r="M1201" s="5">
        <f t="shared" si="327"/>
        <v>0.20166666666666669</v>
      </c>
      <c r="N1201" s="5">
        <f t="shared" si="328"/>
        <v>0.11091666666666671</v>
      </c>
      <c r="O1201" s="3">
        <f t="shared" si="329"/>
        <v>-60.35568</v>
      </c>
      <c r="P1201" s="9">
        <f t="shared" si="330"/>
        <v>0.55819153458833171</v>
      </c>
      <c r="Q1201" s="9">
        <f t="shared" si="331"/>
        <v>2.0112130969315039</v>
      </c>
      <c r="R1201" s="9">
        <f t="shared" si="332"/>
        <v>-0.11795971243000025</v>
      </c>
      <c r="S1201" s="8">
        <f t="shared" si="333"/>
        <v>-54.372813383670376</v>
      </c>
      <c r="T1201" s="8">
        <f t="shared" si="334"/>
        <v>-0.10723610220909113</v>
      </c>
      <c r="U1201" s="8">
        <f t="shared" si="335"/>
        <v>-9.9729575054454767</v>
      </c>
      <c r="V1201" s="8">
        <f t="shared" si="336"/>
        <v>64.34603896169088</v>
      </c>
      <c r="W1201" s="8">
        <f t="shared" si="320"/>
        <v>1.322560140323561</v>
      </c>
      <c r="X1201" s="3">
        <f t="shared" si="321"/>
        <v>598.56499830948758</v>
      </c>
      <c r="Y1201" s="9">
        <f t="shared" si="322"/>
        <v>1.0066628883710043</v>
      </c>
      <c r="Z1201" s="18">
        <v>602.553170076014</v>
      </c>
      <c r="AA1201" s="20">
        <v>48.652637411217299</v>
      </c>
    </row>
    <row r="1202" spans="1:27" x14ac:dyDescent="0.45">
      <c r="A1202">
        <v>1201</v>
      </c>
      <c r="B1202">
        <v>84.9</v>
      </c>
      <c r="C1202" s="13">
        <f t="shared" si="323"/>
        <v>64.900000000000006</v>
      </c>
      <c r="D1202">
        <v>115.3</v>
      </c>
      <c r="E1202" s="15">
        <f t="shared" si="324"/>
        <v>25.299999999999997</v>
      </c>
      <c r="F1202" s="4">
        <v>2.3970999999999999E-2</v>
      </c>
      <c r="G1202" s="15">
        <v>29.2</v>
      </c>
      <c r="H1202" s="15">
        <v>1.3</v>
      </c>
      <c r="I1202" s="11">
        <v>0.12179169058799701</v>
      </c>
      <c r="J1202" s="6">
        <v>71000</v>
      </c>
      <c r="K1202" s="7">
        <f t="shared" si="325"/>
        <v>2.3E-5</v>
      </c>
      <c r="L1202" s="8">
        <f t="shared" si="326"/>
        <v>1.3</v>
      </c>
      <c r="M1202" s="5">
        <f t="shared" si="327"/>
        <v>0.28166666666666668</v>
      </c>
      <c r="N1202" s="5">
        <f t="shared" si="328"/>
        <v>0.18308333333333338</v>
      </c>
      <c r="O1202" s="3">
        <f t="shared" si="329"/>
        <v>-137.77621000000002</v>
      </c>
      <c r="P1202" s="9">
        <f t="shared" si="330"/>
        <v>0.52484427879422613</v>
      </c>
      <c r="Q1202" s="9">
        <f t="shared" si="331"/>
        <v>3.2747264121087896</v>
      </c>
      <c r="R1202" s="9">
        <f t="shared" si="332"/>
        <v>-0.22429632959649237</v>
      </c>
      <c r="S1202" s="8">
        <f t="shared" si="333"/>
        <v>-105.61669803557912</v>
      </c>
      <c r="T1202" s="8">
        <f t="shared" si="334"/>
        <v>-0.17253563815114797</v>
      </c>
      <c r="U1202" s="8">
        <f t="shared" si="335"/>
        <v>-11.626247616954275</v>
      </c>
      <c r="V1202" s="8">
        <f t="shared" si="336"/>
        <v>117.2433265091118</v>
      </c>
      <c r="W1202" s="8">
        <f t="shared" si="320"/>
        <v>1.2433412335025835</v>
      </c>
      <c r="X1202" s="3">
        <f t="shared" si="321"/>
        <v>605.01506150500666</v>
      </c>
      <c r="Y1202" s="9">
        <f t="shared" si="322"/>
        <v>1.0098838495689795</v>
      </c>
      <c r="Z1202" s="18">
        <v>610.99493935988903</v>
      </c>
      <c r="AA1202" s="20">
        <v>94.296982477472199</v>
      </c>
    </row>
    <row r="1203" spans="1:27" x14ac:dyDescent="0.45">
      <c r="A1203">
        <v>1202</v>
      </c>
      <c r="B1203">
        <v>57.6</v>
      </c>
      <c r="C1203" s="13">
        <f t="shared" si="323"/>
        <v>37.6</v>
      </c>
      <c r="D1203">
        <v>120.9</v>
      </c>
      <c r="E1203" s="15">
        <f t="shared" si="324"/>
        <v>30.900000000000006</v>
      </c>
      <c r="F1203" s="4">
        <v>1.4636E-2</v>
      </c>
      <c r="G1203" s="15">
        <v>32.799999999999997</v>
      </c>
      <c r="H1203" s="15">
        <v>1.7</v>
      </c>
      <c r="I1203" s="11">
        <v>6.6565945744514396E-2</v>
      </c>
      <c r="J1203" s="6">
        <v>71000</v>
      </c>
      <c r="K1203" s="7">
        <f t="shared" si="325"/>
        <v>2.3E-5</v>
      </c>
      <c r="L1203" s="8">
        <f t="shared" si="326"/>
        <v>1.7</v>
      </c>
      <c r="M1203" s="5">
        <f t="shared" si="327"/>
        <v>0.48166666666666663</v>
      </c>
      <c r="N1203" s="5">
        <f t="shared" si="328"/>
        <v>0.4094166666666666</v>
      </c>
      <c r="O1203" s="3">
        <f t="shared" si="329"/>
        <v>-104.38136</v>
      </c>
      <c r="P1203" s="9">
        <f t="shared" si="330"/>
        <v>0.36100352285958914</v>
      </c>
      <c r="Q1203" s="9">
        <f t="shared" si="331"/>
        <v>3.0403992984782668</v>
      </c>
      <c r="R1203" s="9">
        <f t="shared" si="332"/>
        <v>-0.18539020112672366</v>
      </c>
      <c r="S1203" s="8">
        <f t="shared" si="333"/>
        <v>-61.218585615406816</v>
      </c>
      <c r="T1203" s="8">
        <f t="shared" si="334"/>
        <v>-0.10905305948630804</v>
      </c>
      <c r="U1203" s="8">
        <f t="shared" si="335"/>
        <v>-6.3122476785015964</v>
      </c>
      <c r="V1203" s="8">
        <f t="shared" si="336"/>
        <v>67.531097452055377</v>
      </c>
      <c r="W1203" s="8">
        <f t="shared" si="320"/>
        <v>1.1791485074990138</v>
      </c>
      <c r="X1203" s="3">
        <f t="shared" si="321"/>
        <v>718.33442529571312</v>
      </c>
      <c r="Y1203" s="9">
        <f t="shared" si="322"/>
        <v>1.0103065386225867</v>
      </c>
      <c r="Z1203" s="18">
        <v>725.73796679395696</v>
      </c>
      <c r="AA1203" s="20">
        <v>57.271070626455298</v>
      </c>
    </row>
    <row r="1204" spans="1:27" x14ac:dyDescent="0.45">
      <c r="A1204">
        <v>1203</v>
      </c>
      <c r="B1204">
        <v>55.7</v>
      </c>
      <c r="C1204" s="13">
        <f t="shared" si="323"/>
        <v>35.700000000000003</v>
      </c>
      <c r="D1204">
        <v>121.4</v>
      </c>
      <c r="E1204" s="15">
        <f t="shared" si="324"/>
        <v>31.400000000000006</v>
      </c>
      <c r="F1204" s="4">
        <v>9.4940000000000007E-3</v>
      </c>
      <c r="G1204" s="15">
        <v>20.3</v>
      </c>
      <c r="H1204" s="15">
        <v>1.5</v>
      </c>
      <c r="I1204" s="11">
        <v>4.6109102666378E-2</v>
      </c>
      <c r="J1204" s="6">
        <v>71000</v>
      </c>
      <c r="K1204" s="7">
        <f t="shared" si="325"/>
        <v>2.3E-5</v>
      </c>
      <c r="L1204" s="8">
        <f t="shared" si="326"/>
        <v>1.5</v>
      </c>
      <c r="M1204" s="5">
        <f t="shared" si="327"/>
        <v>0.375</v>
      </c>
      <c r="N1204" s="5">
        <f t="shared" si="328"/>
        <v>0.28125</v>
      </c>
      <c r="O1204" s="3">
        <f t="shared" si="329"/>
        <v>-87.447150000000008</v>
      </c>
      <c r="P1204" s="9">
        <f t="shared" si="330"/>
        <v>0.49226103358142637</v>
      </c>
      <c r="Q1204" s="9">
        <f t="shared" si="331"/>
        <v>2.6031983097385649</v>
      </c>
      <c r="R1204" s="9">
        <f t="shared" si="332"/>
        <v>-0.25647273987572061</v>
      </c>
      <c r="S1204" s="8">
        <f t="shared" si="333"/>
        <v>-58.017986801546009</v>
      </c>
      <c r="T1204" s="8">
        <f t="shared" si="334"/>
        <v>-0.17098182658381375</v>
      </c>
      <c r="U1204" s="8">
        <f t="shared" si="335"/>
        <v>-6.9418621593028353</v>
      </c>
      <c r="V1204" s="8">
        <f t="shared" si="336"/>
        <v>64.960524023220131</v>
      </c>
      <c r="W1204" s="8">
        <f t="shared" si="320"/>
        <v>1.1630998373477239</v>
      </c>
      <c r="X1204" s="3">
        <f t="shared" si="321"/>
        <v>563.78837582655763</v>
      </c>
      <c r="Y1204" s="9">
        <f t="shared" si="322"/>
        <v>1.0133941460037719</v>
      </c>
      <c r="Z1204" s="18">
        <v>571.33983964760796</v>
      </c>
      <c r="AA1204" s="20">
        <v>55.851202052742899</v>
      </c>
    </row>
    <row r="1205" spans="1:27" x14ac:dyDescent="0.45">
      <c r="A1205">
        <v>1204</v>
      </c>
      <c r="B1205">
        <v>64.599999999999994</v>
      </c>
      <c r="C1205" s="13">
        <f t="shared" si="323"/>
        <v>44.599999999999994</v>
      </c>
      <c r="D1205">
        <v>113.9</v>
      </c>
      <c r="E1205" s="15">
        <f t="shared" si="324"/>
        <v>23.900000000000006</v>
      </c>
      <c r="F1205" s="4">
        <v>1.8762000000000001E-2</v>
      </c>
      <c r="G1205" s="15">
        <v>33.799999999999997</v>
      </c>
      <c r="H1205" s="15">
        <v>1.7</v>
      </c>
      <c r="I1205" s="11">
        <v>9.64523330330848E-2</v>
      </c>
      <c r="J1205" s="6">
        <v>71000</v>
      </c>
      <c r="K1205" s="7">
        <f t="shared" si="325"/>
        <v>2.3E-5</v>
      </c>
      <c r="L1205" s="8">
        <f t="shared" si="326"/>
        <v>1.7</v>
      </c>
      <c r="M1205" s="5">
        <f t="shared" si="327"/>
        <v>0.48166666666666663</v>
      </c>
      <c r="N1205" s="5">
        <f t="shared" si="328"/>
        <v>0.4094166666666666</v>
      </c>
      <c r="O1205" s="3">
        <f t="shared" si="329"/>
        <v>-123.81405999999998</v>
      </c>
      <c r="P1205" s="9">
        <f t="shared" si="330"/>
        <v>0.70293916447624505</v>
      </c>
      <c r="Q1205" s="9">
        <f t="shared" si="331"/>
        <v>4.8129491157449236</v>
      </c>
      <c r="R1205" s="9">
        <f t="shared" si="332"/>
        <v>-0.28478988850561676</v>
      </c>
      <c r="S1205" s="8">
        <f t="shared" si="333"/>
        <v>-72.45376181681678</v>
      </c>
      <c r="T1205" s="8">
        <f t="shared" si="334"/>
        <v>-0.16752346382683339</v>
      </c>
      <c r="U1205" s="8">
        <f t="shared" si="335"/>
        <v>-9.9922819012005295</v>
      </c>
      <c r="V1205" s="8">
        <f t="shared" si="336"/>
        <v>82.446554306932796</v>
      </c>
      <c r="W1205" s="8">
        <f t="shared" si="320"/>
        <v>1.1951560910208854</v>
      </c>
      <c r="X1205" s="3">
        <f t="shared" si="321"/>
        <v>727.07327508424373</v>
      </c>
      <c r="Y1205" s="9">
        <f t="shared" si="322"/>
        <v>1.0078183883856791</v>
      </c>
      <c r="Z1205" s="18">
        <v>732.75781633370002</v>
      </c>
      <c r="AA1205" s="20">
        <v>68.983921787578495</v>
      </c>
    </row>
    <row r="1206" spans="1:27" x14ac:dyDescent="0.45">
      <c r="A1206">
        <v>1205</v>
      </c>
      <c r="B1206">
        <v>86.5</v>
      </c>
      <c r="C1206" s="13">
        <f t="shared" si="323"/>
        <v>66.5</v>
      </c>
      <c r="D1206">
        <v>126</v>
      </c>
      <c r="E1206" s="15">
        <f t="shared" si="324"/>
        <v>36</v>
      </c>
      <c r="F1206" s="4">
        <v>2.2211999999999999E-2</v>
      </c>
      <c r="G1206" s="15">
        <v>28.8</v>
      </c>
      <c r="H1206" s="15">
        <v>2</v>
      </c>
      <c r="I1206" s="11">
        <v>9.8024971783161094E-2</v>
      </c>
      <c r="J1206" s="6">
        <v>71000</v>
      </c>
      <c r="K1206" s="7">
        <f t="shared" si="325"/>
        <v>2.3E-5</v>
      </c>
      <c r="L1206" s="8">
        <f t="shared" si="326"/>
        <v>2</v>
      </c>
      <c r="M1206" s="5">
        <f t="shared" si="327"/>
        <v>0.66666666666666663</v>
      </c>
      <c r="N1206" s="5">
        <f t="shared" si="328"/>
        <v>0.66666666666666663</v>
      </c>
      <c r="O1206" s="3">
        <f t="shared" si="329"/>
        <v>-217.18899999999999</v>
      </c>
      <c r="P1206" s="9">
        <f t="shared" si="330"/>
        <v>0.91557532837244615</v>
      </c>
      <c r="Q1206" s="9">
        <f t="shared" si="331"/>
        <v>7.7495281254743338</v>
      </c>
      <c r="R1206" s="9">
        <f t="shared" si="332"/>
        <v>-0.53816167538016224</v>
      </c>
      <c r="S1206" s="8">
        <f t="shared" si="333"/>
        <v>-108.22414199985813</v>
      </c>
      <c r="T1206" s="8">
        <f t="shared" si="334"/>
        <v>-0.26908083769008112</v>
      </c>
      <c r="U1206" s="8">
        <f t="shared" si="335"/>
        <v>-11.624292188211509</v>
      </c>
      <c r="V1206" s="8">
        <f t="shared" si="336"/>
        <v>119.84934038543432</v>
      </c>
      <c r="W1206" s="8">
        <f t="shared" si="320"/>
        <v>1.1198560151214447</v>
      </c>
      <c r="X1206" s="3">
        <f t="shared" si="321"/>
        <v>735.26563145999501</v>
      </c>
      <c r="Y1206" s="9">
        <f t="shared" si="322"/>
        <v>1.0123754741909667</v>
      </c>
      <c r="Z1206" s="18">
        <v>744.36489230563302</v>
      </c>
      <c r="AA1206" s="20">
        <v>107.022098168966</v>
      </c>
    </row>
    <row r="1207" spans="1:27" x14ac:dyDescent="0.45">
      <c r="A1207">
        <v>1206</v>
      </c>
      <c r="B1207">
        <v>40.700000000000003</v>
      </c>
      <c r="C1207" s="13">
        <f t="shared" si="323"/>
        <v>20.700000000000003</v>
      </c>
      <c r="D1207">
        <v>104.7</v>
      </c>
      <c r="E1207" s="15">
        <f t="shared" si="324"/>
        <v>14.700000000000003</v>
      </c>
      <c r="F1207" s="4">
        <v>8.9250000000000006E-3</v>
      </c>
      <c r="G1207" s="15">
        <v>32.9</v>
      </c>
      <c r="H1207" s="15">
        <v>1.4</v>
      </c>
      <c r="I1207" s="11">
        <v>6.3977047801017706E-2</v>
      </c>
      <c r="J1207" s="6">
        <v>71000</v>
      </c>
      <c r="K1207" s="7">
        <f t="shared" si="325"/>
        <v>2.3E-5</v>
      </c>
      <c r="L1207" s="8">
        <f t="shared" si="326"/>
        <v>1.4</v>
      </c>
      <c r="M1207" s="5">
        <f t="shared" si="327"/>
        <v>0.32666666666666661</v>
      </c>
      <c r="N1207" s="5">
        <f t="shared" si="328"/>
        <v>0.2286666666666666</v>
      </c>
      <c r="O1207" s="3">
        <f t="shared" si="329"/>
        <v>-47.324340000000007</v>
      </c>
      <c r="P1207" s="9">
        <f t="shared" si="330"/>
        <v>0.51540051112595964</v>
      </c>
      <c r="Q1207" s="9">
        <f t="shared" si="331"/>
        <v>2.1514457279140848</v>
      </c>
      <c r="R1207" s="9">
        <f t="shared" si="332"/>
        <v>-0.13078697434128178</v>
      </c>
      <c r="S1207" s="8">
        <f t="shared" si="333"/>
        <v>-33.447006932731185</v>
      </c>
      <c r="T1207" s="8">
        <f t="shared" si="334"/>
        <v>-9.3419267386629853E-2</v>
      </c>
      <c r="U1207" s="8">
        <f t="shared" si="335"/>
        <v>-6.5860583507574066</v>
      </c>
      <c r="V1207" s="8">
        <f t="shared" si="336"/>
        <v>40.033392280327888</v>
      </c>
      <c r="W1207" s="8">
        <f t="shared" si="320"/>
        <v>1.2662002383621944</v>
      </c>
      <c r="X1207" s="3">
        <f t="shared" si="321"/>
        <v>653.72851037552641</v>
      </c>
      <c r="Y1207" s="9">
        <f t="shared" si="322"/>
        <v>1.0064947252530361</v>
      </c>
      <c r="Z1207" s="18">
        <v>657.97429744049202</v>
      </c>
      <c r="AA1207" s="20">
        <v>31.616952096068399</v>
      </c>
    </row>
    <row r="1208" spans="1:27" x14ac:dyDescent="0.45">
      <c r="A1208">
        <v>1207</v>
      </c>
      <c r="B1208">
        <v>74.900000000000006</v>
      </c>
      <c r="C1208" s="13">
        <f t="shared" si="323"/>
        <v>54.900000000000006</v>
      </c>
      <c r="D1208">
        <v>112</v>
      </c>
      <c r="E1208" s="15">
        <f t="shared" si="324"/>
        <v>22</v>
      </c>
      <c r="F1208" s="4">
        <v>1.9248999999999999E-2</v>
      </c>
      <c r="G1208" s="15">
        <v>26.7</v>
      </c>
      <c r="H1208" s="15">
        <v>1.4</v>
      </c>
      <c r="I1208" s="11">
        <v>0.10720292478799801</v>
      </c>
      <c r="J1208" s="6">
        <v>71000</v>
      </c>
      <c r="K1208" s="7">
        <f t="shared" si="325"/>
        <v>2.3E-5</v>
      </c>
      <c r="L1208" s="8">
        <f t="shared" si="326"/>
        <v>1.4</v>
      </c>
      <c r="M1208" s="5">
        <f t="shared" si="327"/>
        <v>0.32666666666666661</v>
      </c>
      <c r="N1208" s="5">
        <f t="shared" si="328"/>
        <v>0.2286666666666666</v>
      </c>
      <c r="O1208" s="3">
        <f t="shared" si="329"/>
        <v>-125.51238000000001</v>
      </c>
      <c r="P1208" s="9">
        <f t="shared" si="330"/>
        <v>0.86149509180255146</v>
      </c>
      <c r="Q1208" s="9">
        <f t="shared" si="331"/>
        <v>4.3083352501555083</v>
      </c>
      <c r="R1208" s="9">
        <f t="shared" si="332"/>
        <v>-0.3227217415846822</v>
      </c>
      <c r="S1208" s="8">
        <f t="shared" si="333"/>
        <v>-89.081154042922961</v>
      </c>
      <c r="T1208" s="8">
        <f t="shared" si="334"/>
        <v>-0.23051552970334444</v>
      </c>
      <c r="U1208" s="8">
        <f t="shared" si="335"/>
        <v>-13.188781378027057</v>
      </c>
      <c r="V1208" s="8">
        <f t="shared" si="336"/>
        <v>102.2707147879274</v>
      </c>
      <c r="W1208" s="8">
        <f t="shared" si="320"/>
        <v>1.2330183780294555</v>
      </c>
      <c r="X1208" s="3">
        <f t="shared" si="321"/>
        <v>602.39938367698346</v>
      </c>
      <c r="Y1208" s="9">
        <f t="shared" si="322"/>
        <v>1.0088287992219351</v>
      </c>
      <c r="Z1208" s="18">
        <v>607.71784688688501</v>
      </c>
      <c r="AA1208" s="20">
        <v>82.943382361722001</v>
      </c>
    </row>
    <row r="1209" spans="1:27" x14ac:dyDescent="0.45">
      <c r="A1209">
        <v>1208</v>
      </c>
      <c r="B1209">
        <v>85</v>
      </c>
      <c r="C1209" s="13">
        <f t="shared" si="323"/>
        <v>65</v>
      </c>
      <c r="D1209">
        <v>104</v>
      </c>
      <c r="E1209" s="15">
        <f t="shared" si="324"/>
        <v>14</v>
      </c>
      <c r="F1209" s="4">
        <v>2.0551E-2</v>
      </c>
      <c r="G1209" s="15">
        <v>22.4</v>
      </c>
      <c r="H1209" s="15">
        <v>1.8</v>
      </c>
      <c r="I1209" s="11">
        <v>0.15159098803997001</v>
      </c>
      <c r="J1209" s="6">
        <v>71000</v>
      </c>
      <c r="K1209" s="7">
        <f t="shared" si="325"/>
        <v>2.3E-5</v>
      </c>
      <c r="L1209" s="8">
        <f t="shared" si="326"/>
        <v>1.8</v>
      </c>
      <c r="M1209" s="5">
        <f t="shared" si="327"/>
        <v>0.54</v>
      </c>
      <c r="N1209" s="5">
        <f t="shared" si="328"/>
        <v>0.48600000000000004</v>
      </c>
      <c r="O1209" s="3">
        <f t="shared" si="329"/>
        <v>-191.06100000000001</v>
      </c>
      <c r="P1209" s="9">
        <f t="shared" si="330"/>
        <v>6.8100232164603218</v>
      </c>
      <c r="Q1209" s="9">
        <f t="shared" si="331"/>
        <v>18.45192972676287</v>
      </c>
      <c r="R1209" s="9">
        <f t="shared" si="332"/>
        <v>-1.6474937256038273</v>
      </c>
      <c r="S1209" s="8">
        <f t="shared" si="333"/>
        <v>-102.47403532068236</v>
      </c>
      <c r="T1209" s="8">
        <f t="shared" si="334"/>
        <v>-0.91527429200212629</v>
      </c>
      <c r="U1209" s="8">
        <f t="shared" si="335"/>
        <v>-34.170240234746039</v>
      </c>
      <c r="V1209" s="8">
        <f t="shared" si="336"/>
        <v>136.65347131762388</v>
      </c>
      <c r="W1209" s="8">
        <f t="shared" si="320"/>
        <v>1.1588024585110481</v>
      </c>
      <c r="X1209" s="3">
        <f t="shared" si="321"/>
        <v>624.18125439395772</v>
      </c>
      <c r="Y1209" s="9">
        <f t="shared" si="322"/>
        <v>1.0066781186725728</v>
      </c>
      <c r="Z1209" s="18">
        <v>628.34961088399598</v>
      </c>
      <c r="AA1209" s="20">
        <v>117.92645960831901</v>
      </c>
    </row>
    <row r="1210" spans="1:27" x14ac:dyDescent="0.45">
      <c r="A1210">
        <v>1209</v>
      </c>
      <c r="B1210">
        <v>49.7</v>
      </c>
      <c r="C1210" s="13">
        <f t="shared" si="323"/>
        <v>29.700000000000003</v>
      </c>
      <c r="D1210">
        <v>126.2</v>
      </c>
      <c r="E1210" s="15">
        <f t="shared" si="324"/>
        <v>36.200000000000003</v>
      </c>
      <c r="F1210" s="4">
        <v>1.0037000000000001E-2</v>
      </c>
      <c r="G1210" s="15">
        <v>29.3</v>
      </c>
      <c r="H1210" s="15">
        <v>1.5</v>
      </c>
      <c r="I1210" s="11">
        <v>4.4041022658348E-2</v>
      </c>
      <c r="J1210" s="6">
        <v>71000</v>
      </c>
      <c r="K1210" s="7">
        <f t="shared" si="325"/>
        <v>2.3E-5</v>
      </c>
      <c r="L1210" s="8">
        <f t="shared" si="326"/>
        <v>1.5</v>
      </c>
      <c r="M1210" s="5">
        <f t="shared" si="327"/>
        <v>0.375</v>
      </c>
      <c r="N1210" s="5">
        <f t="shared" si="328"/>
        <v>0.28125</v>
      </c>
      <c r="O1210" s="3">
        <f t="shared" si="329"/>
        <v>-72.750150000000005</v>
      </c>
      <c r="P1210" s="9">
        <f t="shared" si="330"/>
        <v>0.16616978990262396</v>
      </c>
      <c r="Q1210" s="9">
        <f t="shared" si="331"/>
        <v>1.4377630086592335</v>
      </c>
      <c r="R1210" s="9">
        <f t="shared" si="332"/>
        <v>-9.8140819703701962E-2</v>
      </c>
      <c r="S1210" s="8">
        <f t="shared" si="333"/>
        <v>-48.41070504964754</v>
      </c>
      <c r="T1210" s="8">
        <f t="shared" si="334"/>
        <v>-6.5427213135801313E-2</v>
      </c>
      <c r="U1210" s="8">
        <f t="shared" si="335"/>
        <v>-3.8340346897579582</v>
      </c>
      <c r="V1210" s="8">
        <f t="shared" si="336"/>
        <v>52.244862643123795</v>
      </c>
      <c r="W1210" s="8">
        <f t="shared" si="320"/>
        <v>1.2099374468731017</v>
      </c>
      <c r="X1210" s="3">
        <f t="shared" si="321"/>
        <v>646.0059297082164</v>
      </c>
      <c r="Y1210" s="9">
        <f t="shared" si="322"/>
        <v>1.014202453220113</v>
      </c>
      <c r="Z1210" s="18">
        <v>655.18079870481301</v>
      </c>
      <c r="AA1210" s="20">
        <v>43.179804690021498</v>
      </c>
    </row>
    <row r="1211" spans="1:27" x14ac:dyDescent="0.45">
      <c r="A1211">
        <v>1210</v>
      </c>
      <c r="B1211">
        <v>82.4</v>
      </c>
      <c r="C1211" s="13">
        <f t="shared" si="323"/>
        <v>62.400000000000006</v>
      </c>
      <c r="D1211">
        <v>105.4</v>
      </c>
      <c r="E1211" s="15">
        <f t="shared" si="324"/>
        <v>15.400000000000006</v>
      </c>
      <c r="F1211" s="4">
        <v>2.1002E-2</v>
      </c>
      <c r="G1211" s="15">
        <v>24.4</v>
      </c>
      <c r="H1211" s="15">
        <v>1.3</v>
      </c>
      <c r="I1211" s="11">
        <v>0.149420976638793</v>
      </c>
      <c r="J1211" s="6">
        <v>71000</v>
      </c>
      <c r="K1211" s="7">
        <f t="shared" si="325"/>
        <v>2.3E-5</v>
      </c>
      <c r="L1211" s="8">
        <f t="shared" si="326"/>
        <v>1.3</v>
      </c>
      <c r="M1211" s="5">
        <f t="shared" si="327"/>
        <v>0.28166666666666668</v>
      </c>
      <c r="N1211" s="5">
        <f t="shared" si="328"/>
        <v>0.18308333333333338</v>
      </c>
      <c r="O1211" s="3">
        <f t="shared" si="329"/>
        <v>-132.46896000000001</v>
      </c>
      <c r="P1211" s="9">
        <f t="shared" si="330"/>
        <v>1.8727907285468954</v>
      </c>
      <c r="Q1211" s="9">
        <f t="shared" si="331"/>
        <v>6.06743862380611</v>
      </c>
      <c r="R1211" s="9">
        <f t="shared" si="332"/>
        <v>-0.49733103473820583</v>
      </c>
      <c r="S1211" s="8">
        <f t="shared" si="333"/>
        <v>-100.51031620424284</v>
      </c>
      <c r="T1211" s="8">
        <f t="shared" si="334"/>
        <v>-0.3825623344140045</v>
      </c>
      <c r="U1211" s="8">
        <f t="shared" si="335"/>
        <v>-21.541202214696256</v>
      </c>
      <c r="V1211" s="8">
        <f t="shared" si="336"/>
        <v>122.05331707982282</v>
      </c>
      <c r="W1211" s="8">
        <f t="shared" si="320"/>
        <v>1.2802554471841534</v>
      </c>
      <c r="X1211" s="3">
        <f t="shared" si="321"/>
        <v>566.50097123115404</v>
      </c>
      <c r="Y1211" s="9">
        <f t="shared" si="322"/>
        <v>1.0076388770708007</v>
      </c>
      <c r="Z1211" s="18">
        <v>570.82840251087805</v>
      </c>
      <c r="AA1211" s="20">
        <v>95.335128117026898</v>
      </c>
    </row>
    <row r="1212" spans="1:27" x14ac:dyDescent="0.45">
      <c r="A1212">
        <v>1211</v>
      </c>
      <c r="B1212">
        <v>52.8</v>
      </c>
      <c r="C1212" s="13">
        <f t="shared" si="323"/>
        <v>32.799999999999997</v>
      </c>
      <c r="D1212">
        <v>109.2</v>
      </c>
      <c r="E1212" s="15">
        <f t="shared" si="324"/>
        <v>19.200000000000003</v>
      </c>
      <c r="F1212" s="4">
        <v>1.1247999999999999E-2</v>
      </c>
      <c r="G1212" s="15">
        <v>25.5</v>
      </c>
      <c r="H1212" s="15">
        <v>2</v>
      </c>
      <c r="I1212" s="11">
        <v>6.7603543400764396E-2</v>
      </c>
      <c r="J1212" s="6">
        <v>71000</v>
      </c>
      <c r="K1212" s="7">
        <f t="shared" si="325"/>
        <v>2.3E-5</v>
      </c>
      <c r="L1212" s="8">
        <f t="shared" si="326"/>
        <v>2</v>
      </c>
      <c r="M1212" s="5">
        <f t="shared" si="327"/>
        <v>0.66666666666666663</v>
      </c>
      <c r="N1212" s="5">
        <f t="shared" si="328"/>
        <v>0.66666666666666663</v>
      </c>
      <c r="O1212" s="3">
        <f t="shared" si="329"/>
        <v>-107.12479999999999</v>
      </c>
      <c r="P1212" s="9">
        <f t="shared" si="330"/>
        <v>2.0857001278279141</v>
      </c>
      <c r="Q1212" s="9">
        <f t="shared" si="331"/>
        <v>8.7454443910477568</v>
      </c>
      <c r="R1212" s="9">
        <f t="shared" si="332"/>
        <v>-0.68591720714100057</v>
      </c>
      <c r="S1212" s="8">
        <f t="shared" si="333"/>
        <v>-52.577557041939009</v>
      </c>
      <c r="T1212" s="8">
        <f t="shared" si="334"/>
        <v>-0.34295860357050029</v>
      </c>
      <c r="U1212" s="8">
        <f t="shared" si="335"/>
        <v>-13.118166586571636</v>
      </c>
      <c r="V1212" s="8">
        <f t="shared" si="336"/>
        <v>65.698409150335905</v>
      </c>
      <c r="W1212" s="8">
        <f t="shared" si="320"/>
        <v>1.1421154127048407</v>
      </c>
      <c r="X1212" s="3">
        <f t="shared" si="321"/>
        <v>691.41359648162813</v>
      </c>
      <c r="Y1212" s="9">
        <f t="shared" si="322"/>
        <v>1.0070106024699743</v>
      </c>
      <c r="Z1212" s="18">
        <v>696.260822348896</v>
      </c>
      <c r="AA1212" s="20">
        <v>57.523441518702697</v>
      </c>
    </row>
    <row r="1213" spans="1:27" x14ac:dyDescent="0.45">
      <c r="A1213">
        <v>1212</v>
      </c>
      <c r="B1213">
        <v>44.9</v>
      </c>
      <c r="C1213" s="13">
        <f t="shared" si="323"/>
        <v>24.9</v>
      </c>
      <c r="D1213">
        <v>106.9</v>
      </c>
      <c r="E1213" s="15">
        <f t="shared" si="324"/>
        <v>16.900000000000006</v>
      </c>
      <c r="F1213" s="4">
        <v>1.1101E-2</v>
      </c>
      <c r="G1213" s="15">
        <v>34.6</v>
      </c>
      <c r="H1213" s="15">
        <v>1.8</v>
      </c>
      <c r="I1213" s="11">
        <v>7.1071200072765295E-2</v>
      </c>
      <c r="J1213" s="6">
        <v>71000</v>
      </c>
      <c r="K1213" s="7">
        <f t="shared" si="325"/>
        <v>2.3E-5</v>
      </c>
      <c r="L1213" s="8">
        <f t="shared" si="326"/>
        <v>1.8</v>
      </c>
      <c r="M1213" s="5">
        <f t="shared" si="327"/>
        <v>0.54</v>
      </c>
      <c r="N1213" s="5">
        <f t="shared" si="328"/>
        <v>0.48600000000000004</v>
      </c>
      <c r="O1213" s="3">
        <f t="shared" si="329"/>
        <v>-73.191059999999993</v>
      </c>
      <c r="P1213" s="9">
        <f t="shared" si="330"/>
        <v>0.90312856540607334</v>
      </c>
      <c r="Q1213" s="9">
        <f t="shared" si="331"/>
        <v>4.5419671726208399</v>
      </c>
      <c r="R1213" s="9">
        <f t="shared" si="332"/>
        <v>-0.26254145506478843</v>
      </c>
      <c r="S1213" s="8">
        <f t="shared" si="333"/>
        <v>-40.18163017803834</v>
      </c>
      <c r="T1213" s="8">
        <f t="shared" si="334"/>
        <v>-0.14585636392488247</v>
      </c>
      <c r="U1213" s="8">
        <f t="shared" si="335"/>
        <v>-8.411050319668222</v>
      </c>
      <c r="V1213" s="8">
        <f t="shared" si="336"/>
        <v>48.593337199547058</v>
      </c>
      <c r="W1213" s="8">
        <f t="shared" si="320"/>
        <v>1.1900954723664583</v>
      </c>
      <c r="X1213" s="3">
        <f t="shared" si="321"/>
        <v>756.25493033115174</v>
      </c>
      <c r="Y1213" s="9">
        <f t="shared" si="322"/>
        <v>1.0059727019659421</v>
      </c>
      <c r="Z1213" s="18">
        <v>760.77181564029399</v>
      </c>
      <c r="AA1213" s="20">
        <v>40.8314612800947</v>
      </c>
    </row>
    <row r="1214" spans="1:27" x14ac:dyDescent="0.45">
      <c r="A1214">
        <v>1213</v>
      </c>
      <c r="B1214">
        <v>75.7</v>
      </c>
      <c r="C1214" s="13">
        <f t="shared" si="323"/>
        <v>55.7</v>
      </c>
      <c r="D1214">
        <v>129.30000000000001</v>
      </c>
      <c r="E1214" s="15">
        <f t="shared" si="324"/>
        <v>39.300000000000011</v>
      </c>
      <c r="F1214" s="4">
        <v>1.6487000000000002E-2</v>
      </c>
      <c r="G1214" s="15">
        <v>25.8</v>
      </c>
      <c r="H1214" s="15">
        <v>1.1000000000000001</v>
      </c>
      <c r="I1214" s="11">
        <v>7.2364628314971896E-2</v>
      </c>
      <c r="J1214" s="6">
        <v>71000</v>
      </c>
      <c r="K1214" s="7">
        <f t="shared" si="325"/>
        <v>2.3E-5</v>
      </c>
      <c r="L1214" s="8">
        <f t="shared" si="326"/>
        <v>1.1000000000000001</v>
      </c>
      <c r="M1214" s="5">
        <f t="shared" si="327"/>
        <v>0.20166666666666669</v>
      </c>
      <c r="N1214" s="5">
        <f t="shared" si="328"/>
        <v>0.11091666666666671</v>
      </c>
      <c r="O1214" s="3">
        <f t="shared" si="329"/>
        <v>-100.05391</v>
      </c>
      <c r="P1214" s="9">
        <f t="shared" si="330"/>
        <v>0.12435031894775279</v>
      </c>
      <c r="Q1214" s="9">
        <f t="shared" si="331"/>
        <v>1.01601836449368</v>
      </c>
      <c r="R1214" s="9">
        <f t="shared" si="332"/>
        <v>-7.8761113526641863E-2</v>
      </c>
      <c r="S1214" s="8">
        <f t="shared" si="333"/>
        <v>-90.870620657369003</v>
      </c>
      <c r="T1214" s="8">
        <f t="shared" si="334"/>
        <v>-7.1601012296947139E-2</v>
      </c>
      <c r="U1214" s="8">
        <f t="shared" si="335"/>
        <v>-5.038107592530646</v>
      </c>
      <c r="V1214" s="8">
        <f t="shared" si="336"/>
        <v>95.908808430863047</v>
      </c>
      <c r="W1214" s="8">
        <f t="shared" si="320"/>
        <v>1.2997683323477838</v>
      </c>
      <c r="X1214" s="3">
        <f t="shared" si="321"/>
        <v>547.33778510096454</v>
      </c>
      <c r="Y1214" s="9">
        <f t="shared" si="322"/>
        <v>1.0190883662686254</v>
      </c>
      <c r="Z1214" s="18">
        <v>557.78556921562995</v>
      </c>
      <c r="AA1214" s="20">
        <v>73.789156147251305</v>
      </c>
    </row>
    <row r="1215" spans="1:27" x14ac:dyDescent="0.45">
      <c r="A1215">
        <v>1214</v>
      </c>
      <c r="B1215">
        <v>47</v>
      </c>
      <c r="C1215" s="13">
        <f t="shared" si="323"/>
        <v>27</v>
      </c>
      <c r="D1215">
        <v>109.7</v>
      </c>
      <c r="E1215" s="15">
        <f t="shared" si="324"/>
        <v>19.700000000000003</v>
      </c>
      <c r="F1215" s="4">
        <v>8.1060000000000004E-3</v>
      </c>
      <c r="G1215" s="15">
        <v>21.6</v>
      </c>
      <c r="H1215" s="15">
        <v>1.7</v>
      </c>
      <c r="I1215" s="11">
        <v>4.9107555299997302E-2</v>
      </c>
      <c r="J1215" s="6">
        <v>71000</v>
      </c>
      <c r="K1215" s="7">
        <f t="shared" si="325"/>
        <v>2.3E-5</v>
      </c>
      <c r="L1215" s="8">
        <f t="shared" si="326"/>
        <v>1.7</v>
      </c>
      <c r="M1215" s="5">
        <f t="shared" si="327"/>
        <v>0.48166666666666663</v>
      </c>
      <c r="N1215" s="5">
        <f t="shared" si="328"/>
        <v>0.4094166666666666</v>
      </c>
      <c r="O1215" s="3">
        <f t="shared" si="329"/>
        <v>-74.954700000000003</v>
      </c>
      <c r="P1215" s="9">
        <f t="shared" si="330"/>
        <v>1.314091112129635</v>
      </c>
      <c r="Q1215" s="9">
        <f t="shared" si="331"/>
        <v>4.7841179367760001</v>
      </c>
      <c r="R1215" s="9">
        <f t="shared" si="332"/>
        <v>-0.44297388303481472</v>
      </c>
      <c r="S1215" s="8">
        <f t="shared" si="333"/>
        <v>-43.363248191018037</v>
      </c>
      <c r="T1215" s="8">
        <f t="shared" si="334"/>
        <v>-0.26057287237342042</v>
      </c>
      <c r="U1215" s="8">
        <f t="shared" si="335"/>
        <v>-9.9324247822339071</v>
      </c>
      <c r="V1215" s="8">
        <f t="shared" si="336"/>
        <v>53.297583925889818</v>
      </c>
      <c r="W1215" s="8">
        <f t="shared" si="320"/>
        <v>1.1699679242523797</v>
      </c>
      <c r="X1215" s="3">
        <f t="shared" si="321"/>
        <v>601.98822967793728</v>
      </c>
      <c r="Y1215" s="9">
        <f t="shared" si="322"/>
        <v>1.0081823265938206</v>
      </c>
      <c r="Z1215" s="18">
        <v>606.913893978798</v>
      </c>
      <c r="AA1215" s="20">
        <v>45.554739425824401</v>
      </c>
    </row>
    <row r="1216" spans="1:27" x14ac:dyDescent="0.45">
      <c r="A1216">
        <v>1215</v>
      </c>
      <c r="B1216">
        <v>48</v>
      </c>
      <c r="C1216" s="13">
        <f t="shared" si="323"/>
        <v>28</v>
      </c>
      <c r="D1216">
        <v>107.9</v>
      </c>
      <c r="E1216" s="15">
        <f t="shared" si="324"/>
        <v>17.900000000000006</v>
      </c>
      <c r="F1216" s="4">
        <v>1.1301E-2</v>
      </c>
      <c r="G1216" s="15">
        <v>30.9</v>
      </c>
      <c r="H1216" s="15">
        <v>1.3</v>
      </c>
      <c r="I1216" s="11">
        <v>7.0823349058627999E-2</v>
      </c>
      <c r="J1216" s="6">
        <v>71000</v>
      </c>
      <c r="K1216" s="7">
        <f t="shared" si="325"/>
        <v>2.3E-5</v>
      </c>
      <c r="L1216" s="8">
        <f t="shared" si="326"/>
        <v>1.3</v>
      </c>
      <c r="M1216" s="5">
        <f t="shared" si="327"/>
        <v>0.28166666666666668</v>
      </c>
      <c r="N1216" s="5">
        <f t="shared" si="328"/>
        <v>0.18308333333333338</v>
      </c>
      <c r="O1216" s="3">
        <f t="shared" si="329"/>
        <v>-59.441200000000002</v>
      </c>
      <c r="P1216" s="9">
        <f t="shared" si="330"/>
        <v>0.42019422969565606</v>
      </c>
      <c r="Q1216" s="9">
        <f t="shared" si="331"/>
        <v>1.9953594236399967</v>
      </c>
      <c r="R1216" s="9">
        <f t="shared" si="332"/>
        <v>-0.12914947725825215</v>
      </c>
      <c r="S1216" s="8">
        <f t="shared" si="333"/>
        <v>-45.416419632676295</v>
      </c>
      <c r="T1216" s="8">
        <f t="shared" si="334"/>
        <v>-9.9345751737117044E-2</v>
      </c>
      <c r="U1216" s="8">
        <f t="shared" si="335"/>
        <v>-7.0841162969467257</v>
      </c>
      <c r="V1216" s="8">
        <f t="shared" si="336"/>
        <v>52.500817913941134</v>
      </c>
      <c r="W1216" s="8">
        <f t="shared" si="320"/>
        <v>1.270010971637388</v>
      </c>
      <c r="X1216" s="3">
        <f t="shared" si="321"/>
        <v>617.41353902923584</v>
      </c>
      <c r="Y1216" s="9">
        <f t="shared" si="322"/>
        <v>1.0075386404203337</v>
      </c>
      <c r="Z1216" s="18">
        <v>622.06799769062297</v>
      </c>
      <c r="AA1216" s="20">
        <v>41.338869573900901</v>
      </c>
    </row>
    <row r="1217" spans="1:27" x14ac:dyDescent="0.45">
      <c r="A1217">
        <v>1216</v>
      </c>
      <c r="B1217">
        <v>49.1</v>
      </c>
      <c r="C1217" s="13">
        <f t="shared" si="323"/>
        <v>29.1</v>
      </c>
      <c r="D1217">
        <v>123.8</v>
      </c>
      <c r="E1217" s="15">
        <f t="shared" si="324"/>
        <v>33.799999999999997</v>
      </c>
      <c r="F1217" s="4">
        <v>9.6539999999999994E-3</v>
      </c>
      <c r="G1217" s="15">
        <v>27.8</v>
      </c>
      <c r="H1217" s="15">
        <v>2</v>
      </c>
      <c r="I1217" s="11">
        <v>4.35769781470298E-2</v>
      </c>
      <c r="J1217" s="6">
        <v>71000</v>
      </c>
      <c r="K1217" s="7">
        <f t="shared" si="325"/>
        <v>2.3E-5</v>
      </c>
      <c r="L1217" s="8">
        <f t="shared" si="326"/>
        <v>2</v>
      </c>
      <c r="M1217" s="5">
        <f t="shared" si="327"/>
        <v>0.66666666666666663</v>
      </c>
      <c r="N1217" s="5">
        <f t="shared" si="328"/>
        <v>0.66666666666666663</v>
      </c>
      <c r="O1217" s="3">
        <f t="shared" si="329"/>
        <v>-95.040600000000012</v>
      </c>
      <c r="P1217" s="9">
        <f t="shared" si="330"/>
        <v>0.49048229972718549</v>
      </c>
      <c r="Q1217" s="9">
        <f t="shared" si="331"/>
        <v>3.7926588241804797</v>
      </c>
      <c r="R1217" s="9">
        <f t="shared" si="332"/>
        <v>-0.27285315281873956</v>
      </c>
      <c r="S1217" s="8">
        <f t="shared" si="333"/>
        <v>-47.316508413236384</v>
      </c>
      <c r="T1217" s="8">
        <f t="shared" si="334"/>
        <v>-0.13642657640936978</v>
      </c>
      <c r="U1217" s="8">
        <f t="shared" si="335"/>
        <v>-5.6889882362707223</v>
      </c>
      <c r="V1217" s="8">
        <f t="shared" si="336"/>
        <v>53.00602335294699</v>
      </c>
      <c r="W1217" s="8">
        <f t="shared" si="320"/>
        <v>1.1163175777757264</v>
      </c>
      <c r="X1217" s="3">
        <f t="shared" si="321"/>
        <v>722.48140619638582</v>
      </c>
      <c r="Y1217" s="9">
        <f t="shared" si="322"/>
        <v>1.0115089959557604</v>
      </c>
      <c r="Z1217" s="18">
        <v>730.79644177841203</v>
      </c>
      <c r="AA1217" s="20">
        <v>47.482924580084102</v>
      </c>
    </row>
    <row r="1218" spans="1:27" x14ac:dyDescent="0.45">
      <c r="A1218">
        <v>1217</v>
      </c>
      <c r="B1218">
        <v>67.900000000000006</v>
      </c>
      <c r="C1218" s="13">
        <f t="shared" si="323"/>
        <v>47.900000000000006</v>
      </c>
      <c r="D1218">
        <v>114.2</v>
      </c>
      <c r="E1218" s="15">
        <f t="shared" si="324"/>
        <v>24.200000000000003</v>
      </c>
      <c r="F1218" s="4">
        <v>1.3934999999999999E-2</v>
      </c>
      <c r="G1218" s="15">
        <v>21.4</v>
      </c>
      <c r="H1218" s="15">
        <v>1.1000000000000001</v>
      </c>
      <c r="I1218" s="11">
        <v>7.5962066650390597E-2</v>
      </c>
      <c r="J1218" s="6">
        <v>71000</v>
      </c>
      <c r="K1218" s="7">
        <f t="shared" si="325"/>
        <v>2.3E-5</v>
      </c>
      <c r="L1218" s="8">
        <f t="shared" si="326"/>
        <v>1.1000000000000001</v>
      </c>
      <c r="M1218" s="5">
        <f t="shared" si="327"/>
        <v>0.20166666666666669</v>
      </c>
      <c r="N1218" s="5">
        <f t="shared" si="328"/>
        <v>0.11091666666666671</v>
      </c>
      <c r="O1218" s="3">
        <f t="shared" si="329"/>
        <v>-86.042770000000004</v>
      </c>
      <c r="P1218" s="9">
        <f t="shared" si="330"/>
        <v>0.42875846251938865</v>
      </c>
      <c r="Q1218" s="9">
        <f t="shared" si="331"/>
        <v>1.8806102762307986</v>
      </c>
      <c r="R1218" s="9">
        <f t="shared" si="332"/>
        <v>-0.17575796974119609</v>
      </c>
      <c r="S1218" s="8">
        <f t="shared" si="333"/>
        <v>-77.86517343759725</v>
      </c>
      <c r="T1218" s="8">
        <f t="shared" si="334"/>
        <v>-0.15977997249199644</v>
      </c>
      <c r="U1218" s="8">
        <f t="shared" si="335"/>
        <v>-9.3253402127146963</v>
      </c>
      <c r="V1218" s="8">
        <f t="shared" si="336"/>
        <v>87.190952853630762</v>
      </c>
      <c r="W1218" s="8">
        <f t="shared" ref="W1218:W1281" si="337">V1218/AA1218</f>
        <v>1.2623104830307041</v>
      </c>
      <c r="X1218" s="3">
        <f t="shared" ref="X1218:X1281" si="338">((3*10+H1218/COS(RADIANS(E1218)))*(3+3)+3*G1218*H1218)*2</f>
        <v>515.71177818574381</v>
      </c>
      <c r="Y1218" s="9">
        <f t="shared" ref="Y1218:Y1281" si="339">Z1218/X1218</f>
        <v>1.0111417919907399</v>
      </c>
      <c r="Z1218" s="18">
        <v>521.45773154546396</v>
      </c>
      <c r="AA1218" s="20">
        <v>69.072509517858407</v>
      </c>
    </row>
    <row r="1219" spans="1:27" x14ac:dyDescent="0.45">
      <c r="A1219">
        <v>1218</v>
      </c>
      <c r="B1219">
        <v>65.099999999999994</v>
      </c>
      <c r="C1219" s="13">
        <f t="shared" si="323"/>
        <v>45.099999999999994</v>
      </c>
      <c r="D1219">
        <v>118.6</v>
      </c>
      <c r="E1219" s="15">
        <f t="shared" si="324"/>
        <v>28.599999999999994</v>
      </c>
      <c r="F1219" s="4">
        <v>1.5768999999999998E-2</v>
      </c>
      <c r="G1219" s="15">
        <v>28.1</v>
      </c>
      <c r="H1219" s="15">
        <v>1.9</v>
      </c>
      <c r="I1219" s="11">
        <v>7.5733587145805303E-2</v>
      </c>
      <c r="J1219" s="6">
        <v>71000</v>
      </c>
      <c r="K1219" s="7">
        <f t="shared" si="325"/>
        <v>2.3E-5</v>
      </c>
      <c r="L1219" s="8">
        <f t="shared" si="326"/>
        <v>1.9</v>
      </c>
      <c r="M1219" s="5">
        <f t="shared" si="327"/>
        <v>0.60166666666666668</v>
      </c>
      <c r="N1219" s="5">
        <f t="shared" si="328"/>
        <v>0.57158333333333322</v>
      </c>
      <c r="O1219" s="3">
        <f t="shared" si="329"/>
        <v>-139.93176999999997</v>
      </c>
      <c r="P1219" s="9">
        <f t="shared" si="330"/>
        <v>0.9265829522329404</v>
      </c>
      <c r="Q1219" s="9">
        <f t="shared" si="331"/>
        <v>6.2318453949137229</v>
      </c>
      <c r="R1219" s="9">
        <f t="shared" si="332"/>
        <v>-0.44354771494047868</v>
      </c>
      <c r="S1219" s="8">
        <f t="shared" si="333"/>
        <v>-73.220129443482975</v>
      </c>
      <c r="T1219" s="8">
        <f t="shared" si="334"/>
        <v>-0.2334461657581467</v>
      </c>
      <c r="U1219" s="8">
        <f t="shared" si="335"/>
        <v>-10.35763777547988</v>
      </c>
      <c r="V1219" s="8">
        <f t="shared" si="336"/>
        <v>83.578745292353275</v>
      </c>
      <c r="W1219" s="8">
        <f t="shared" si="337"/>
        <v>1.1512753935751256</v>
      </c>
      <c r="X1219" s="3">
        <f t="shared" si="338"/>
        <v>706.30861287530774</v>
      </c>
      <c r="Y1219" s="9">
        <f t="shared" si="339"/>
        <v>1.0095836455003604</v>
      </c>
      <c r="Z1219" s="18">
        <v>713.07762423495603</v>
      </c>
      <c r="AA1219" s="20">
        <v>72.596657375618094</v>
      </c>
    </row>
    <row r="1220" spans="1:27" x14ac:dyDescent="0.45">
      <c r="A1220">
        <v>1219</v>
      </c>
      <c r="B1220">
        <v>47.4</v>
      </c>
      <c r="C1220" s="13">
        <f t="shared" si="323"/>
        <v>27.4</v>
      </c>
      <c r="D1220">
        <v>112.5</v>
      </c>
      <c r="E1220" s="15">
        <f t="shared" si="324"/>
        <v>22.5</v>
      </c>
      <c r="F1220" s="4">
        <v>1.1282E-2</v>
      </c>
      <c r="G1220" s="15">
        <v>32.6</v>
      </c>
      <c r="H1220" s="15">
        <v>1.3</v>
      </c>
      <c r="I1220" s="11">
        <v>6.04563653469085E-2</v>
      </c>
      <c r="J1220" s="6">
        <v>71000</v>
      </c>
      <c r="K1220" s="7">
        <f t="shared" si="325"/>
        <v>2.3E-5</v>
      </c>
      <c r="L1220" s="8">
        <f t="shared" si="326"/>
        <v>1.3</v>
      </c>
      <c r="M1220" s="5">
        <f t="shared" si="327"/>
        <v>0.28166666666666668</v>
      </c>
      <c r="N1220" s="5">
        <f t="shared" si="328"/>
        <v>0.18308333333333338</v>
      </c>
      <c r="O1220" s="3">
        <f t="shared" si="329"/>
        <v>-58.167459999999998</v>
      </c>
      <c r="P1220" s="9">
        <f t="shared" si="330"/>
        <v>0.23451188224586805</v>
      </c>
      <c r="Q1220" s="9">
        <f t="shared" si="331"/>
        <v>1.4628241360604188</v>
      </c>
      <c r="R1220" s="9">
        <f t="shared" si="332"/>
        <v>-8.974381202824655E-2</v>
      </c>
      <c r="S1220" s="8">
        <f t="shared" si="333"/>
        <v>-44.577537901432571</v>
      </c>
      <c r="T1220" s="8">
        <f t="shared" si="334"/>
        <v>-6.9033701560189648E-2</v>
      </c>
      <c r="U1220" s="8">
        <f t="shared" si="335"/>
        <v>-5.1934584712204215</v>
      </c>
      <c r="V1220" s="8">
        <f t="shared" si="336"/>
        <v>49.771139999828122</v>
      </c>
      <c r="W1220" s="8">
        <f t="shared" si="337"/>
        <v>1.250706260934878</v>
      </c>
      <c r="X1220" s="3">
        <f t="shared" si="338"/>
        <v>631.16531832456144</v>
      </c>
      <c r="Y1220" s="9">
        <f t="shared" si="339"/>
        <v>1.0085730981021299</v>
      </c>
      <c r="Z1220" s="18">
        <v>636.57636051722</v>
      </c>
      <c r="AA1220" s="20">
        <v>39.794427800037703</v>
      </c>
    </row>
    <row r="1221" spans="1:27" x14ac:dyDescent="0.45">
      <c r="A1221">
        <v>1220</v>
      </c>
      <c r="B1221">
        <v>82.4</v>
      </c>
      <c r="C1221" s="13">
        <f t="shared" si="323"/>
        <v>62.400000000000006</v>
      </c>
      <c r="D1221">
        <v>106.1</v>
      </c>
      <c r="E1221" s="15">
        <f t="shared" si="324"/>
        <v>16.099999999999994</v>
      </c>
      <c r="F1221" s="4">
        <v>1.9236E-2</v>
      </c>
      <c r="G1221" s="15">
        <v>21.9</v>
      </c>
      <c r="H1221" s="15">
        <v>1.9</v>
      </c>
      <c r="I1221" s="11">
        <v>0.129820972681045</v>
      </c>
      <c r="J1221" s="6">
        <v>71000</v>
      </c>
      <c r="K1221" s="7">
        <f t="shared" si="325"/>
        <v>2.3E-5</v>
      </c>
      <c r="L1221" s="8">
        <f t="shared" si="326"/>
        <v>1.9</v>
      </c>
      <c r="M1221" s="5">
        <f t="shared" si="327"/>
        <v>0.60166666666666668</v>
      </c>
      <c r="N1221" s="5">
        <f t="shared" si="328"/>
        <v>0.57158333333333322</v>
      </c>
      <c r="O1221" s="3">
        <f t="shared" si="329"/>
        <v>-193.60848000000001</v>
      </c>
      <c r="P1221" s="9">
        <f t="shared" si="330"/>
        <v>6.0613728201055839</v>
      </c>
      <c r="Q1221" s="9">
        <f t="shared" si="331"/>
        <v>18.405937148477189</v>
      </c>
      <c r="R1221" s="9">
        <f t="shared" si="332"/>
        <v>-1.6809075021440354</v>
      </c>
      <c r="S1221" s="8">
        <f t="shared" si="333"/>
        <v>-98.834125973086927</v>
      </c>
      <c r="T1221" s="8">
        <f t="shared" si="334"/>
        <v>-0.88468815902317655</v>
      </c>
      <c r="U1221" s="8">
        <f t="shared" si="335"/>
        <v>-30.591585288327725</v>
      </c>
      <c r="V1221" s="8">
        <f t="shared" si="336"/>
        <v>129.43478185920205</v>
      </c>
      <c r="W1221" s="8">
        <f t="shared" si="337"/>
        <v>1.1414634359825435</v>
      </c>
      <c r="X1221" s="3">
        <f t="shared" si="338"/>
        <v>633.39073968282628</v>
      </c>
      <c r="Y1221" s="9">
        <f t="shared" si="339"/>
        <v>1.0069678242687503</v>
      </c>
      <c r="Z1221" s="18">
        <v>637.80409505038995</v>
      </c>
      <c r="AA1221" s="20">
        <v>113.39371702939199</v>
      </c>
    </row>
    <row r="1222" spans="1:27" x14ac:dyDescent="0.45">
      <c r="A1222">
        <v>1221</v>
      </c>
      <c r="B1222">
        <v>60.9</v>
      </c>
      <c r="C1222" s="13">
        <f t="shared" si="323"/>
        <v>40.9</v>
      </c>
      <c r="D1222">
        <v>107.5</v>
      </c>
      <c r="E1222" s="15">
        <f t="shared" si="324"/>
        <v>17.5</v>
      </c>
      <c r="F1222" s="4">
        <v>1.3292E-2</v>
      </c>
      <c r="G1222" s="15">
        <v>23.6</v>
      </c>
      <c r="H1222" s="15">
        <v>1.3</v>
      </c>
      <c r="I1222" s="11">
        <v>8.6990572512149797E-2</v>
      </c>
      <c r="J1222" s="6">
        <v>71000</v>
      </c>
      <c r="K1222" s="7">
        <f t="shared" si="325"/>
        <v>2.3E-5</v>
      </c>
      <c r="L1222" s="8">
        <f t="shared" si="326"/>
        <v>1.3</v>
      </c>
      <c r="M1222" s="5">
        <f t="shared" si="327"/>
        <v>0.28166666666666668</v>
      </c>
      <c r="N1222" s="5">
        <f t="shared" si="328"/>
        <v>0.18308333333333338</v>
      </c>
      <c r="O1222" s="3">
        <f t="shared" si="329"/>
        <v>-86.826610000000002</v>
      </c>
      <c r="P1222" s="9">
        <f t="shared" si="330"/>
        <v>1.0036756121223296</v>
      </c>
      <c r="Q1222" s="9">
        <f t="shared" si="331"/>
        <v>3.5613707131569918</v>
      </c>
      <c r="R1222" s="9">
        <f t="shared" si="332"/>
        <v>-0.30181107738618584</v>
      </c>
      <c r="S1222" s="8">
        <f t="shared" si="333"/>
        <v>-66.05337504282025</v>
      </c>
      <c r="T1222" s="8">
        <f t="shared" si="334"/>
        <v>-0.23216236722014294</v>
      </c>
      <c r="U1222" s="8">
        <f t="shared" si="335"/>
        <v>-12.643919691681637</v>
      </c>
      <c r="V1222" s="8">
        <f t="shared" si="336"/>
        <v>78.698322069935628</v>
      </c>
      <c r="W1222" s="8">
        <f t="shared" si="337"/>
        <v>1.2669223280631039</v>
      </c>
      <c r="X1222" s="3">
        <f t="shared" si="338"/>
        <v>560.4370543521967</v>
      </c>
      <c r="Y1222" s="9">
        <f t="shared" si="339"/>
        <v>1.0082048971482362</v>
      </c>
      <c r="Z1222" s="18">
        <v>565.03538274121695</v>
      </c>
      <c r="AA1222" s="20">
        <v>62.117716553508998</v>
      </c>
    </row>
    <row r="1223" spans="1:27" x14ac:dyDescent="0.45">
      <c r="A1223">
        <v>1222</v>
      </c>
      <c r="B1223">
        <v>75.099999999999994</v>
      </c>
      <c r="C1223" s="13">
        <f t="shared" si="323"/>
        <v>55.099999999999994</v>
      </c>
      <c r="D1223">
        <v>127.7</v>
      </c>
      <c r="E1223" s="15">
        <f t="shared" si="324"/>
        <v>37.700000000000003</v>
      </c>
      <c r="F1223" s="4">
        <v>1.9821999999999999E-2</v>
      </c>
      <c r="G1223" s="15">
        <v>32.299999999999997</v>
      </c>
      <c r="H1223" s="15">
        <v>1</v>
      </c>
      <c r="I1223" s="11">
        <v>8.4788009524345398E-2</v>
      </c>
      <c r="J1223" s="6">
        <v>71000</v>
      </c>
      <c r="K1223" s="7">
        <f t="shared" si="325"/>
        <v>2.3E-5</v>
      </c>
      <c r="L1223" s="8">
        <f t="shared" si="326"/>
        <v>1</v>
      </c>
      <c r="M1223" s="5">
        <f t="shared" si="327"/>
        <v>0.16666666666666666</v>
      </c>
      <c r="N1223" s="5">
        <f t="shared" si="328"/>
        <v>8.3333333333333329E-2</v>
      </c>
      <c r="O1223" s="3">
        <f t="shared" si="329"/>
        <v>-89.97829999999999</v>
      </c>
      <c r="P1223" s="9">
        <f t="shared" si="330"/>
        <v>7.068260211272856E-2</v>
      </c>
      <c r="Q1223" s="9">
        <f t="shared" si="331"/>
        <v>0.69807280777146918</v>
      </c>
      <c r="R1223" s="9">
        <f t="shared" si="332"/>
        <v>-4.3224322462629673E-2</v>
      </c>
      <c r="S1223" s="8">
        <f t="shared" si="333"/>
        <v>-89.922374261837021</v>
      </c>
      <c r="T1223" s="8">
        <f t="shared" si="334"/>
        <v>-4.3224322462629673E-2</v>
      </c>
      <c r="U1223" s="8">
        <f t="shared" si="335"/>
        <v>-4.1884368466288153</v>
      </c>
      <c r="V1223" s="8">
        <f t="shared" si="336"/>
        <v>94.110840887325494</v>
      </c>
      <c r="W1223" s="8">
        <f t="shared" si="337"/>
        <v>1.3400844605364417</v>
      </c>
      <c r="X1223" s="3">
        <f t="shared" si="338"/>
        <v>568.96638408743217</v>
      </c>
      <c r="Y1223" s="9">
        <f t="shared" si="339"/>
        <v>1.0171651574392557</v>
      </c>
      <c r="Z1223" s="18">
        <v>578.73278164793703</v>
      </c>
      <c r="AA1223" s="20">
        <v>70.227544351684003</v>
      </c>
    </row>
    <row r="1224" spans="1:27" x14ac:dyDescent="0.45">
      <c r="A1224">
        <v>1223</v>
      </c>
      <c r="B1224">
        <v>69.3</v>
      </c>
      <c r="C1224" s="13">
        <f t="shared" si="323"/>
        <v>49.3</v>
      </c>
      <c r="D1224">
        <v>120.6</v>
      </c>
      <c r="E1224" s="15">
        <f t="shared" si="324"/>
        <v>30.599999999999994</v>
      </c>
      <c r="F1224" s="4">
        <v>1.7642999999999999E-2</v>
      </c>
      <c r="G1224" s="15">
        <v>29.5</v>
      </c>
      <c r="H1224" s="15">
        <v>1.6</v>
      </c>
      <c r="I1224" s="11">
        <v>8.1760995090007699E-2</v>
      </c>
      <c r="J1224" s="6">
        <v>71000</v>
      </c>
      <c r="K1224" s="7">
        <f t="shared" si="325"/>
        <v>2.3E-5</v>
      </c>
      <c r="L1224" s="8">
        <f t="shared" si="326"/>
        <v>1.6</v>
      </c>
      <c r="M1224" s="5">
        <f t="shared" si="327"/>
        <v>0.42666666666666675</v>
      </c>
      <c r="N1224" s="5">
        <f t="shared" si="328"/>
        <v>0.34133333333333343</v>
      </c>
      <c r="O1224" s="3">
        <f t="shared" si="329"/>
        <v>-128.81103999999999</v>
      </c>
      <c r="P1224" s="9">
        <f t="shared" si="330"/>
        <v>0.48332487696741916</v>
      </c>
      <c r="Q1224" s="9">
        <f t="shared" si="331"/>
        <v>3.6289775996733171</v>
      </c>
      <c r="R1224" s="9">
        <f t="shared" si="332"/>
        <v>-0.24603237963886904</v>
      </c>
      <c r="S1224" s="8">
        <f t="shared" si="333"/>
        <v>-80.246888728561004</v>
      </c>
      <c r="T1224" s="8">
        <f t="shared" si="334"/>
        <v>-0.15377023727429315</v>
      </c>
      <c r="U1224" s="8">
        <f t="shared" si="335"/>
        <v>-8.5054162492343401</v>
      </c>
      <c r="V1224" s="8">
        <f t="shared" si="336"/>
        <v>88.752704605151109</v>
      </c>
      <c r="W1224" s="8">
        <f t="shared" si="337"/>
        <v>1.1894929744293481</v>
      </c>
      <c r="X1224" s="3">
        <f t="shared" si="338"/>
        <v>665.50633499659716</v>
      </c>
      <c r="Y1224" s="9">
        <f t="shared" si="339"/>
        <v>1.0109939571520763</v>
      </c>
      <c r="Z1224" s="18">
        <v>672.82288312798505</v>
      </c>
      <c r="AA1224" s="20">
        <v>74.613895595078802</v>
      </c>
    </row>
    <row r="1225" spans="1:27" x14ac:dyDescent="0.45">
      <c r="A1225">
        <v>1224</v>
      </c>
      <c r="B1225">
        <v>75.7</v>
      </c>
      <c r="C1225" s="13">
        <f t="shared" si="323"/>
        <v>55.7</v>
      </c>
      <c r="D1225">
        <v>116.8</v>
      </c>
      <c r="E1225" s="15">
        <f t="shared" si="324"/>
        <v>26.799999999999997</v>
      </c>
      <c r="F1225" s="4">
        <v>1.8998999999999999E-2</v>
      </c>
      <c r="G1225" s="15">
        <v>26.8</v>
      </c>
      <c r="H1225" s="15">
        <v>1.7</v>
      </c>
      <c r="I1225" s="11">
        <v>9.4745032489299705E-2</v>
      </c>
      <c r="J1225" s="6">
        <v>71000</v>
      </c>
      <c r="K1225" s="7">
        <f t="shared" si="325"/>
        <v>2.3E-5</v>
      </c>
      <c r="L1225" s="8">
        <f t="shared" si="326"/>
        <v>1.7</v>
      </c>
      <c r="M1225" s="5">
        <f t="shared" si="327"/>
        <v>0.48166666666666663</v>
      </c>
      <c r="N1225" s="5">
        <f t="shared" si="328"/>
        <v>0.4094166666666666</v>
      </c>
      <c r="O1225" s="3">
        <f t="shared" si="329"/>
        <v>-154.62877</v>
      </c>
      <c r="P1225" s="9">
        <f t="shared" si="330"/>
        <v>1.0220844471144197</v>
      </c>
      <c r="Q1225" s="9">
        <f t="shared" si="331"/>
        <v>6.1751879533510081</v>
      </c>
      <c r="R1225" s="9">
        <f t="shared" si="332"/>
        <v>-0.46083492189186603</v>
      </c>
      <c r="S1225" s="8">
        <f t="shared" si="333"/>
        <v>-90.421454068967762</v>
      </c>
      <c r="T1225" s="8">
        <f t="shared" si="334"/>
        <v>-0.27107936581874476</v>
      </c>
      <c r="U1225" s="8">
        <f t="shared" si="335"/>
        <v>-12.820459418721805</v>
      </c>
      <c r="V1225" s="8">
        <f t="shared" si="336"/>
        <v>103.24298113027973</v>
      </c>
      <c r="W1225" s="8">
        <f t="shared" si="337"/>
        <v>1.1835921246157839</v>
      </c>
      <c r="X1225" s="3">
        <f t="shared" si="338"/>
        <v>656.21494523694832</v>
      </c>
      <c r="Y1225" s="9">
        <f t="shared" si="339"/>
        <v>1.0096337340356596</v>
      </c>
      <c r="Z1225" s="18">
        <v>662.536745489586</v>
      </c>
      <c r="AA1225" s="20">
        <v>87.228513085784797</v>
      </c>
    </row>
    <row r="1226" spans="1:27" x14ac:dyDescent="0.45">
      <c r="A1226">
        <v>1225</v>
      </c>
      <c r="B1226">
        <v>69.599999999999994</v>
      </c>
      <c r="C1226" s="13">
        <f t="shared" si="323"/>
        <v>49.599999999999994</v>
      </c>
      <c r="D1226">
        <v>116.3</v>
      </c>
      <c r="E1226" s="15">
        <f t="shared" si="324"/>
        <v>26.299999999999997</v>
      </c>
      <c r="F1226" s="4">
        <v>1.6167000000000001E-2</v>
      </c>
      <c r="G1226" s="15">
        <v>25.2</v>
      </c>
      <c r="H1226" s="15">
        <v>1.3</v>
      </c>
      <c r="I1226" s="11">
        <v>8.2208558917045593E-2</v>
      </c>
      <c r="J1226" s="6">
        <v>71000</v>
      </c>
      <c r="K1226" s="7">
        <f t="shared" si="325"/>
        <v>2.3E-5</v>
      </c>
      <c r="L1226" s="8">
        <f t="shared" si="326"/>
        <v>1.3</v>
      </c>
      <c r="M1226" s="5">
        <f t="shared" si="327"/>
        <v>0.28166666666666668</v>
      </c>
      <c r="N1226" s="5">
        <f t="shared" si="328"/>
        <v>0.18308333333333338</v>
      </c>
      <c r="O1226" s="3">
        <f t="shared" si="329"/>
        <v>-105.29583999999998</v>
      </c>
      <c r="P1226" s="9">
        <f t="shared" si="330"/>
        <v>0.47178730896137056</v>
      </c>
      <c r="Q1226" s="9">
        <f t="shared" si="331"/>
        <v>2.6338455964453442</v>
      </c>
      <c r="R1226" s="9">
        <f t="shared" si="332"/>
        <v>-0.20903536479724963</v>
      </c>
      <c r="S1226" s="8">
        <f t="shared" si="333"/>
        <v>-80.671453138068458</v>
      </c>
      <c r="T1226" s="8">
        <f t="shared" si="334"/>
        <v>-0.16079643445942279</v>
      </c>
      <c r="U1226" s="8">
        <f t="shared" si="335"/>
        <v>-9.350931111640282</v>
      </c>
      <c r="V1226" s="8">
        <f t="shared" si="336"/>
        <v>90.022815066416427</v>
      </c>
      <c r="W1226" s="8">
        <f t="shared" si="337"/>
        <v>1.2399042441527395</v>
      </c>
      <c r="X1226" s="3">
        <f t="shared" si="338"/>
        <v>573.96126729339085</v>
      </c>
      <c r="Y1226" s="9">
        <f t="shared" si="339"/>
        <v>1.0108105027126149</v>
      </c>
      <c r="Z1226" s="18">
        <v>580.16607713040196</v>
      </c>
      <c r="AA1226" s="20">
        <v>72.604651117983295</v>
      </c>
    </row>
    <row r="1227" spans="1:27" x14ac:dyDescent="0.45">
      <c r="A1227">
        <v>1226</v>
      </c>
      <c r="B1227">
        <v>82.8</v>
      </c>
      <c r="C1227" s="13">
        <f t="shared" si="323"/>
        <v>62.8</v>
      </c>
      <c r="D1227">
        <v>111.3</v>
      </c>
      <c r="E1227" s="15">
        <f t="shared" si="324"/>
        <v>21.299999999999997</v>
      </c>
      <c r="F1227" s="4">
        <v>2.6040000000000001E-2</v>
      </c>
      <c r="G1227" s="15">
        <v>32.6</v>
      </c>
      <c r="H1227" s="15">
        <v>1.6</v>
      </c>
      <c r="I1227" s="11">
        <v>0.14413954317569699</v>
      </c>
      <c r="J1227" s="6">
        <v>71000</v>
      </c>
      <c r="K1227" s="7">
        <f t="shared" si="325"/>
        <v>2.3E-5</v>
      </c>
      <c r="L1227" s="8">
        <f t="shared" si="326"/>
        <v>1.6</v>
      </c>
      <c r="M1227" s="5">
        <f t="shared" si="327"/>
        <v>0.42666666666666675</v>
      </c>
      <c r="N1227" s="5">
        <f t="shared" si="328"/>
        <v>0.34133333333333343</v>
      </c>
      <c r="O1227" s="3">
        <f t="shared" si="329"/>
        <v>-164.08383999999998</v>
      </c>
      <c r="P1227" s="9">
        <f t="shared" si="330"/>
        <v>1.1166004511058572</v>
      </c>
      <c r="Q1227" s="9">
        <f t="shared" si="331"/>
        <v>6.6113857513174299</v>
      </c>
      <c r="R1227" s="9">
        <f t="shared" si="332"/>
        <v>-0.40560648781088526</v>
      </c>
      <c r="S1227" s="8">
        <f t="shared" si="333"/>
        <v>-101.9021957218666</v>
      </c>
      <c r="T1227" s="8">
        <f t="shared" si="334"/>
        <v>-0.25350405488180328</v>
      </c>
      <c r="U1227" s="8">
        <f t="shared" si="335"/>
        <v>-15.495435354650223</v>
      </c>
      <c r="V1227" s="8">
        <f t="shared" si="336"/>
        <v>117.39845218441117</v>
      </c>
      <c r="W1227" s="8">
        <f t="shared" si="337"/>
        <v>1.2105528801336338</v>
      </c>
      <c r="X1227" s="3">
        <f t="shared" si="338"/>
        <v>693.56768571338421</v>
      </c>
      <c r="Y1227" s="9">
        <f t="shared" si="339"/>
        <v>1.0074877140823397</v>
      </c>
      <c r="Z1227" s="18">
        <v>698.76092224075603</v>
      </c>
      <c r="AA1227" s="20">
        <v>96.979201909338698</v>
      </c>
    </row>
    <row r="1228" spans="1:27" x14ac:dyDescent="0.45">
      <c r="A1228">
        <v>1227</v>
      </c>
      <c r="B1228">
        <v>51</v>
      </c>
      <c r="C1228" s="13">
        <f t="shared" si="323"/>
        <v>31</v>
      </c>
      <c r="D1228">
        <v>116.2</v>
      </c>
      <c r="E1228" s="15">
        <f t="shared" si="324"/>
        <v>26.200000000000003</v>
      </c>
      <c r="F1228" s="4">
        <v>1.2838E-2</v>
      </c>
      <c r="G1228" s="15">
        <v>33.799999999999997</v>
      </c>
      <c r="H1228" s="15">
        <v>1.9</v>
      </c>
      <c r="I1228" s="11">
        <v>6.27422034740448E-2</v>
      </c>
      <c r="J1228" s="6">
        <v>71000</v>
      </c>
      <c r="K1228" s="7">
        <f t="shared" si="325"/>
        <v>2.3E-5</v>
      </c>
      <c r="L1228" s="8">
        <f t="shared" si="326"/>
        <v>1.9</v>
      </c>
      <c r="M1228" s="5">
        <f t="shared" si="327"/>
        <v>0.60166666666666668</v>
      </c>
      <c r="N1228" s="5">
        <f t="shared" si="328"/>
        <v>0.57158333333333322</v>
      </c>
      <c r="O1228" s="3">
        <f t="shared" si="329"/>
        <v>-96.183700000000002</v>
      </c>
      <c r="P1228" s="9">
        <f t="shared" si="330"/>
        <v>0.56108140580843491</v>
      </c>
      <c r="Q1228" s="9">
        <f t="shared" si="331"/>
        <v>4.1864802450140468</v>
      </c>
      <c r="R1228" s="9">
        <f t="shared" si="332"/>
        <v>-0.2477207245570443</v>
      </c>
      <c r="S1228" s="8">
        <f t="shared" si="333"/>
        <v>-50.358034217141977</v>
      </c>
      <c r="T1228" s="8">
        <f t="shared" si="334"/>
        <v>-0.13037932871423386</v>
      </c>
      <c r="U1228" s="8">
        <f t="shared" si="335"/>
        <v>-6.9581389113806926</v>
      </c>
      <c r="V1228" s="8">
        <f t="shared" si="336"/>
        <v>57.316617995192743</v>
      </c>
      <c r="W1228" s="8">
        <f t="shared" si="337"/>
        <v>1.1554694535184757</v>
      </c>
      <c r="X1228" s="3">
        <f t="shared" si="338"/>
        <v>770.73074095332822</v>
      </c>
      <c r="Y1228" s="9">
        <f t="shared" si="339"/>
        <v>1.0080206710710922</v>
      </c>
      <c r="Z1228" s="18">
        <v>776.91251871089401</v>
      </c>
      <c r="AA1228" s="20">
        <v>49.604615527186901</v>
      </c>
    </row>
    <row r="1229" spans="1:27" x14ac:dyDescent="0.45">
      <c r="A1229">
        <v>1228</v>
      </c>
      <c r="B1229">
        <v>90</v>
      </c>
      <c r="C1229" s="13">
        <f t="shared" si="323"/>
        <v>70</v>
      </c>
      <c r="D1229">
        <v>108.6</v>
      </c>
      <c r="E1229" s="15">
        <f t="shared" si="324"/>
        <v>18.599999999999994</v>
      </c>
      <c r="F1229" s="4">
        <v>2.7779999999999999E-2</v>
      </c>
      <c r="G1229" s="15">
        <v>30.4</v>
      </c>
      <c r="H1229" s="15">
        <v>1.6</v>
      </c>
      <c r="I1229" s="11">
        <v>0.16913427412509899</v>
      </c>
      <c r="J1229" s="6">
        <v>71000</v>
      </c>
      <c r="K1229" s="7">
        <f t="shared" si="325"/>
        <v>2.3E-5</v>
      </c>
      <c r="L1229" s="8">
        <f t="shared" si="326"/>
        <v>1.6</v>
      </c>
      <c r="M1229" s="5">
        <f t="shared" si="327"/>
        <v>0.42666666666666675</v>
      </c>
      <c r="N1229" s="5">
        <f t="shared" si="328"/>
        <v>0.34133333333333343</v>
      </c>
      <c r="O1229" s="3">
        <f t="shared" si="329"/>
        <v>-182.89600000000002</v>
      </c>
      <c r="P1229" s="9">
        <f t="shared" si="330"/>
        <v>1.8480874258644981</v>
      </c>
      <c r="Q1229" s="9">
        <f t="shared" si="331"/>
        <v>8.9598632709180617</v>
      </c>
      <c r="R1229" s="9">
        <f t="shared" si="332"/>
        <v>-0.58946468887618819</v>
      </c>
      <c r="S1229" s="8">
        <f t="shared" si="333"/>
        <v>-113.21527569926857</v>
      </c>
      <c r="T1229" s="8">
        <f t="shared" si="334"/>
        <v>-0.36841543054761761</v>
      </c>
      <c r="U1229" s="8">
        <f t="shared" si="335"/>
        <v>-20.999679541214203</v>
      </c>
      <c r="V1229" s="8">
        <f t="shared" si="336"/>
        <v>134.21647216341663</v>
      </c>
      <c r="W1229" s="8">
        <f t="shared" si="337"/>
        <v>1.2195558519392995</v>
      </c>
      <c r="X1229" s="3">
        <f t="shared" si="338"/>
        <v>672.09811347711593</v>
      </c>
      <c r="Y1229" s="9">
        <f t="shared" si="339"/>
        <v>1.0070767513502297</v>
      </c>
      <c r="Z1229" s="18">
        <v>676.85438470915199</v>
      </c>
      <c r="AA1229" s="20">
        <v>110.053567411439</v>
      </c>
    </row>
    <row r="1230" spans="1:27" x14ac:dyDescent="0.45">
      <c r="A1230">
        <v>1229</v>
      </c>
      <c r="B1230">
        <v>51.9</v>
      </c>
      <c r="C1230" s="13">
        <f t="shared" si="323"/>
        <v>31.9</v>
      </c>
      <c r="D1230">
        <v>107.8</v>
      </c>
      <c r="E1230" s="15">
        <f t="shared" si="324"/>
        <v>17.799999999999997</v>
      </c>
      <c r="F1230" s="4">
        <v>1.2085E-2</v>
      </c>
      <c r="G1230" s="15">
        <v>28.6</v>
      </c>
      <c r="H1230" s="15">
        <v>1.6</v>
      </c>
      <c r="I1230" s="11">
        <v>7.6201878488063798E-2</v>
      </c>
      <c r="J1230" s="6">
        <v>71000</v>
      </c>
      <c r="K1230" s="7">
        <f t="shared" si="325"/>
        <v>2.3E-5</v>
      </c>
      <c r="L1230" s="8">
        <f t="shared" si="326"/>
        <v>1.6</v>
      </c>
      <c r="M1230" s="5">
        <f t="shared" si="327"/>
        <v>0.42666666666666675</v>
      </c>
      <c r="N1230" s="5">
        <f t="shared" si="328"/>
        <v>0.34133333333333343</v>
      </c>
      <c r="O1230" s="3">
        <f t="shared" si="329"/>
        <v>-83.348320000000001</v>
      </c>
      <c r="P1230" s="9">
        <f t="shared" si="330"/>
        <v>1.0192185977960875</v>
      </c>
      <c r="Q1230" s="9">
        <f t="shared" si="331"/>
        <v>4.4554558631060166</v>
      </c>
      <c r="R1230" s="9">
        <f t="shared" si="332"/>
        <v>-0.3115703400773438</v>
      </c>
      <c r="S1230" s="8">
        <f t="shared" si="333"/>
        <v>-51.486182509630574</v>
      </c>
      <c r="T1230" s="8">
        <f t="shared" si="334"/>
        <v>-0.19473146254833987</v>
      </c>
      <c r="U1230" s="8">
        <f t="shared" si="335"/>
        <v>-10.442474679154724</v>
      </c>
      <c r="V1230" s="8">
        <f t="shared" si="336"/>
        <v>61.929575666506928</v>
      </c>
      <c r="W1230" s="8">
        <f t="shared" si="337"/>
        <v>1.2167529715054131</v>
      </c>
      <c r="X1230" s="3">
        <f t="shared" si="338"/>
        <v>654.72532642134274</v>
      </c>
      <c r="Y1230" s="9">
        <f t="shared" si="339"/>
        <v>1.0070873803487663</v>
      </c>
      <c r="Z1230" s="18">
        <v>659.36561383366097</v>
      </c>
      <c r="AA1230" s="20">
        <v>50.897410663304399</v>
      </c>
    </row>
    <row r="1231" spans="1:27" x14ac:dyDescent="0.45">
      <c r="A1231">
        <v>1230</v>
      </c>
      <c r="B1231">
        <v>74.2</v>
      </c>
      <c r="C1231" s="13">
        <f t="shared" si="323"/>
        <v>54.2</v>
      </c>
      <c r="D1231">
        <v>116.2</v>
      </c>
      <c r="E1231" s="15">
        <f t="shared" si="324"/>
        <v>26.200000000000003</v>
      </c>
      <c r="F1231" s="4">
        <v>1.7455999999999999E-2</v>
      </c>
      <c r="G1231" s="15">
        <v>24.8</v>
      </c>
      <c r="H1231" s="15">
        <v>1.6</v>
      </c>
      <c r="I1231" s="11">
        <v>8.9041285216808305E-2</v>
      </c>
      <c r="J1231" s="6">
        <v>71000</v>
      </c>
      <c r="K1231" s="7">
        <f t="shared" si="325"/>
        <v>2.3E-5</v>
      </c>
      <c r="L1231" s="8">
        <f t="shared" si="326"/>
        <v>1.6</v>
      </c>
      <c r="M1231" s="5">
        <f t="shared" si="327"/>
        <v>0.42666666666666675</v>
      </c>
      <c r="N1231" s="5">
        <f t="shared" si="328"/>
        <v>0.34133333333333343</v>
      </c>
      <c r="O1231" s="3">
        <f t="shared" si="329"/>
        <v>-141.61376000000001</v>
      </c>
      <c r="P1231" s="9">
        <f t="shared" si="330"/>
        <v>0.9888321650492462</v>
      </c>
      <c r="Q1231" s="9">
        <f t="shared" si="331"/>
        <v>5.4135323348948949</v>
      </c>
      <c r="R1231" s="9">
        <f t="shared" si="332"/>
        <v>-0.4365751882979752</v>
      </c>
      <c r="S1231" s="8">
        <f t="shared" si="333"/>
        <v>-87.954076289816499</v>
      </c>
      <c r="T1231" s="8">
        <f t="shared" si="334"/>
        <v>-0.27285949268623449</v>
      </c>
      <c r="U1231" s="8">
        <f t="shared" si="335"/>
        <v>-12.687966409909896</v>
      </c>
      <c r="V1231" s="8">
        <f t="shared" si="336"/>
        <v>100.64315235365891</v>
      </c>
      <c r="W1231" s="8">
        <f t="shared" si="337"/>
        <v>1.1785298066460221</v>
      </c>
      <c r="X1231" s="3">
        <f t="shared" si="338"/>
        <v>619.47851869753958</v>
      </c>
      <c r="Y1231" s="9">
        <f t="shared" si="339"/>
        <v>1.0099790026142694</v>
      </c>
      <c r="Z1231" s="18">
        <v>625.66029645510605</v>
      </c>
      <c r="AA1231" s="20">
        <v>85.397205727090807</v>
      </c>
    </row>
    <row r="1232" spans="1:27" x14ac:dyDescent="0.45">
      <c r="A1232">
        <v>1231</v>
      </c>
      <c r="B1232">
        <v>63.2</v>
      </c>
      <c r="C1232" s="13">
        <f t="shared" si="323"/>
        <v>43.2</v>
      </c>
      <c r="D1232">
        <v>101.5</v>
      </c>
      <c r="E1232" s="15">
        <f t="shared" si="324"/>
        <v>11.5</v>
      </c>
      <c r="F1232" s="4">
        <v>1.7142999999999999E-2</v>
      </c>
      <c r="G1232" s="15">
        <v>29.4</v>
      </c>
      <c r="H1232" s="15">
        <v>1.4</v>
      </c>
      <c r="I1232" s="11">
        <v>0.14828383922576899</v>
      </c>
      <c r="J1232" s="6">
        <v>71000</v>
      </c>
      <c r="K1232" s="7">
        <f t="shared" si="325"/>
        <v>2.3E-5</v>
      </c>
      <c r="L1232" s="8">
        <f t="shared" si="326"/>
        <v>1.4</v>
      </c>
      <c r="M1232" s="5">
        <f t="shared" si="327"/>
        <v>0.32666666666666661</v>
      </c>
      <c r="N1232" s="5">
        <f t="shared" si="328"/>
        <v>0.2286666666666666</v>
      </c>
      <c r="O1232" s="3">
        <f t="shared" si="329"/>
        <v>-98.763840000000002</v>
      </c>
      <c r="P1232" s="9">
        <f t="shared" si="330"/>
        <v>2.0997134700721776</v>
      </c>
      <c r="Q1232" s="9">
        <f t="shared" si="331"/>
        <v>6.1536483997249531</v>
      </c>
      <c r="R1232" s="9">
        <f t="shared" si="332"/>
        <v>-0.41861553739625545</v>
      </c>
      <c r="S1232" s="8">
        <f t="shared" si="333"/>
        <v>-69.075913498607974</v>
      </c>
      <c r="T1232" s="8">
        <f t="shared" si="334"/>
        <v>-0.29901109814018251</v>
      </c>
      <c r="U1232" s="8">
        <f t="shared" si="335"/>
        <v>-18.837699182831503</v>
      </c>
      <c r="V1232" s="8">
        <f t="shared" si="336"/>
        <v>87.915138159549002</v>
      </c>
      <c r="W1232" s="8">
        <f t="shared" si="337"/>
        <v>1.284760551241076</v>
      </c>
      <c r="X1232" s="3">
        <f t="shared" si="338"/>
        <v>624.10417436439718</v>
      </c>
      <c r="Y1232" s="9">
        <f t="shared" si="339"/>
        <v>1.0062895061598689</v>
      </c>
      <c r="Z1232" s="18">
        <v>628.02948141346201</v>
      </c>
      <c r="AA1232" s="20">
        <v>68.429201125939898</v>
      </c>
    </row>
    <row r="1233" spans="1:27" x14ac:dyDescent="0.45">
      <c r="A1233">
        <v>1232</v>
      </c>
      <c r="B1233">
        <v>77.7</v>
      </c>
      <c r="C1233" s="13">
        <f t="shared" si="323"/>
        <v>57.7</v>
      </c>
      <c r="D1233">
        <v>106</v>
      </c>
      <c r="E1233" s="15">
        <f t="shared" si="324"/>
        <v>16</v>
      </c>
      <c r="F1233" s="4">
        <v>2.2473E-2</v>
      </c>
      <c r="G1233" s="15">
        <v>29.3</v>
      </c>
      <c r="H1233" s="15">
        <v>1.5</v>
      </c>
      <c r="I1233" s="11">
        <v>0.15248222649097401</v>
      </c>
      <c r="J1233" s="6">
        <v>71000</v>
      </c>
      <c r="K1233" s="7">
        <f t="shared" si="325"/>
        <v>2.3E-5</v>
      </c>
      <c r="L1233" s="8">
        <f t="shared" si="326"/>
        <v>1.5</v>
      </c>
      <c r="M1233" s="5">
        <f t="shared" si="327"/>
        <v>0.375</v>
      </c>
      <c r="N1233" s="5">
        <f t="shared" si="328"/>
        <v>0.28125</v>
      </c>
      <c r="O1233" s="3">
        <f t="shared" si="329"/>
        <v>-141.33615</v>
      </c>
      <c r="P1233" s="9">
        <f t="shared" si="330"/>
        <v>1.8111314292039349</v>
      </c>
      <c r="Q1233" s="9">
        <f t="shared" si="331"/>
        <v>7.3135067553785369</v>
      </c>
      <c r="R1233" s="9">
        <f t="shared" si="332"/>
        <v>-0.49921547818283524</v>
      </c>
      <c r="S1233" s="8">
        <f t="shared" si="333"/>
        <v>-93.063452487197495</v>
      </c>
      <c r="T1233" s="8">
        <f t="shared" si="334"/>
        <v>-0.33281031878855682</v>
      </c>
      <c r="U1233" s="8">
        <f t="shared" si="335"/>
        <v>-19.502684681009427</v>
      </c>
      <c r="V1233" s="8">
        <f t="shared" si="336"/>
        <v>112.56761312694007</v>
      </c>
      <c r="W1233" s="8">
        <f t="shared" si="337"/>
        <v>1.2330398184110463</v>
      </c>
      <c r="X1233" s="3">
        <f t="shared" si="338"/>
        <v>642.4253898455089</v>
      </c>
      <c r="Y1233" s="9">
        <f t="shared" si="339"/>
        <v>1.0068503143180214</v>
      </c>
      <c r="Z1233" s="18">
        <v>646.82620569182802</v>
      </c>
      <c r="AA1233" s="20">
        <v>91.292763985513503</v>
      </c>
    </row>
    <row r="1234" spans="1:27" x14ac:dyDescent="0.45">
      <c r="A1234">
        <v>1233</v>
      </c>
      <c r="B1234">
        <v>59.6</v>
      </c>
      <c r="C1234" s="13">
        <f t="shared" si="323"/>
        <v>39.6</v>
      </c>
      <c r="D1234">
        <v>107.9</v>
      </c>
      <c r="E1234" s="15">
        <f t="shared" si="324"/>
        <v>17.900000000000006</v>
      </c>
      <c r="F1234" s="4">
        <v>1.1558000000000001E-2</v>
      </c>
      <c r="G1234" s="15">
        <v>20.6</v>
      </c>
      <c r="H1234" s="15">
        <v>1.3</v>
      </c>
      <c r="I1234" s="11">
        <v>7.5560286641120897E-2</v>
      </c>
      <c r="J1234" s="6">
        <v>71000</v>
      </c>
      <c r="K1234" s="7">
        <f t="shared" si="325"/>
        <v>2.3E-5</v>
      </c>
      <c r="L1234" s="8">
        <f t="shared" si="326"/>
        <v>1.3</v>
      </c>
      <c r="M1234" s="5">
        <f t="shared" si="327"/>
        <v>0.28166666666666668</v>
      </c>
      <c r="N1234" s="5">
        <f t="shared" si="328"/>
        <v>0.18308333333333338</v>
      </c>
      <c r="O1234" s="3">
        <f t="shared" si="329"/>
        <v>-84.066839999999999</v>
      </c>
      <c r="P1234" s="9">
        <f t="shared" si="330"/>
        <v>1.1455518510250922</v>
      </c>
      <c r="Q1234" s="9">
        <f t="shared" si="331"/>
        <v>3.6265573071874209</v>
      </c>
      <c r="R1234" s="9">
        <f t="shared" si="332"/>
        <v>-0.35209294244538086</v>
      </c>
      <c r="S1234" s="8">
        <f t="shared" si="333"/>
        <v>-63.828260976315995</v>
      </c>
      <c r="T1234" s="8">
        <f t="shared" si="334"/>
        <v>-0.27084072495798528</v>
      </c>
      <c r="U1234" s="8">
        <f t="shared" si="335"/>
        <v>-12.875351386464231</v>
      </c>
      <c r="V1234" s="8">
        <f t="shared" si="336"/>
        <v>76.705046858694644</v>
      </c>
      <c r="W1234" s="8">
        <f t="shared" si="337"/>
        <v>1.2488521834134056</v>
      </c>
      <c r="X1234" s="3">
        <f t="shared" si="338"/>
        <v>537.07353902923592</v>
      </c>
      <c r="Y1234" s="9">
        <f t="shared" si="339"/>
        <v>1.0086663339806317</v>
      </c>
      <c r="Z1234" s="18">
        <v>541.72799769062306</v>
      </c>
      <c r="AA1234" s="20">
        <v>61.420437004035001</v>
      </c>
    </row>
    <row r="1235" spans="1:27" x14ac:dyDescent="0.45">
      <c r="A1235">
        <v>1234</v>
      </c>
      <c r="B1235">
        <v>41.3</v>
      </c>
      <c r="C1235" s="13">
        <f t="shared" si="323"/>
        <v>21.299999999999997</v>
      </c>
      <c r="D1235">
        <v>125</v>
      </c>
      <c r="E1235" s="15">
        <f t="shared" si="324"/>
        <v>35</v>
      </c>
      <c r="F1235" s="4">
        <v>6.0520000000000001E-3</v>
      </c>
      <c r="G1235" s="15">
        <v>23.1</v>
      </c>
      <c r="H1235" s="15">
        <v>1.7</v>
      </c>
      <c r="I1235" s="11">
        <v>2.7787134051322899E-2</v>
      </c>
      <c r="J1235" s="6">
        <v>71000</v>
      </c>
      <c r="K1235" s="7">
        <f t="shared" si="325"/>
        <v>2.3E-5</v>
      </c>
      <c r="L1235" s="8">
        <f t="shared" si="326"/>
        <v>1.7</v>
      </c>
      <c r="M1235" s="5">
        <f t="shared" si="327"/>
        <v>0.48166666666666663</v>
      </c>
      <c r="N1235" s="5">
        <f t="shared" si="328"/>
        <v>0.4094166666666666</v>
      </c>
      <c r="O1235" s="3">
        <f t="shared" si="329"/>
        <v>-59.130929999999992</v>
      </c>
      <c r="P1235" s="9">
        <f t="shared" si="330"/>
        <v>0.27378751502725973</v>
      </c>
      <c r="Q1235" s="9">
        <f t="shared" si="331"/>
        <v>1.8137896760068948</v>
      </c>
      <c r="R1235" s="9">
        <f t="shared" si="332"/>
        <v>-0.1570380671867441</v>
      </c>
      <c r="S1235" s="8">
        <f t="shared" si="333"/>
        <v>-34.650974351390943</v>
      </c>
      <c r="T1235" s="8">
        <f t="shared" si="334"/>
        <v>-9.2375333639261231E-2</v>
      </c>
      <c r="U1235" s="8">
        <f t="shared" si="335"/>
        <v>-3.7656533065887081</v>
      </c>
      <c r="V1235" s="8">
        <f t="shared" si="336"/>
        <v>38.416960840475681</v>
      </c>
      <c r="W1235" s="8">
        <f t="shared" si="337"/>
        <v>1.1387896468347045</v>
      </c>
      <c r="X1235" s="3">
        <f t="shared" si="338"/>
        <v>620.5238016107337</v>
      </c>
      <c r="Y1235" s="9">
        <f t="shared" si="339"/>
        <v>1.0140723361348083</v>
      </c>
      <c r="Z1235" s="18">
        <v>629.25602112664899</v>
      </c>
      <c r="AA1235" s="20">
        <v>33.734905254237802</v>
      </c>
    </row>
    <row r="1236" spans="1:27" x14ac:dyDescent="0.45">
      <c r="A1236">
        <v>1235</v>
      </c>
      <c r="B1236">
        <v>42.8</v>
      </c>
      <c r="C1236" s="13">
        <f t="shared" si="323"/>
        <v>22.799999999999997</v>
      </c>
      <c r="D1236">
        <v>110.9</v>
      </c>
      <c r="E1236" s="15">
        <f t="shared" si="324"/>
        <v>20.900000000000006</v>
      </c>
      <c r="F1236" s="4">
        <v>8.4309999999999993E-3</v>
      </c>
      <c r="G1236" s="15">
        <v>28.3</v>
      </c>
      <c r="H1236" s="15">
        <v>1.6</v>
      </c>
      <c r="I1236" s="11">
        <v>4.8001579940318999E-2</v>
      </c>
      <c r="J1236" s="6">
        <v>71000</v>
      </c>
      <c r="K1236" s="7">
        <f t="shared" si="325"/>
        <v>2.3E-5</v>
      </c>
      <c r="L1236" s="8">
        <f t="shared" si="326"/>
        <v>1.6</v>
      </c>
      <c r="M1236" s="5">
        <f t="shared" si="327"/>
        <v>0.42666666666666675</v>
      </c>
      <c r="N1236" s="5">
        <f t="shared" si="328"/>
        <v>0.34133333333333343</v>
      </c>
      <c r="O1236" s="3">
        <f t="shared" si="329"/>
        <v>-59.571839999999995</v>
      </c>
      <c r="P1236" s="9">
        <f t="shared" si="330"/>
        <v>0.53603014084048628</v>
      </c>
      <c r="Q1236" s="9">
        <f t="shared" si="331"/>
        <v>2.7057958282610968</v>
      </c>
      <c r="R1236" s="9">
        <f t="shared" si="332"/>
        <v>-0.19122232001845205</v>
      </c>
      <c r="S1236" s="8">
        <f t="shared" si="333"/>
        <v>-36.919423902534923</v>
      </c>
      <c r="T1236" s="8">
        <f t="shared" si="334"/>
        <v>-0.11951395001153252</v>
      </c>
      <c r="U1236" s="8">
        <f t="shared" si="335"/>
        <v>-6.3417089724869422</v>
      </c>
      <c r="V1236" s="8">
        <f t="shared" si="336"/>
        <v>43.26162812912893</v>
      </c>
      <c r="W1236" s="8">
        <f t="shared" si="337"/>
        <v>1.2088608951556958</v>
      </c>
      <c r="X1236" s="3">
        <f t="shared" si="338"/>
        <v>652.23224581744194</v>
      </c>
      <c r="Y1236" s="9">
        <f t="shared" si="339"/>
        <v>1.0078560002059103</v>
      </c>
      <c r="Z1236" s="18">
        <v>657.35618247488503</v>
      </c>
      <c r="AA1236" s="20">
        <v>35.787101975498203</v>
      </c>
    </row>
    <row r="1237" spans="1:27" x14ac:dyDescent="0.45">
      <c r="A1237">
        <v>1236</v>
      </c>
      <c r="B1237">
        <v>42.7</v>
      </c>
      <c r="C1237" s="13">
        <f t="shared" si="323"/>
        <v>22.700000000000003</v>
      </c>
      <c r="D1237">
        <v>101.8</v>
      </c>
      <c r="E1237" s="15">
        <f t="shared" si="324"/>
        <v>11.799999999999997</v>
      </c>
      <c r="F1237" s="4">
        <v>7.1510000000000002E-3</v>
      </c>
      <c r="G1237" s="15">
        <v>22.1</v>
      </c>
      <c r="H1237" s="15">
        <v>1.1000000000000001</v>
      </c>
      <c r="I1237" s="11">
        <v>6.2372479587793302E-2</v>
      </c>
      <c r="J1237" s="6">
        <v>71000</v>
      </c>
      <c r="K1237" s="7">
        <f t="shared" si="325"/>
        <v>2.3E-5</v>
      </c>
      <c r="L1237" s="8">
        <f t="shared" si="326"/>
        <v>1.1000000000000001</v>
      </c>
      <c r="M1237" s="5">
        <f t="shared" si="327"/>
        <v>0.20166666666666669</v>
      </c>
      <c r="N1237" s="5">
        <f t="shared" si="328"/>
        <v>0.11091666666666671</v>
      </c>
      <c r="O1237" s="3">
        <f t="shared" si="329"/>
        <v>-40.776010000000007</v>
      </c>
      <c r="P1237" s="9">
        <f t="shared" si="330"/>
        <v>0.82089277704854224</v>
      </c>
      <c r="Q1237" s="9">
        <f t="shared" si="331"/>
        <v>1.8549561174051623</v>
      </c>
      <c r="R1237" s="9">
        <f t="shared" si="332"/>
        <v>-0.16786933189186989</v>
      </c>
      <c r="S1237" s="8">
        <f t="shared" si="333"/>
        <v>-36.338604391706518</v>
      </c>
      <c r="T1237" s="8">
        <f t="shared" si="334"/>
        <v>-0.15260848353806353</v>
      </c>
      <c r="U1237" s="8">
        <f t="shared" si="335"/>
        <v>-9.1981295077941923</v>
      </c>
      <c r="V1237" s="8">
        <f t="shared" si="336"/>
        <v>45.537501054424148</v>
      </c>
      <c r="W1237" s="8">
        <f t="shared" si="337"/>
        <v>1.3245640178231655</v>
      </c>
      <c r="X1237" s="3">
        <f t="shared" si="338"/>
        <v>519.34497268531811</v>
      </c>
      <c r="Y1237" s="9">
        <f t="shared" si="339"/>
        <v>1.0076091263969129</v>
      </c>
      <c r="Z1237" s="18">
        <v>523.29673422608198</v>
      </c>
      <c r="AA1237" s="20">
        <v>34.379237576800598</v>
      </c>
    </row>
    <row r="1238" spans="1:27" x14ac:dyDescent="0.45">
      <c r="A1238">
        <v>1237</v>
      </c>
      <c r="B1238">
        <v>66.5</v>
      </c>
      <c r="C1238" s="13">
        <f t="shared" si="323"/>
        <v>46.5</v>
      </c>
      <c r="D1238">
        <v>117.9</v>
      </c>
      <c r="E1238" s="15">
        <f t="shared" si="324"/>
        <v>27.900000000000006</v>
      </c>
      <c r="F1238" s="4">
        <v>1.3112E-2</v>
      </c>
      <c r="G1238" s="15">
        <v>21.2</v>
      </c>
      <c r="H1238" s="15">
        <v>1.6</v>
      </c>
      <c r="I1238" s="11">
        <v>6.6412031650543199E-2</v>
      </c>
      <c r="J1238" s="6">
        <v>71000</v>
      </c>
      <c r="K1238" s="7">
        <f t="shared" si="325"/>
        <v>2.3E-5</v>
      </c>
      <c r="L1238" s="8">
        <f t="shared" si="326"/>
        <v>1.6</v>
      </c>
      <c r="M1238" s="5">
        <f t="shared" si="327"/>
        <v>0.42666666666666675</v>
      </c>
      <c r="N1238" s="5">
        <f t="shared" si="328"/>
        <v>0.34133333333333343</v>
      </c>
      <c r="O1238" s="3">
        <f t="shared" si="329"/>
        <v>-121.4952</v>
      </c>
      <c r="P1238" s="9">
        <f t="shared" si="330"/>
        <v>0.94622504389844952</v>
      </c>
      <c r="Q1238" s="9">
        <f t="shared" si="331"/>
        <v>4.6933292358251046</v>
      </c>
      <c r="R1238" s="9">
        <f t="shared" si="332"/>
        <v>-0.44276690904010446</v>
      </c>
      <c r="S1238" s="8">
        <f t="shared" si="333"/>
        <v>-75.411849267420862</v>
      </c>
      <c r="T1238" s="8">
        <f t="shared" si="334"/>
        <v>-0.2767293181500653</v>
      </c>
      <c r="U1238" s="8">
        <f t="shared" si="335"/>
        <v>-10.999990396465099</v>
      </c>
      <c r="V1238" s="8">
        <f t="shared" si="336"/>
        <v>86.413168970034334</v>
      </c>
      <c r="W1238" s="8">
        <f t="shared" si="337"/>
        <v>1.1538336446345212</v>
      </c>
      <c r="X1238" s="3">
        <f t="shared" si="338"/>
        <v>585.24521689723679</v>
      </c>
      <c r="Y1238" s="9">
        <f t="shared" si="339"/>
        <v>1.0112604944336425</v>
      </c>
      <c r="Z1238" s="18">
        <v>591.83536740442401</v>
      </c>
      <c r="AA1238" s="20">
        <v>74.892225037696704</v>
      </c>
    </row>
    <row r="1239" spans="1:27" x14ac:dyDescent="0.45">
      <c r="A1239">
        <v>1238</v>
      </c>
      <c r="B1239">
        <v>52.7</v>
      </c>
      <c r="C1239" s="13">
        <f t="shared" si="323"/>
        <v>32.700000000000003</v>
      </c>
      <c r="D1239">
        <v>125.2</v>
      </c>
      <c r="E1239" s="15">
        <f t="shared" si="324"/>
        <v>35.200000000000003</v>
      </c>
      <c r="F1239" s="4">
        <v>9.5169999999999994E-3</v>
      </c>
      <c r="G1239" s="15">
        <v>23.9</v>
      </c>
      <c r="H1239" s="15">
        <v>1.2</v>
      </c>
      <c r="I1239" s="11">
        <v>4.3330829590558999E-2</v>
      </c>
      <c r="J1239" s="6">
        <v>71000</v>
      </c>
      <c r="K1239" s="7">
        <f t="shared" si="325"/>
        <v>2.3E-5</v>
      </c>
      <c r="L1239" s="8">
        <f t="shared" si="326"/>
        <v>1.2</v>
      </c>
      <c r="M1239" s="5">
        <f t="shared" si="327"/>
        <v>0.24</v>
      </c>
      <c r="N1239" s="5">
        <f t="shared" si="328"/>
        <v>0.14399999999999999</v>
      </c>
      <c r="O1239" s="3">
        <f t="shared" si="329"/>
        <v>-64.078920000000011</v>
      </c>
      <c r="P1239" s="9">
        <f t="shared" si="330"/>
        <v>0.13916172464415327</v>
      </c>
      <c r="Q1239" s="9">
        <f t="shared" si="331"/>
        <v>0.95859691734280739</v>
      </c>
      <c r="R1239" s="9">
        <f t="shared" si="332"/>
        <v>-8.0217315258812275E-2</v>
      </c>
      <c r="S1239" s="8">
        <f t="shared" si="333"/>
        <v>-53.304337255552937</v>
      </c>
      <c r="T1239" s="8">
        <f t="shared" si="334"/>
        <v>-6.6847762715676898E-2</v>
      </c>
      <c r="U1239" s="8">
        <f t="shared" si="335"/>
        <v>-3.994153822261691</v>
      </c>
      <c r="V1239" s="8">
        <f t="shared" si="336"/>
        <v>57.298608060445439</v>
      </c>
      <c r="W1239" s="8">
        <f t="shared" si="337"/>
        <v>1.2489041889718258</v>
      </c>
      <c r="X1239" s="3">
        <f t="shared" si="338"/>
        <v>549.70233360244788</v>
      </c>
      <c r="Y1239" s="9">
        <f t="shared" si="339"/>
        <v>1.016016277995444</v>
      </c>
      <c r="Z1239" s="18">
        <v>558.50651899216905</v>
      </c>
      <c r="AA1239" s="20">
        <v>45.879106312884701</v>
      </c>
    </row>
    <row r="1240" spans="1:27" x14ac:dyDescent="0.45">
      <c r="A1240">
        <v>1239</v>
      </c>
      <c r="B1240">
        <v>59</v>
      </c>
      <c r="C1240" s="13">
        <f t="shared" si="323"/>
        <v>39</v>
      </c>
      <c r="D1240">
        <v>111.6</v>
      </c>
      <c r="E1240" s="15">
        <f t="shared" si="324"/>
        <v>21.599999999999994</v>
      </c>
      <c r="F1240" s="4">
        <v>1.2878000000000001E-2</v>
      </c>
      <c r="G1240" s="15">
        <v>24.7</v>
      </c>
      <c r="H1240" s="15">
        <v>1.6</v>
      </c>
      <c r="I1240" s="11">
        <v>7.3036186397075598E-2</v>
      </c>
      <c r="J1240" s="6">
        <v>71000</v>
      </c>
      <c r="K1240" s="7">
        <f t="shared" si="325"/>
        <v>2.3E-5</v>
      </c>
      <c r="L1240" s="8">
        <f t="shared" si="326"/>
        <v>1.6</v>
      </c>
      <c r="M1240" s="5">
        <f t="shared" si="327"/>
        <v>0.42666666666666675</v>
      </c>
      <c r="N1240" s="5">
        <f t="shared" si="328"/>
        <v>0.34133333333333343</v>
      </c>
      <c r="O1240" s="3">
        <f t="shared" si="329"/>
        <v>-101.89920000000001</v>
      </c>
      <c r="P1240" s="9">
        <f t="shared" si="330"/>
        <v>1.071019456174352</v>
      </c>
      <c r="Q1240" s="9">
        <f t="shared" si="331"/>
        <v>4.8692166940265142</v>
      </c>
      <c r="R1240" s="9">
        <f t="shared" si="332"/>
        <v>-0.39426855822077028</v>
      </c>
      <c r="S1240" s="8">
        <f t="shared" si="333"/>
        <v>-63.064619558575167</v>
      </c>
      <c r="T1240" s="8">
        <f t="shared" si="334"/>
        <v>-0.24641784888798141</v>
      </c>
      <c r="U1240" s="8">
        <f t="shared" si="335"/>
        <v>-11.412226626624632</v>
      </c>
      <c r="V1240" s="8">
        <f t="shared" si="336"/>
        <v>74.47806914094015</v>
      </c>
      <c r="W1240" s="8">
        <f t="shared" si="337"/>
        <v>1.2010802674423662</v>
      </c>
      <c r="X1240" s="3">
        <f t="shared" si="338"/>
        <v>617.77012429482716</v>
      </c>
      <c r="Y1240" s="9">
        <f t="shared" si="339"/>
        <v>1.0084922927604558</v>
      </c>
      <c r="Z1240" s="18">
        <v>623.01640904900205</v>
      </c>
      <c r="AA1240" s="20">
        <v>62.009235485599199</v>
      </c>
    </row>
    <row r="1241" spans="1:27" x14ac:dyDescent="0.45">
      <c r="A1241">
        <v>1240</v>
      </c>
      <c r="B1241">
        <v>63.5</v>
      </c>
      <c r="C1241" s="13">
        <f t="shared" si="323"/>
        <v>43.5</v>
      </c>
      <c r="D1241">
        <v>123</v>
      </c>
      <c r="E1241" s="15">
        <f t="shared" si="324"/>
        <v>33</v>
      </c>
      <c r="F1241" s="4">
        <v>1.4662E-2</v>
      </c>
      <c r="G1241" s="15">
        <v>28.1</v>
      </c>
      <c r="H1241" s="15">
        <v>1.9</v>
      </c>
      <c r="I1241" s="11">
        <v>6.6579140722751604E-2</v>
      </c>
      <c r="J1241" s="6">
        <v>71000</v>
      </c>
      <c r="K1241" s="7">
        <f t="shared" si="325"/>
        <v>2.3E-5</v>
      </c>
      <c r="L1241" s="8">
        <f t="shared" si="326"/>
        <v>1.9</v>
      </c>
      <c r="M1241" s="5">
        <f t="shared" si="327"/>
        <v>0.60166666666666668</v>
      </c>
      <c r="N1241" s="5">
        <f t="shared" si="328"/>
        <v>0.57158333333333322</v>
      </c>
      <c r="O1241" s="3">
        <f t="shared" si="329"/>
        <v>-134.96745000000001</v>
      </c>
      <c r="P1241" s="9">
        <f t="shared" si="330"/>
        <v>0.65266562436908593</v>
      </c>
      <c r="Q1241" s="9">
        <f t="shared" si="331"/>
        <v>4.9943138206062203</v>
      </c>
      <c r="R1241" s="9">
        <f t="shared" si="332"/>
        <v>-0.35546717584385912</v>
      </c>
      <c r="S1241" s="8">
        <f t="shared" si="333"/>
        <v>-70.747409763227338</v>
      </c>
      <c r="T1241" s="8">
        <f t="shared" si="334"/>
        <v>-0.18708798728624165</v>
      </c>
      <c r="U1241" s="8">
        <f t="shared" si="335"/>
        <v>-8.3007985938053555</v>
      </c>
      <c r="V1241" s="8">
        <f t="shared" si="336"/>
        <v>79.048872542255864</v>
      </c>
      <c r="W1241" s="8">
        <f t="shared" si="337"/>
        <v>1.1341112923962455</v>
      </c>
      <c r="X1241" s="3">
        <f t="shared" si="338"/>
        <v>707.52588307665962</v>
      </c>
      <c r="Y1241" s="9">
        <f t="shared" si="339"/>
        <v>1.0113781680730853</v>
      </c>
      <c r="Z1241" s="18">
        <v>715.57623149036397</v>
      </c>
      <c r="AA1241" s="20">
        <v>69.701159905775</v>
      </c>
    </row>
    <row r="1242" spans="1:27" x14ac:dyDescent="0.45">
      <c r="A1242">
        <v>1241</v>
      </c>
      <c r="B1242">
        <v>71</v>
      </c>
      <c r="C1242" s="13">
        <f t="shared" si="323"/>
        <v>51</v>
      </c>
      <c r="D1242">
        <v>108.9</v>
      </c>
      <c r="E1242" s="15">
        <f t="shared" si="324"/>
        <v>18.900000000000006</v>
      </c>
      <c r="F1242" s="4">
        <v>1.5095000000000001E-2</v>
      </c>
      <c r="G1242" s="15">
        <v>21.1</v>
      </c>
      <c r="H1242" s="15">
        <v>1.4</v>
      </c>
      <c r="I1242" s="11">
        <v>9.4850949943065602E-2</v>
      </c>
      <c r="J1242" s="6">
        <v>71000</v>
      </c>
      <c r="K1242" s="7">
        <f t="shared" si="325"/>
        <v>2.3E-5</v>
      </c>
      <c r="L1242" s="8">
        <f t="shared" si="326"/>
        <v>1.4</v>
      </c>
      <c r="M1242" s="5">
        <f t="shared" si="327"/>
        <v>0.32666666666666661</v>
      </c>
      <c r="N1242" s="5">
        <f t="shared" si="328"/>
        <v>0.2286666666666666</v>
      </c>
      <c r="O1242" s="3">
        <f t="shared" si="329"/>
        <v>-116.5962</v>
      </c>
      <c r="P1242" s="9">
        <f t="shared" si="330"/>
        <v>1.5852031146917764</v>
      </c>
      <c r="Q1242" s="9">
        <f t="shared" si="331"/>
        <v>5.4171601974330974</v>
      </c>
      <c r="R1242" s="9">
        <f t="shared" si="332"/>
        <v>-0.51347490023062536</v>
      </c>
      <c r="S1242" s="8">
        <f t="shared" si="333"/>
        <v>-82.211758958873062</v>
      </c>
      <c r="T1242" s="8">
        <f t="shared" si="334"/>
        <v>-0.36676778587901815</v>
      </c>
      <c r="U1242" s="8">
        <f t="shared" si="335"/>
        <v>-16.583143461529886</v>
      </c>
      <c r="V1242" s="8">
        <f t="shared" si="336"/>
        <v>98.796944791239454</v>
      </c>
      <c r="W1242" s="8">
        <f t="shared" si="337"/>
        <v>1.2295917214451577</v>
      </c>
      <c r="X1242" s="3">
        <f t="shared" si="338"/>
        <v>554.99738292876634</v>
      </c>
      <c r="Y1242" s="9">
        <f t="shared" si="339"/>
        <v>1.0086510665303352</v>
      </c>
      <c r="Z1242" s="18">
        <v>559.79870221264503</v>
      </c>
      <c r="AA1242" s="20">
        <v>80.349390019576504</v>
      </c>
    </row>
    <row r="1243" spans="1:27" x14ac:dyDescent="0.45">
      <c r="A1243">
        <v>1242</v>
      </c>
      <c r="B1243">
        <v>80.8</v>
      </c>
      <c r="C1243" s="13">
        <f t="shared" si="323"/>
        <v>60.8</v>
      </c>
      <c r="D1243">
        <v>112.2</v>
      </c>
      <c r="E1243" s="15">
        <f t="shared" si="324"/>
        <v>22.200000000000003</v>
      </c>
      <c r="F1243" s="4">
        <v>2.0650999999999999E-2</v>
      </c>
      <c r="G1243" s="15">
        <v>25.7</v>
      </c>
      <c r="H1243" s="15">
        <v>1.1000000000000001</v>
      </c>
      <c r="I1243" s="11">
        <v>0.115227445960044</v>
      </c>
      <c r="J1243" s="6">
        <v>71000</v>
      </c>
      <c r="K1243" s="7">
        <f t="shared" si="325"/>
        <v>2.3E-5</v>
      </c>
      <c r="L1243" s="8">
        <f t="shared" si="326"/>
        <v>1.1000000000000001</v>
      </c>
      <c r="M1243" s="5">
        <f t="shared" si="327"/>
        <v>0.20166666666666669</v>
      </c>
      <c r="N1243" s="5">
        <f t="shared" si="328"/>
        <v>0.11091666666666671</v>
      </c>
      <c r="O1243" s="3">
        <f t="shared" si="329"/>
        <v>-109.21504</v>
      </c>
      <c r="P1243" s="9">
        <f t="shared" si="330"/>
        <v>0.48691880974186236</v>
      </c>
      <c r="Q1243" s="9">
        <f t="shared" si="331"/>
        <v>2.3641145525360625</v>
      </c>
      <c r="R1243" s="9">
        <f t="shared" si="332"/>
        <v>-0.18397778618957678</v>
      </c>
      <c r="S1243" s="8">
        <f t="shared" si="333"/>
        <v>-98.876560178972099</v>
      </c>
      <c r="T1243" s="8">
        <f t="shared" si="334"/>
        <v>-0.16725253289961522</v>
      </c>
      <c r="U1243" s="8">
        <f t="shared" si="335"/>
        <v>-11.722882078691208</v>
      </c>
      <c r="V1243" s="8">
        <f t="shared" si="336"/>
        <v>110.59982164513416</v>
      </c>
      <c r="W1243" s="8">
        <f t="shared" si="337"/>
        <v>1.274917855169329</v>
      </c>
      <c r="X1243" s="3">
        <f t="shared" si="338"/>
        <v>543.87685210931386</v>
      </c>
      <c r="Y1243" s="9">
        <f t="shared" si="339"/>
        <v>1.0098463074031063</v>
      </c>
      <c r="Z1243" s="18">
        <v>549.23203078461597</v>
      </c>
      <c r="AA1243" s="20">
        <v>86.750547258156303</v>
      </c>
    </row>
    <row r="1244" spans="1:27" x14ac:dyDescent="0.45">
      <c r="A1244">
        <v>1243</v>
      </c>
      <c r="B1244">
        <v>54.3</v>
      </c>
      <c r="C1244" s="13">
        <f t="shared" si="323"/>
        <v>34.299999999999997</v>
      </c>
      <c r="D1244">
        <v>122.1</v>
      </c>
      <c r="E1244" s="15">
        <f t="shared" si="324"/>
        <v>32.099999999999994</v>
      </c>
      <c r="F1244" s="4">
        <v>1.2316000000000001E-2</v>
      </c>
      <c r="G1244" s="15">
        <v>30.1</v>
      </c>
      <c r="H1244" s="15">
        <v>1.8</v>
      </c>
      <c r="I1244" s="11">
        <v>5.5899232625961297E-2</v>
      </c>
      <c r="J1244" s="6">
        <v>71000</v>
      </c>
      <c r="K1244" s="7">
        <f t="shared" si="325"/>
        <v>2.3E-5</v>
      </c>
      <c r="L1244" s="8">
        <f t="shared" si="326"/>
        <v>1.8</v>
      </c>
      <c r="M1244" s="5">
        <f t="shared" si="327"/>
        <v>0.54</v>
      </c>
      <c r="N1244" s="5">
        <f t="shared" si="328"/>
        <v>0.48600000000000004</v>
      </c>
      <c r="O1244" s="3">
        <f t="shared" si="329"/>
        <v>-100.82141999999999</v>
      </c>
      <c r="P1244" s="9">
        <f t="shared" si="330"/>
        <v>0.4156066582370288</v>
      </c>
      <c r="Q1244" s="9">
        <f t="shared" si="331"/>
        <v>3.3238344567724871</v>
      </c>
      <c r="R1244" s="9">
        <f t="shared" si="332"/>
        <v>-0.2208527878254144</v>
      </c>
      <c r="S1244" s="8">
        <f t="shared" si="333"/>
        <v>-55.816305827297235</v>
      </c>
      <c r="T1244" s="8">
        <f t="shared" si="334"/>
        <v>-0.12269599323634132</v>
      </c>
      <c r="U1244" s="8">
        <f t="shared" si="335"/>
        <v>-6.1552489940231236</v>
      </c>
      <c r="V1244" s="8">
        <f t="shared" si="336"/>
        <v>61.971919204525072</v>
      </c>
      <c r="W1244" s="8">
        <f t="shared" si="337"/>
        <v>1.1601183952785723</v>
      </c>
      <c r="X1244" s="3">
        <f t="shared" si="338"/>
        <v>710.57810063321017</v>
      </c>
      <c r="Y1244" s="9">
        <f t="shared" si="339"/>
        <v>1.010927514237363</v>
      </c>
      <c r="Z1244" s="18">
        <v>718.342952944638</v>
      </c>
      <c r="AA1244" s="20">
        <v>53.418616114301102</v>
      </c>
    </row>
    <row r="1245" spans="1:27" x14ac:dyDescent="0.45">
      <c r="A1245">
        <v>1244</v>
      </c>
      <c r="B1245">
        <v>68</v>
      </c>
      <c r="C1245" s="13">
        <f t="shared" si="323"/>
        <v>48</v>
      </c>
      <c r="D1245">
        <v>120.8</v>
      </c>
      <c r="E1245" s="15">
        <f t="shared" si="324"/>
        <v>30.799999999999997</v>
      </c>
      <c r="F1245" s="4">
        <v>1.7195999999999999E-2</v>
      </c>
      <c r="G1245" s="15">
        <v>29.6</v>
      </c>
      <c r="H1245" s="15">
        <v>1.3</v>
      </c>
      <c r="I1245" s="11">
        <v>7.9383075237274101E-2</v>
      </c>
      <c r="J1245" s="6">
        <v>71000</v>
      </c>
      <c r="K1245" s="7">
        <f t="shared" si="325"/>
        <v>2.3E-5</v>
      </c>
      <c r="L1245" s="8">
        <f t="shared" si="326"/>
        <v>1.3</v>
      </c>
      <c r="M1245" s="5">
        <f t="shared" si="327"/>
        <v>0.28166666666666668</v>
      </c>
      <c r="N1245" s="5">
        <f t="shared" si="328"/>
        <v>0.18308333333333338</v>
      </c>
      <c r="O1245" s="3">
        <f t="shared" si="329"/>
        <v>-101.89920000000001</v>
      </c>
      <c r="P1245" s="9">
        <f t="shared" si="330"/>
        <v>0.24809410449692637</v>
      </c>
      <c r="Q1245" s="9">
        <f t="shared" si="331"/>
        <v>1.8801152771567551</v>
      </c>
      <c r="R1245" s="9">
        <f t="shared" si="332"/>
        <v>-0.1270348160241051</v>
      </c>
      <c r="S1245" s="8">
        <f t="shared" si="333"/>
        <v>-78.220074702747851</v>
      </c>
      <c r="T1245" s="8">
        <f t="shared" si="334"/>
        <v>-9.7719089249311608E-2</v>
      </c>
      <c r="U1245" s="8">
        <f t="shared" si="335"/>
        <v>-6.6749654810299042</v>
      </c>
      <c r="V1245" s="8">
        <f t="shared" si="336"/>
        <v>84.895208904074494</v>
      </c>
      <c r="W1245" s="8">
        <f t="shared" si="337"/>
        <v>1.2370763655293007</v>
      </c>
      <c r="X1245" s="3">
        <f t="shared" si="338"/>
        <v>609.04149980429088</v>
      </c>
      <c r="Y1245" s="9">
        <f t="shared" si="339"/>
        <v>1.0121082033288205</v>
      </c>
      <c r="Z1245" s="18">
        <v>616.41589811961103</v>
      </c>
      <c r="AA1245" s="20">
        <v>68.625681703773296</v>
      </c>
    </row>
    <row r="1246" spans="1:27" x14ac:dyDescent="0.45">
      <c r="A1246">
        <v>1245</v>
      </c>
      <c r="B1246">
        <v>86.2</v>
      </c>
      <c r="C1246" s="13">
        <f t="shared" si="323"/>
        <v>66.2</v>
      </c>
      <c r="D1246">
        <v>121.9</v>
      </c>
      <c r="E1246" s="15">
        <f t="shared" si="324"/>
        <v>31.900000000000006</v>
      </c>
      <c r="F1246" s="4">
        <v>2.5415E-2</v>
      </c>
      <c r="G1246" s="15">
        <v>32.6</v>
      </c>
      <c r="H1246" s="15">
        <v>1.1000000000000001</v>
      </c>
      <c r="I1246" s="11">
        <v>0.114035800099372</v>
      </c>
      <c r="J1246" s="6">
        <v>71000</v>
      </c>
      <c r="K1246" s="7">
        <f t="shared" si="325"/>
        <v>2.3E-5</v>
      </c>
      <c r="L1246" s="8">
        <f t="shared" si="326"/>
        <v>1.1000000000000001</v>
      </c>
      <c r="M1246" s="5">
        <f t="shared" si="327"/>
        <v>0.20166666666666669</v>
      </c>
      <c r="N1246" s="5">
        <f t="shared" si="328"/>
        <v>0.11091666666666671</v>
      </c>
      <c r="O1246" s="3">
        <f t="shared" si="329"/>
        <v>-118.91506000000001</v>
      </c>
      <c r="P1246" s="9">
        <f t="shared" si="330"/>
        <v>0.1628891009979806</v>
      </c>
      <c r="Q1246" s="9">
        <f t="shared" si="331"/>
        <v>1.403052577995427</v>
      </c>
      <c r="R1246" s="9">
        <f t="shared" si="332"/>
        <v>-8.6076845275793096E-2</v>
      </c>
      <c r="S1246" s="8">
        <f t="shared" si="333"/>
        <v>-107.97888342275397</v>
      </c>
      <c r="T1246" s="8">
        <f t="shared" si="334"/>
        <v>-7.8251677523448263E-2</v>
      </c>
      <c r="U1246" s="8">
        <f t="shared" si="335"/>
        <v>-6.9572855107211291</v>
      </c>
      <c r="V1246" s="8">
        <f t="shared" si="336"/>
        <v>114.93624884726069</v>
      </c>
      <c r="W1246" s="8">
        <f t="shared" si="337"/>
        <v>1.2932875410065938</v>
      </c>
      <c r="X1246" s="3">
        <f t="shared" si="338"/>
        <v>590.7082216808227</v>
      </c>
      <c r="Y1246" s="9">
        <f t="shared" si="339"/>
        <v>1.0130404877874486</v>
      </c>
      <c r="Z1246" s="18">
        <v>598.41134503159697</v>
      </c>
      <c r="AA1246" s="20">
        <v>88.871380263822303</v>
      </c>
    </row>
    <row r="1247" spans="1:27" x14ac:dyDescent="0.45">
      <c r="A1247">
        <v>1246</v>
      </c>
      <c r="B1247">
        <v>59.4</v>
      </c>
      <c r="C1247" s="13">
        <f t="shared" si="323"/>
        <v>39.4</v>
      </c>
      <c r="D1247">
        <v>119.2</v>
      </c>
      <c r="E1247" s="15">
        <f t="shared" si="324"/>
        <v>29.200000000000003</v>
      </c>
      <c r="F1247" s="4">
        <v>1.481E-2</v>
      </c>
      <c r="G1247" s="15">
        <v>30.9</v>
      </c>
      <c r="H1247" s="15">
        <v>1.3</v>
      </c>
      <c r="I1247" s="11">
        <v>6.9511272013187395E-2</v>
      </c>
      <c r="J1247" s="6">
        <v>71000</v>
      </c>
      <c r="K1247" s="7">
        <f t="shared" si="325"/>
        <v>2.3E-5</v>
      </c>
      <c r="L1247" s="8">
        <f t="shared" si="326"/>
        <v>1.3</v>
      </c>
      <c r="M1247" s="5">
        <f t="shared" si="327"/>
        <v>0.28166666666666668</v>
      </c>
      <c r="N1247" s="5">
        <f t="shared" si="328"/>
        <v>0.18308333333333338</v>
      </c>
      <c r="O1247" s="3">
        <f t="shared" si="329"/>
        <v>-83.642259999999993</v>
      </c>
      <c r="P1247" s="9">
        <f t="shared" si="330"/>
        <v>0.21278427828306271</v>
      </c>
      <c r="Q1247" s="9">
        <f t="shared" si="331"/>
        <v>1.6038469715618084</v>
      </c>
      <c r="R1247" s="9">
        <f t="shared" si="332"/>
        <v>-0.10380886547325621</v>
      </c>
      <c r="S1247" s="8">
        <f t="shared" si="333"/>
        <v>-64.197319927531368</v>
      </c>
      <c r="T1247" s="8">
        <f t="shared" si="334"/>
        <v>-7.9852973440966313E-2</v>
      </c>
      <c r="U1247" s="8">
        <f t="shared" si="335"/>
        <v>-5.6941312599827514</v>
      </c>
      <c r="V1247" s="8">
        <f t="shared" si="336"/>
        <v>69.891588038824608</v>
      </c>
      <c r="W1247" s="8">
        <f t="shared" si="337"/>
        <v>1.2449702838732293</v>
      </c>
      <c r="X1247" s="3">
        <f t="shared" si="338"/>
        <v>618.89101094841271</v>
      </c>
      <c r="Y1247" s="9">
        <f t="shared" si="339"/>
        <v>1.0111933963503255</v>
      </c>
      <c r="Z1247" s="18">
        <v>625.81850333161196</v>
      </c>
      <c r="AA1247" s="20">
        <v>56.139161668489599</v>
      </c>
    </row>
    <row r="1248" spans="1:27" x14ac:dyDescent="0.45">
      <c r="A1248">
        <v>1247</v>
      </c>
      <c r="B1248">
        <v>40.200000000000003</v>
      </c>
      <c r="C1248" s="13">
        <f t="shared" si="323"/>
        <v>20.200000000000003</v>
      </c>
      <c r="D1248">
        <v>101.9</v>
      </c>
      <c r="E1248" s="15">
        <f t="shared" si="324"/>
        <v>11.900000000000006</v>
      </c>
      <c r="F1248" s="4">
        <v>6.2259999999999998E-3</v>
      </c>
      <c r="G1248" s="15">
        <v>21.5</v>
      </c>
      <c r="H1248" s="15">
        <v>1.2</v>
      </c>
      <c r="I1248" s="11">
        <v>5.3560223430395099E-2</v>
      </c>
      <c r="J1248" s="6">
        <v>71000</v>
      </c>
      <c r="K1248" s="7">
        <f t="shared" si="325"/>
        <v>2.3E-5</v>
      </c>
      <c r="L1248" s="8">
        <f t="shared" si="326"/>
        <v>1.2</v>
      </c>
      <c r="M1248" s="5">
        <f t="shared" si="327"/>
        <v>0.24</v>
      </c>
      <c r="N1248" s="5">
        <f t="shared" si="328"/>
        <v>0.14399999999999999</v>
      </c>
      <c r="O1248" s="3">
        <f t="shared" si="329"/>
        <v>-39.583920000000006</v>
      </c>
      <c r="P1248" s="9">
        <f t="shared" si="330"/>
        <v>0.96262947061701565</v>
      </c>
      <c r="Q1248" s="9">
        <f t="shared" si="331"/>
        <v>2.1338559276442348</v>
      </c>
      <c r="R1248" s="9">
        <f t="shared" si="332"/>
        <v>-0.19849822582737062</v>
      </c>
      <c r="S1248" s="8">
        <f t="shared" si="333"/>
        <v>-32.201648678064572</v>
      </c>
      <c r="T1248" s="8">
        <f t="shared" si="334"/>
        <v>-0.16541518818947551</v>
      </c>
      <c r="U1248" s="8">
        <f t="shared" si="335"/>
        <v>-8.8910663651843045</v>
      </c>
      <c r="V1248" s="8">
        <f t="shared" si="336"/>
        <v>41.093713828018799</v>
      </c>
      <c r="W1248" s="8">
        <f t="shared" si="337"/>
        <v>1.3049928049652595</v>
      </c>
      <c r="X1248" s="3">
        <f t="shared" si="338"/>
        <v>529.51626752461777</v>
      </c>
      <c r="Y1248" s="9">
        <f t="shared" si="339"/>
        <v>1.0074799249231507</v>
      </c>
      <c r="Z1248" s="18">
        <v>533.47700945128895</v>
      </c>
      <c r="AA1248" s="20">
        <v>31.489609499504301</v>
      </c>
    </row>
    <row r="1249" spans="1:27" x14ac:dyDescent="0.45">
      <c r="A1249">
        <v>1248</v>
      </c>
      <c r="B1249">
        <v>40.299999999999997</v>
      </c>
      <c r="C1249" s="13">
        <f t="shared" si="323"/>
        <v>20.299999999999997</v>
      </c>
      <c r="D1249">
        <v>110.3</v>
      </c>
      <c r="E1249" s="15">
        <f t="shared" si="324"/>
        <v>20.299999999999997</v>
      </c>
      <c r="F1249" s="4">
        <v>6.4669999999999997E-3</v>
      </c>
      <c r="G1249" s="15">
        <v>23.4</v>
      </c>
      <c r="H1249" s="15">
        <v>1.4</v>
      </c>
      <c r="I1249" s="11">
        <v>3.8448825478553703E-2</v>
      </c>
      <c r="J1249" s="6">
        <v>71000</v>
      </c>
      <c r="K1249" s="7">
        <f t="shared" si="325"/>
        <v>2.3E-5</v>
      </c>
      <c r="L1249" s="8">
        <f t="shared" si="326"/>
        <v>1.4</v>
      </c>
      <c r="M1249" s="5">
        <f t="shared" si="327"/>
        <v>0.32666666666666661</v>
      </c>
      <c r="N1249" s="5">
        <f t="shared" si="328"/>
        <v>0.2286666666666666</v>
      </c>
      <c r="O1249" s="3">
        <f t="shared" si="329"/>
        <v>-46.409859999999995</v>
      </c>
      <c r="P1249" s="9">
        <f t="shared" si="330"/>
        <v>0.46532757907666922</v>
      </c>
      <c r="Q1249" s="9">
        <f t="shared" si="331"/>
        <v>1.888833104051048</v>
      </c>
      <c r="R1249" s="9">
        <f t="shared" si="332"/>
        <v>-0.16143872684196994</v>
      </c>
      <c r="S1249" s="8">
        <f t="shared" si="333"/>
        <v>-32.838167437581603</v>
      </c>
      <c r="T1249" s="8">
        <f t="shared" si="334"/>
        <v>-0.11531337631569283</v>
      </c>
      <c r="U1249" s="8">
        <f t="shared" si="335"/>
        <v>-5.7821421552583114</v>
      </c>
      <c r="V1249" s="8">
        <f t="shared" si="336"/>
        <v>38.620826047238744</v>
      </c>
      <c r="W1249" s="8">
        <f t="shared" si="337"/>
        <v>1.2329967541132552</v>
      </c>
      <c r="X1249" s="3">
        <f t="shared" si="338"/>
        <v>574.47256872750268</v>
      </c>
      <c r="Y1249" s="9">
        <f t="shared" si="339"/>
        <v>1.0087436956183975</v>
      </c>
      <c r="Z1249" s="18">
        <v>579.49558200957495</v>
      </c>
      <c r="AA1249" s="20">
        <v>31.3227313197706</v>
      </c>
    </row>
    <row r="1250" spans="1:27" x14ac:dyDescent="0.45">
      <c r="A1250">
        <v>1249</v>
      </c>
      <c r="B1250">
        <v>75.3</v>
      </c>
      <c r="C1250" s="13">
        <f t="shared" si="323"/>
        <v>55.3</v>
      </c>
      <c r="D1250">
        <v>121.9</v>
      </c>
      <c r="E1250" s="15">
        <f t="shared" si="324"/>
        <v>31.900000000000006</v>
      </c>
      <c r="F1250" s="4">
        <v>1.6306000000000001E-2</v>
      </c>
      <c r="G1250" s="15">
        <v>23.4</v>
      </c>
      <c r="H1250" s="15">
        <v>1.8</v>
      </c>
      <c r="I1250" s="11">
        <v>7.6986186206340707E-2</v>
      </c>
      <c r="J1250" s="6">
        <v>71000</v>
      </c>
      <c r="K1250" s="7">
        <f t="shared" si="325"/>
        <v>2.3E-5</v>
      </c>
      <c r="L1250" s="8">
        <f t="shared" si="326"/>
        <v>1.8</v>
      </c>
      <c r="M1250" s="5">
        <f t="shared" si="327"/>
        <v>0.54</v>
      </c>
      <c r="N1250" s="5">
        <f t="shared" si="328"/>
        <v>0.48600000000000004</v>
      </c>
      <c r="O1250" s="3">
        <f t="shared" si="329"/>
        <v>-162.54882000000001</v>
      </c>
      <c r="P1250" s="9">
        <f t="shared" si="330"/>
        <v>1.0214968920732956</v>
      </c>
      <c r="Q1250" s="9">
        <f t="shared" si="331"/>
        <v>6.3156379638838089</v>
      </c>
      <c r="R1250" s="9">
        <f t="shared" si="332"/>
        <v>-0.53979811657126564</v>
      </c>
      <c r="S1250" s="8">
        <f t="shared" si="333"/>
        <v>-89.823110033127008</v>
      </c>
      <c r="T1250" s="8">
        <f t="shared" si="334"/>
        <v>-0.299887842539592</v>
      </c>
      <c r="U1250" s="8">
        <f t="shared" si="335"/>
        <v>-11.695625859044087</v>
      </c>
      <c r="V1250" s="8">
        <f t="shared" si="336"/>
        <v>101.52006469313689</v>
      </c>
      <c r="W1250" s="8">
        <f t="shared" si="337"/>
        <v>1.1350810019910211</v>
      </c>
      <c r="X1250" s="3">
        <f t="shared" si="338"/>
        <v>638.16254456861884</v>
      </c>
      <c r="Y1250" s="9">
        <f t="shared" si="339"/>
        <v>1.0120707857525253</v>
      </c>
      <c r="Z1250" s="18">
        <v>645.86566791939299</v>
      </c>
      <c r="AA1250" s="20">
        <v>89.438607918785294</v>
      </c>
    </row>
    <row r="1251" spans="1:27" x14ac:dyDescent="0.45">
      <c r="A1251">
        <v>1250</v>
      </c>
      <c r="B1251">
        <v>58.6</v>
      </c>
      <c r="C1251" s="13">
        <f t="shared" si="323"/>
        <v>38.6</v>
      </c>
      <c r="D1251">
        <v>108.8</v>
      </c>
      <c r="E1251" s="15">
        <f t="shared" si="324"/>
        <v>18.799999999999997</v>
      </c>
      <c r="F1251" s="4">
        <v>1.3762E-2</v>
      </c>
      <c r="G1251" s="15">
        <v>26.7</v>
      </c>
      <c r="H1251" s="15">
        <v>1.9</v>
      </c>
      <c r="I1251" s="11">
        <v>8.3698660135269096E-2</v>
      </c>
      <c r="J1251" s="6">
        <v>71000</v>
      </c>
      <c r="K1251" s="7">
        <f t="shared" si="325"/>
        <v>2.3E-5</v>
      </c>
      <c r="L1251" s="8">
        <f t="shared" si="326"/>
        <v>1.9</v>
      </c>
      <c r="M1251" s="5">
        <f t="shared" si="327"/>
        <v>0.60166666666666668</v>
      </c>
      <c r="N1251" s="5">
        <f t="shared" si="328"/>
        <v>0.57158333333333322</v>
      </c>
      <c r="O1251" s="3">
        <f t="shared" si="329"/>
        <v>-119.76422000000001</v>
      </c>
      <c r="P1251" s="9">
        <f t="shared" si="330"/>
        <v>2.0482554623295575</v>
      </c>
      <c r="Q1251" s="9">
        <f t="shared" si="331"/>
        <v>8.8121009822073102</v>
      </c>
      <c r="R1251" s="9">
        <f t="shared" si="332"/>
        <v>-0.66008247057732661</v>
      </c>
      <c r="S1251" s="8">
        <f t="shared" si="333"/>
        <v>-62.013284464240947</v>
      </c>
      <c r="T1251" s="8">
        <f t="shared" si="334"/>
        <v>-0.34741182661964559</v>
      </c>
      <c r="U1251" s="8">
        <f t="shared" si="335"/>
        <v>-14.646151216965059</v>
      </c>
      <c r="V1251" s="8">
        <f t="shared" si="336"/>
        <v>76.661797291041808</v>
      </c>
      <c r="W1251" s="8">
        <f t="shared" si="337"/>
        <v>1.1578731655167196</v>
      </c>
      <c r="X1251" s="3">
        <f t="shared" si="338"/>
        <v>688.46494989708583</v>
      </c>
      <c r="Y1251" s="9">
        <f t="shared" si="339"/>
        <v>1.006951999844574</v>
      </c>
      <c r="Z1251" s="18">
        <v>693.251158121765</v>
      </c>
      <c r="AA1251" s="20">
        <v>66.209149304216098</v>
      </c>
    </row>
    <row r="1252" spans="1:27" x14ac:dyDescent="0.45">
      <c r="A1252">
        <v>1251</v>
      </c>
      <c r="B1252">
        <v>47.2</v>
      </c>
      <c r="C1252" s="13">
        <f t="shared" si="323"/>
        <v>27.200000000000003</v>
      </c>
      <c r="D1252">
        <v>128.9</v>
      </c>
      <c r="E1252" s="15">
        <f t="shared" si="324"/>
        <v>38.900000000000006</v>
      </c>
      <c r="F1252" s="4">
        <v>8.8100000000000001E-3</v>
      </c>
      <c r="G1252" s="15">
        <v>28.8</v>
      </c>
      <c r="H1252" s="15">
        <v>1.2</v>
      </c>
      <c r="I1252" s="11">
        <v>3.8135822862386697E-2</v>
      </c>
      <c r="J1252" s="6">
        <v>71000</v>
      </c>
      <c r="K1252" s="7">
        <f t="shared" si="325"/>
        <v>2.3E-5</v>
      </c>
      <c r="L1252" s="8">
        <f t="shared" si="326"/>
        <v>1.2</v>
      </c>
      <c r="M1252" s="5">
        <f t="shared" si="327"/>
        <v>0.24</v>
      </c>
      <c r="N1252" s="5">
        <f t="shared" si="328"/>
        <v>0.14399999999999999</v>
      </c>
      <c r="O1252" s="3">
        <f t="shared" si="329"/>
        <v>-53.301120000000004</v>
      </c>
      <c r="P1252" s="9">
        <f t="shared" si="330"/>
        <v>6.7700165927906272E-2</v>
      </c>
      <c r="Q1252" s="9">
        <f t="shared" si="331"/>
        <v>0.61219012607216017</v>
      </c>
      <c r="R1252" s="9">
        <f t="shared" si="332"/>
        <v>-4.2513203199455549E-2</v>
      </c>
      <c r="S1252" s="8">
        <f t="shared" si="333"/>
        <v>-44.373694008093786</v>
      </c>
      <c r="T1252" s="8">
        <f t="shared" si="334"/>
        <v>-3.5427669332879629E-2</v>
      </c>
      <c r="U1252" s="8">
        <f t="shared" si="335"/>
        <v>-2.5507921919673322</v>
      </c>
      <c r="V1252" s="8">
        <f t="shared" si="336"/>
        <v>46.924526321519643</v>
      </c>
      <c r="W1252" s="8">
        <f t="shared" si="337"/>
        <v>1.2800297036210855</v>
      </c>
      <c r="X1252" s="3">
        <f t="shared" si="338"/>
        <v>585.86321461521811</v>
      </c>
      <c r="Y1252" s="9">
        <f t="shared" si="339"/>
        <v>1.0175336497577347</v>
      </c>
      <c r="Z1252" s="18">
        <v>596.13553502622199</v>
      </c>
      <c r="AA1252" s="20">
        <v>36.658935483117702</v>
      </c>
    </row>
    <row r="1253" spans="1:27" x14ac:dyDescent="0.45">
      <c r="A1253">
        <v>1252</v>
      </c>
      <c r="B1253">
        <v>78.3</v>
      </c>
      <c r="C1253" s="13">
        <f t="shared" si="323"/>
        <v>58.3</v>
      </c>
      <c r="D1253">
        <v>116.4</v>
      </c>
      <c r="E1253" s="15">
        <f t="shared" si="324"/>
        <v>26.400000000000006</v>
      </c>
      <c r="F1253" s="4">
        <v>2.4108999999999998E-2</v>
      </c>
      <c r="G1253" s="15">
        <v>33.799999999999997</v>
      </c>
      <c r="H1253" s="15">
        <v>1.2</v>
      </c>
      <c r="I1253" s="11">
        <v>0.117362216114997</v>
      </c>
      <c r="J1253" s="6">
        <v>71000</v>
      </c>
      <c r="K1253" s="7">
        <f t="shared" si="325"/>
        <v>2.3E-5</v>
      </c>
      <c r="L1253" s="8">
        <f t="shared" si="326"/>
        <v>1.2</v>
      </c>
      <c r="M1253" s="5">
        <f t="shared" si="327"/>
        <v>0.24</v>
      </c>
      <c r="N1253" s="5">
        <f t="shared" si="328"/>
        <v>0.14399999999999999</v>
      </c>
      <c r="O1253" s="3">
        <f t="shared" si="329"/>
        <v>-114.24467999999999</v>
      </c>
      <c r="P1253" s="9">
        <f t="shared" si="330"/>
        <v>0.26361222379573329</v>
      </c>
      <c r="Q1253" s="9">
        <f t="shared" si="331"/>
        <v>1.9808704353305273</v>
      </c>
      <c r="R1253" s="9">
        <f t="shared" si="332"/>
        <v>-0.1172112683627531</v>
      </c>
      <c r="S1253" s="8">
        <f t="shared" si="333"/>
        <v>-95.007132859169417</v>
      </c>
      <c r="T1253" s="8">
        <f t="shared" si="334"/>
        <v>-9.7676056968960923E-2</v>
      </c>
      <c r="U1253" s="8">
        <f t="shared" si="335"/>
        <v>-8.2536268138771955</v>
      </c>
      <c r="V1253" s="8">
        <f t="shared" si="336"/>
        <v>103.26089826304535</v>
      </c>
      <c r="W1253" s="8">
        <f t="shared" si="337"/>
        <v>1.2647187505440207</v>
      </c>
      <c r="X1253" s="3">
        <f t="shared" si="338"/>
        <v>619.43660035204971</v>
      </c>
      <c r="Y1253" s="9">
        <f t="shared" si="339"/>
        <v>1.0100542384841076</v>
      </c>
      <c r="Z1253" s="18">
        <v>625.66456365777401</v>
      </c>
      <c r="AA1253" s="20">
        <v>81.647321365819494</v>
      </c>
    </row>
    <row r="1254" spans="1:27" x14ac:dyDescent="0.45">
      <c r="A1254">
        <v>1253</v>
      </c>
      <c r="B1254">
        <v>77.900000000000006</v>
      </c>
      <c r="C1254" s="13">
        <f t="shared" si="323"/>
        <v>57.900000000000006</v>
      </c>
      <c r="D1254">
        <v>127.6</v>
      </c>
      <c r="E1254" s="15">
        <f t="shared" si="324"/>
        <v>37.599999999999994</v>
      </c>
      <c r="F1254" s="4">
        <v>2.0329E-2</v>
      </c>
      <c r="G1254" s="15">
        <v>31.3</v>
      </c>
      <c r="H1254" s="15">
        <v>1.5</v>
      </c>
      <c r="I1254" s="11">
        <v>8.7627515196800204E-2</v>
      </c>
      <c r="J1254" s="6">
        <v>71000</v>
      </c>
      <c r="K1254" s="7">
        <f t="shared" si="325"/>
        <v>2.3E-5</v>
      </c>
      <c r="L1254" s="8">
        <f t="shared" si="326"/>
        <v>1.5</v>
      </c>
      <c r="M1254" s="5">
        <f t="shared" si="327"/>
        <v>0.375</v>
      </c>
      <c r="N1254" s="5">
        <f t="shared" si="328"/>
        <v>0.28125</v>
      </c>
      <c r="O1254" s="3">
        <f t="shared" si="329"/>
        <v>-141.82605000000001</v>
      </c>
      <c r="P1254" s="9">
        <f t="shared" si="330"/>
        <v>0.26546056301597321</v>
      </c>
      <c r="Q1254" s="9">
        <f t="shared" si="331"/>
        <v>2.5348223421355125</v>
      </c>
      <c r="R1254" s="9">
        <f t="shared" si="332"/>
        <v>-0.16196947873070372</v>
      </c>
      <c r="S1254" s="8">
        <f t="shared" si="333"/>
        <v>-94.410485563468811</v>
      </c>
      <c r="T1254" s="8">
        <f t="shared" si="334"/>
        <v>-0.10797965248713581</v>
      </c>
      <c r="U1254" s="8">
        <f t="shared" si="335"/>
        <v>-6.7595262456947047</v>
      </c>
      <c r="V1254" s="8">
        <f t="shared" si="336"/>
        <v>101.17018468047954</v>
      </c>
      <c r="W1254" s="8">
        <f t="shared" si="337"/>
        <v>1.2189379260676358</v>
      </c>
      <c r="X1254" s="3">
        <f t="shared" si="338"/>
        <v>664.41896414520022</v>
      </c>
      <c r="Y1254" s="9">
        <f t="shared" si="339"/>
        <v>1.0146377242433966</v>
      </c>
      <c r="Z1254" s="18">
        <v>674.14454572444095</v>
      </c>
      <c r="AA1254" s="20">
        <v>82.998635547308297</v>
      </c>
    </row>
    <row r="1255" spans="1:27" x14ac:dyDescent="0.45">
      <c r="A1255">
        <v>1254</v>
      </c>
      <c r="B1255">
        <v>56.8</v>
      </c>
      <c r="C1255" s="13">
        <f t="shared" si="323"/>
        <v>36.799999999999997</v>
      </c>
      <c r="D1255">
        <v>127.1</v>
      </c>
      <c r="E1255" s="15">
        <f t="shared" si="324"/>
        <v>37.099999999999994</v>
      </c>
      <c r="F1255" s="4">
        <v>1.1183E-2</v>
      </c>
      <c r="G1255" s="15">
        <v>25.9</v>
      </c>
      <c r="H1255" s="15">
        <v>1.7</v>
      </c>
      <c r="I1255" s="11">
        <v>4.97330538928508E-2</v>
      </c>
      <c r="J1255" s="6">
        <v>71000</v>
      </c>
      <c r="K1255" s="7">
        <f t="shared" si="325"/>
        <v>2.3E-5</v>
      </c>
      <c r="L1255" s="8">
        <f t="shared" si="326"/>
        <v>1.7</v>
      </c>
      <c r="M1255" s="5">
        <f t="shared" si="327"/>
        <v>0.48166666666666663</v>
      </c>
      <c r="N1255" s="5">
        <f t="shared" si="328"/>
        <v>0.4094166666666666</v>
      </c>
      <c r="O1255" s="3">
        <f t="shared" si="329"/>
        <v>-102.16047999999999</v>
      </c>
      <c r="P1255" s="9">
        <f t="shared" si="330"/>
        <v>0.34510622980620592</v>
      </c>
      <c r="Q1255" s="9">
        <f t="shared" si="331"/>
        <v>2.6958123059949237</v>
      </c>
      <c r="R1255" s="9">
        <f t="shared" si="332"/>
        <v>-0.20817083443976248</v>
      </c>
      <c r="S1255" s="8">
        <f t="shared" si="333"/>
        <v>-59.93248753962888</v>
      </c>
      <c r="T1255" s="8">
        <f t="shared" si="334"/>
        <v>-0.12245343202338969</v>
      </c>
      <c r="U1255" s="8">
        <f t="shared" si="335"/>
        <v>-5.5968421577749305</v>
      </c>
      <c r="V1255" s="8">
        <f t="shared" si="336"/>
        <v>65.52967293615994</v>
      </c>
      <c r="W1255" s="8">
        <f t="shared" si="337"/>
        <v>1.1521941528178437</v>
      </c>
      <c r="X1255" s="3">
        <f t="shared" si="338"/>
        <v>649.75724555715078</v>
      </c>
      <c r="Y1255" s="9">
        <f t="shared" si="339"/>
        <v>1.0146585614501831</v>
      </c>
      <c r="Z1255" s="18">
        <v>659.28175206885203</v>
      </c>
      <c r="AA1255" s="20">
        <v>56.8738113935906</v>
      </c>
    </row>
    <row r="1256" spans="1:27" x14ac:dyDescent="0.45">
      <c r="A1256">
        <v>1255</v>
      </c>
      <c r="B1256">
        <v>59.6</v>
      </c>
      <c r="C1256" s="13">
        <f t="shared" si="323"/>
        <v>39.6</v>
      </c>
      <c r="D1256">
        <v>112.9</v>
      </c>
      <c r="E1256" s="15">
        <f t="shared" si="324"/>
        <v>22.900000000000006</v>
      </c>
      <c r="F1256" s="4">
        <v>1.5682999999999999E-2</v>
      </c>
      <c r="G1256" s="15">
        <v>31.2</v>
      </c>
      <c r="H1256" s="15">
        <v>1.2</v>
      </c>
      <c r="I1256" s="11">
        <v>8.36397930979728E-2</v>
      </c>
      <c r="J1256" s="6">
        <v>71000</v>
      </c>
      <c r="K1256" s="7">
        <f t="shared" si="325"/>
        <v>2.3E-5</v>
      </c>
      <c r="L1256" s="8">
        <f t="shared" si="326"/>
        <v>1.2</v>
      </c>
      <c r="M1256" s="5">
        <f t="shared" si="327"/>
        <v>0.24</v>
      </c>
      <c r="N1256" s="5">
        <f t="shared" si="328"/>
        <v>0.14399999999999999</v>
      </c>
      <c r="O1256" s="3">
        <f t="shared" si="329"/>
        <v>-77.600160000000002</v>
      </c>
      <c r="P1256" s="9">
        <f t="shared" si="330"/>
        <v>0.27767053317632107</v>
      </c>
      <c r="Q1256" s="9">
        <f t="shared" si="331"/>
        <v>1.6855527734308731</v>
      </c>
      <c r="R1256" s="9">
        <f t="shared" si="332"/>
        <v>-0.10804825470710727</v>
      </c>
      <c r="S1256" s="8">
        <f t="shared" si="333"/>
        <v>-64.453644964401946</v>
      </c>
      <c r="T1256" s="8">
        <f t="shared" si="334"/>
        <v>-9.0040212255922736E-2</v>
      </c>
      <c r="U1256" s="8">
        <f t="shared" si="335"/>
        <v>-7.0231365559619734</v>
      </c>
      <c r="V1256" s="8">
        <f t="shared" si="336"/>
        <v>71.476951657365092</v>
      </c>
      <c r="W1256" s="8">
        <f t="shared" si="337"/>
        <v>1.2665660039118154</v>
      </c>
      <c r="X1256" s="3">
        <f t="shared" si="338"/>
        <v>600.27203228470239</v>
      </c>
      <c r="Y1256" s="9">
        <f t="shared" si="339"/>
        <v>1.0091408831857906</v>
      </c>
      <c r="Z1256" s="18">
        <v>605.75904881151405</v>
      </c>
      <c r="AA1256" s="20">
        <v>56.433657177444402</v>
      </c>
    </row>
    <row r="1257" spans="1:27" x14ac:dyDescent="0.45">
      <c r="A1257">
        <v>1256</v>
      </c>
      <c r="B1257">
        <v>68.599999999999994</v>
      </c>
      <c r="C1257" s="13">
        <f t="shared" si="323"/>
        <v>48.599999999999994</v>
      </c>
      <c r="D1257">
        <v>111</v>
      </c>
      <c r="E1257" s="15">
        <f t="shared" si="324"/>
        <v>21</v>
      </c>
      <c r="F1257" s="4">
        <v>1.5997000000000001E-2</v>
      </c>
      <c r="G1257" s="15">
        <v>24.5</v>
      </c>
      <c r="H1257" s="15">
        <v>1.2</v>
      </c>
      <c r="I1257" s="11">
        <v>9.2875778675079304E-2</v>
      </c>
      <c r="J1257" s="6">
        <v>71000</v>
      </c>
      <c r="K1257" s="7">
        <f t="shared" si="325"/>
        <v>2.3E-5</v>
      </c>
      <c r="L1257" s="8">
        <f t="shared" si="326"/>
        <v>1.2</v>
      </c>
      <c r="M1257" s="5">
        <f t="shared" si="327"/>
        <v>0.24</v>
      </c>
      <c r="N1257" s="5">
        <f t="shared" si="328"/>
        <v>0.14399999999999999</v>
      </c>
      <c r="O1257" s="3">
        <f t="shared" si="329"/>
        <v>-95.236559999999983</v>
      </c>
      <c r="P1257" s="9">
        <f t="shared" si="330"/>
        <v>0.61171550838180666</v>
      </c>
      <c r="Q1257" s="9">
        <f t="shared" si="331"/>
        <v>2.6854355974371495</v>
      </c>
      <c r="R1257" s="9">
        <f t="shared" si="332"/>
        <v>-0.219219232443849</v>
      </c>
      <c r="S1257" s="8">
        <f t="shared" si="333"/>
        <v>-78.887895312324957</v>
      </c>
      <c r="T1257" s="8">
        <f t="shared" si="334"/>
        <v>-0.1826826937032075</v>
      </c>
      <c r="U1257" s="8">
        <f t="shared" si="335"/>
        <v>-11.18931498932146</v>
      </c>
      <c r="V1257" s="8">
        <f t="shared" si="336"/>
        <v>90.077766039277265</v>
      </c>
      <c r="W1257" s="8">
        <f t="shared" si="337"/>
        <v>1.2690184627388772</v>
      </c>
      <c r="X1257" s="3">
        <f t="shared" si="338"/>
        <v>551.82448790837316</v>
      </c>
      <c r="Y1257" s="9">
        <f t="shared" si="339"/>
        <v>1.00931656594729</v>
      </c>
      <c r="Z1257" s="18">
        <v>556.96559714130103</v>
      </c>
      <c r="AA1257" s="20">
        <v>70.982234446664904</v>
      </c>
    </row>
    <row r="1258" spans="1:27" x14ac:dyDescent="0.45">
      <c r="A1258">
        <v>1257</v>
      </c>
      <c r="B1258">
        <v>64.5</v>
      </c>
      <c r="C1258" s="13">
        <f t="shared" si="323"/>
        <v>44.5</v>
      </c>
      <c r="D1258">
        <v>101.9</v>
      </c>
      <c r="E1258" s="15">
        <f t="shared" si="324"/>
        <v>11.900000000000006</v>
      </c>
      <c r="F1258" s="4">
        <v>1.9127000000000002E-2</v>
      </c>
      <c r="G1258" s="15">
        <v>32.4</v>
      </c>
      <c r="H1258" s="15">
        <v>1.6</v>
      </c>
      <c r="I1258" s="11">
        <v>0.159315049648284</v>
      </c>
      <c r="J1258" s="6">
        <v>71000</v>
      </c>
      <c r="K1258" s="7">
        <f t="shared" si="325"/>
        <v>2.3E-5</v>
      </c>
      <c r="L1258" s="8">
        <f t="shared" si="326"/>
        <v>1.6</v>
      </c>
      <c r="M1258" s="5">
        <f t="shared" si="327"/>
        <v>0.42666666666666675</v>
      </c>
      <c r="N1258" s="5">
        <f t="shared" si="328"/>
        <v>0.34133333333333343</v>
      </c>
      <c r="O1258" s="3">
        <f t="shared" si="329"/>
        <v>-116.2696</v>
      </c>
      <c r="P1258" s="9">
        <f t="shared" si="330"/>
        <v>2.5394036225530128</v>
      </c>
      <c r="Q1258" s="9">
        <f t="shared" si="331"/>
        <v>8.4828976171850705</v>
      </c>
      <c r="R1258" s="9">
        <f t="shared" si="332"/>
        <v>-0.52363565538179457</v>
      </c>
      <c r="S1258" s="8">
        <f t="shared" si="333"/>
        <v>-71.115481711582419</v>
      </c>
      <c r="T1258" s="8">
        <f t="shared" si="334"/>
        <v>-0.32727228461362157</v>
      </c>
      <c r="U1258" s="8">
        <f t="shared" si="335"/>
        <v>-19.881791290277505</v>
      </c>
      <c r="V1258" s="8">
        <f t="shared" si="336"/>
        <v>90.999038540084882</v>
      </c>
      <c r="W1258" s="8">
        <f t="shared" si="337"/>
        <v>1.2470144863650856</v>
      </c>
      <c r="X1258" s="3">
        <f t="shared" si="338"/>
        <v>690.66169003282369</v>
      </c>
      <c r="Y1258" s="9">
        <f t="shared" si="339"/>
        <v>1.0057347062734623</v>
      </c>
      <c r="Z1258" s="18">
        <v>694.62243195949497</v>
      </c>
      <c r="AA1258" s="20">
        <v>72.973521587016506</v>
      </c>
    </row>
    <row r="1259" spans="1:27" x14ac:dyDescent="0.45">
      <c r="A1259">
        <v>1258</v>
      </c>
      <c r="B1259">
        <v>43.9</v>
      </c>
      <c r="C1259" s="13">
        <f t="shared" ref="C1259:C1322" si="340">B1259-20</f>
        <v>23.9</v>
      </c>
      <c r="D1259">
        <v>117.4</v>
      </c>
      <c r="E1259" s="15">
        <f t="shared" ref="E1259:E1322" si="341">D1259-90</f>
        <v>27.400000000000006</v>
      </c>
      <c r="F1259" s="4">
        <v>9.3030000000000005E-3</v>
      </c>
      <c r="G1259" s="15">
        <v>31.7</v>
      </c>
      <c r="H1259" s="15">
        <v>2</v>
      </c>
      <c r="I1259" s="11">
        <v>4.4824741780757897E-2</v>
      </c>
      <c r="J1259" s="6">
        <v>71000</v>
      </c>
      <c r="K1259" s="7">
        <f t="shared" si="325"/>
        <v>2.3E-5</v>
      </c>
      <c r="L1259" s="8">
        <f t="shared" si="326"/>
        <v>2</v>
      </c>
      <c r="M1259" s="5">
        <f t="shared" si="327"/>
        <v>0.66666666666666663</v>
      </c>
      <c r="N1259" s="5">
        <f t="shared" si="328"/>
        <v>0.66666666666666663</v>
      </c>
      <c r="O1259" s="3">
        <f t="shared" si="329"/>
        <v>-78.057400000000001</v>
      </c>
      <c r="P1259" s="9">
        <f t="shared" si="330"/>
        <v>0.51169177503082475</v>
      </c>
      <c r="Q1259" s="9">
        <f t="shared" si="331"/>
        <v>3.7323650492059155</v>
      </c>
      <c r="R1259" s="9">
        <f t="shared" si="332"/>
        <v>-0.23548044474485263</v>
      </c>
      <c r="S1259" s="8">
        <f t="shared" si="333"/>
        <v>-38.801556084839937</v>
      </c>
      <c r="T1259" s="8">
        <f t="shared" si="334"/>
        <v>-0.11774022237242632</v>
      </c>
      <c r="U1259" s="8">
        <f t="shared" si="335"/>
        <v>-5.5985475738088697</v>
      </c>
      <c r="V1259" s="8">
        <f t="shared" si="336"/>
        <v>44.4005719915707</v>
      </c>
      <c r="W1259" s="8">
        <f t="shared" si="337"/>
        <v>1.1367774588511321</v>
      </c>
      <c r="X1259" s="3">
        <f t="shared" si="338"/>
        <v>767.43264710411927</v>
      </c>
      <c r="Y1259" s="9">
        <f t="shared" si="339"/>
        <v>1.0084258553687544</v>
      </c>
      <c r="Z1259" s="18">
        <v>773.89892359387898</v>
      </c>
      <c r="AA1259" s="20">
        <v>39.058279741439897</v>
      </c>
    </row>
    <row r="1260" spans="1:27" x14ac:dyDescent="0.45">
      <c r="A1260">
        <v>1259</v>
      </c>
      <c r="B1260">
        <v>89.5</v>
      </c>
      <c r="C1260" s="13">
        <f t="shared" si="340"/>
        <v>69.5</v>
      </c>
      <c r="D1260">
        <v>100.7</v>
      </c>
      <c r="E1260" s="15">
        <f t="shared" si="341"/>
        <v>10.700000000000003</v>
      </c>
      <c r="F1260" s="4">
        <v>2.0636000000000002E-2</v>
      </c>
      <c r="G1260" s="15">
        <v>20.399999999999999</v>
      </c>
      <c r="H1260" s="15">
        <v>1.7</v>
      </c>
      <c r="I1260" s="11">
        <v>0.17724487185478199</v>
      </c>
      <c r="J1260" s="6">
        <v>71000</v>
      </c>
      <c r="K1260" s="7">
        <f t="shared" si="325"/>
        <v>2.3E-5</v>
      </c>
      <c r="L1260" s="8">
        <f t="shared" si="326"/>
        <v>1.7</v>
      </c>
      <c r="M1260" s="5">
        <f t="shared" si="327"/>
        <v>0.48166666666666663</v>
      </c>
      <c r="N1260" s="5">
        <f t="shared" si="328"/>
        <v>0.4094166666666666</v>
      </c>
      <c r="O1260" s="3">
        <f t="shared" si="329"/>
        <v>-192.93895000000001</v>
      </c>
      <c r="P1260" s="9">
        <f t="shared" si="330"/>
        <v>11.381709008441568</v>
      </c>
      <c r="Q1260" s="9">
        <f t="shared" si="331"/>
        <v>21.554674566788979</v>
      </c>
      <c r="R1260" s="9">
        <f t="shared" si="332"/>
        <v>-2.1132033889008803</v>
      </c>
      <c r="S1260" s="8">
        <f t="shared" si="333"/>
        <v>-106.91478651868799</v>
      </c>
      <c r="T1260" s="8">
        <f t="shared" si="334"/>
        <v>-1.243060817000518</v>
      </c>
      <c r="U1260" s="8">
        <f t="shared" si="335"/>
        <v>-44.750189412018642</v>
      </c>
      <c r="V1260" s="8">
        <f t="shared" si="336"/>
        <v>151.68025753091968</v>
      </c>
      <c r="W1260" s="8">
        <f t="shared" si="337"/>
        <v>0.87871279468908481</v>
      </c>
      <c r="X1260" s="3">
        <f t="shared" si="338"/>
        <v>588.84097530152053</v>
      </c>
      <c r="Y1260" s="9">
        <f t="shared" si="339"/>
        <v>1.0065523738543889</v>
      </c>
      <c r="Z1260" s="18">
        <v>592.69928151247905</v>
      </c>
      <c r="AA1260" s="20">
        <v>172.61642080059701</v>
      </c>
    </row>
    <row r="1261" spans="1:27" x14ac:dyDescent="0.45">
      <c r="A1261">
        <v>1260</v>
      </c>
      <c r="B1261">
        <v>45.2</v>
      </c>
      <c r="C1261" s="13">
        <f t="shared" si="340"/>
        <v>25.200000000000003</v>
      </c>
      <c r="D1261">
        <v>123.4</v>
      </c>
      <c r="E1261" s="15">
        <f t="shared" si="341"/>
        <v>33.400000000000006</v>
      </c>
      <c r="F1261" s="4">
        <v>7.7200000000000003E-3</v>
      </c>
      <c r="G1261" s="15">
        <v>25</v>
      </c>
      <c r="H1261" s="15">
        <v>1.3</v>
      </c>
      <c r="I1261" s="11">
        <v>3.5481855273246703E-2</v>
      </c>
      <c r="J1261" s="6">
        <v>71000</v>
      </c>
      <c r="K1261" s="7">
        <f t="shared" ref="K1261:K1324" si="342">23*10^-6</f>
        <v>2.3E-5</v>
      </c>
      <c r="L1261" s="8">
        <f t="shared" ref="L1261:L1324" si="343">H1261</f>
        <v>1.3</v>
      </c>
      <c r="M1261" s="5">
        <f t="shared" ref="M1261:M1324" si="344">H1261^2/6</f>
        <v>0.28166666666666668</v>
      </c>
      <c r="N1261" s="5">
        <f t="shared" ref="N1261:N1324" si="345">H1261^3/12</f>
        <v>0.18308333333333338</v>
      </c>
      <c r="O1261" s="3">
        <f t="shared" ref="O1261:O1324" si="346">-J1261*L1261*K1261*C1261</f>
        <v>-53.497080000000004</v>
      </c>
      <c r="P1261" s="9">
        <f t="shared" ref="P1261:P1324" si="347">-(12*F1261*J1261*L1261*N1261+12*O1261*N1261*G1261*COS(RADIANS(E1261)))/(12*N1261*G1261*COS(RADIANS(E1261))^2+L1261*G1261^3*SIN(RADIANS(E1261))^2)</f>
        <v>0.14330543080264035</v>
      </c>
      <c r="Q1261" s="9">
        <f t="shared" ref="Q1261:Q1324" si="348">-(6*F1261*J1261*L1261*N1261*SIN(RADIANS(E1261))+6*O1261*N1261*G1261*SIN(RADIANS(E1261))*COS(RADIANS(E1261)))/(12*N1261*COS(RADIANS(E1261))^2+L1261*G1261^2*SIN(RADIANS(E1261))^2)</f>
        <v>0.98608599508045747</v>
      </c>
      <c r="R1261" s="9">
        <f t="shared" ref="R1261:R1324" si="349">-P1261*SIN(RADIANS(E1261))</f>
        <v>-7.8886879606436602E-2</v>
      </c>
      <c r="S1261" s="8">
        <f t="shared" ref="S1261:S1324" si="350">(O1261+P1261*COS(RADIANS(E1261)))/L1261</f>
        <v>-41.059570590231054</v>
      </c>
      <c r="T1261" s="8">
        <f t="shared" ref="T1261:T1324" si="351">R1261/L1261</f>
        <v>-6.0682215081874311E-2</v>
      </c>
      <c r="U1261" s="8">
        <f t="shared" ref="U1261:U1324" si="352">(Q1261-P1261*G1261*SIN(RADIANS(E1261)))/M1261</f>
        <v>-3.5008970239542876</v>
      </c>
      <c r="V1261" s="8">
        <f t="shared" ref="V1261:V1324" si="353">SQRT((S1261+U1261)^2+3*T1261^2)</f>
        <v>44.560591569104446</v>
      </c>
      <c r="W1261" s="8">
        <f t="shared" si="337"/>
        <v>1.2240450835686274</v>
      </c>
      <c r="X1261" s="3">
        <f t="shared" si="338"/>
        <v>573.68603932100859</v>
      </c>
      <c r="Y1261" s="9">
        <f t="shared" si="339"/>
        <v>1.0142610794518803</v>
      </c>
      <c r="Z1261" s="18">
        <v>581.86742150819998</v>
      </c>
      <c r="AA1261" s="20">
        <v>36.404371184753103</v>
      </c>
    </row>
    <row r="1262" spans="1:27" x14ac:dyDescent="0.45">
      <c r="A1262">
        <v>1261</v>
      </c>
      <c r="B1262">
        <v>62.7</v>
      </c>
      <c r="C1262" s="13">
        <f t="shared" si="340"/>
        <v>42.7</v>
      </c>
      <c r="D1262">
        <v>115.8</v>
      </c>
      <c r="E1262" s="15">
        <f t="shared" si="341"/>
        <v>25.799999999999997</v>
      </c>
      <c r="F1262" s="4">
        <v>1.1730000000000001E-2</v>
      </c>
      <c r="G1262" s="15">
        <v>20.100000000000001</v>
      </c>
      <c r="H1262" s="15">
        <v>1.9</v>
      </c>
      <c r="I1262" s="11">
        <v>6.1837349086999803E-2</v>
      </c>
      <c r="J1262" s="6">
        <v>71000</v>
      </c>
      <c r="K1262" s="7">
        <f t="shared" si="342"/>
        <v>2.3E-5</v>
      </c>
      <c r="L1262" s="8">
        <f t="shared" si="343"/>
        <v>1.9</v>
      </c>
      <c r="M1262" s="5">
        <f t="shared" si="344"/>
        <v>0.60166666666666668</v>
      </c>
      <c r="N1262" s="5">
        <f t="shared" si="345"/>
        <v>0.57158333333333322</v>
      </c>
      <c r="O1262" s="3">
        <f t="shared" si="346"/>
        <v>-132.48529000000002</v>
      </c>
      <c r="P1262" s="9">
        <f t="shared" si="347"/>
        <v>1.8425130058277674</v>
      </c>
      <c r="Q1262" s="9">
        <f t="shared" si="348"/>
        <v>8.0592855593990205</v>
      </c>
      <c r="R1262" s="9">
        <f t="shared" si="349"/>
        <v>-0.80191896113423078</v>
      </c>
      <c r="S1262" s="8">
        <f t="shared" si="350"/>
        <v>-68.856021554895065</v>
      </c>
      <c r="T1262" s="8">
        <f t="shared" si="351"/>
        <v>-0.42206261112327936</v>
      </c>
      <c r="U1262" s="8">
        <f t="shared" si="352"/>
        <v>-13.394934447754604</v>
      </c>
      <c r="V1262" s="8">
        <f t="shared" si="353"/>
        <v>82.254204597047419</v>
      </c>
      <c r="W1262" s="8">
        <f t="shared" si="337"/>
        <v>1.1120744120918671</v>
      </c>
      <c r="X1262" s="3">
        <f t="shared" si="338"/>
        <v>614.46436368564252</v>
      </c>
      <c r="Y1262" s="9">
        <f t="shared" si="339"/>
        <v>1.0099124614507531</v>
      </c>
      <c r="Z1262" s="18">
        <v>620.55521800353802</v>
      </c>
      <c r="AA1262" s="20">
        <v>73.964658931701507</v>
      </c>
    </row>
    <row r="1263" spans="1:27" x14ac:dyDescent="0.45">
      <c r="A1263">
        <v>1262</v>
      </c>
      <c r="B1263">
        <v>57.9</v>
      </c>
      <c r="C1263" s="13">
        <f t="shared" si="340"/>
        <v>37.9</v>
      </c>
      <c r="D1263">
        <v>125.2</v>
      </c>
      <c r="E1263" s="15">
        <f t="shared" si="341"/>
        <v>35.200000000000003</v>
      </c>
      <c r="F1263" s="4">
        <v>1.2160000000000001E-2</v>
      </c>
      <c r="G1263" s="15">
        <v>27.1</v>
      </c>
      <c r="H1263" s="15">
        <v>1.2</v>
      </c>
      <c r="I1263" s="11">
        <v>5.4302074015140499E-2</v>
      </c>
      <c r="J1263" s="6">
        <v>71000</v>
      </c>
      <c r="K1263" s="7">
        <f t="shared" si="342"/>
        <v>2.3E-5</v>
      </c>
      <c r="L1263" s="8">
        <f t="shared" si="343"/>
        <v>1.2</v>
      </c>
      <c r="M1263" s="5">
        <f t="shared" si="344"/>
        <v>0.24</v>
      </c>
      <c r="N1263" s="5">
        <f t="shared" si="345"/>
        <v>0.14399999999999999</v>
      </c>
      <c r="O1263" s="3">
        <f t="shared" si="346"/>
        <v>-74.268839999999997</v>
      </c>
      <c r="P1263" s="9">
        <f t="shared" si="347"/>
        <v>0.13200761806866176</v>
      </c>
      <c r="Q1263" s="9">
        <f t="shared" si="348"/>
        <v>1.0310663428293472</v>
      </c>
      <c r="R1263" s="9">
        <f t="shared" si="349"/>
        <v>-7.609345703537615E-2</v>
      </c>
      <c r="S1263" s="8">
        <f t="shared" si="350"/>
        <v>-61.800808873628192</v>
      </c>
      <c r="T1263" s="8">
        <f t="shared" si="351"/>
        <v>-6.3411214196146801E-2</v>
      </c>
      <c r="U1263" s="8">
        <f t="shared" si="352"/>
        <v>-4.2961097617889452</v>
      </c>
      <c r="V1263" s="8">
        <f t="shared" si="353"/>
        <v>66.097009887310421</v>
      </c>
      <c r="W1263" s="8">
        <f t="shared" si="337"/>
        <v>1.2582714725481174</v>
      </c>
      <c r="X1263" s="3">
        <f t="shared" si="338"/>
        <v>572.74233360244796</v>
      </c>
      <c r="Y1263" s="9">
        <f t="shared" si="339"/>
        <v>1.0153719829549586</v>
      </c>
      <c r="Z1263" s="18">
        <v>581.54651899216799</v>
      </c>
      <c r="AA1263" s="20">
        <v>52.530007497871502</v>
      </c>
    </row>
    <row r="1264" spans="1:27" x14ac:dyDescent="0.45">
      <c r="A1264">
        <v>1263</v>
      </c>
      <c r="B1264">
        <v>46.1</v>
      </c>
      <c r="C1264" s="13">
        <f t="shared" si="340"/>
        <v>26.1</v>
      </c>
      <c r="D1264">
        <v>128.19999999999999</v>
      </c>
      <c r="E1264" s="15">
        <f t="shared" si="341"/>
        <v>38.199999999999989</v>
      </c>
      <c r="F1264" s="4">
        <v>9.5250000000000005E-3</v>
      </c>
      <c r="G1264" s="15">
        <v>33.1</v>
      </c>
      <c r="H1264" s="15">
        <v>1.7</v>
      </c>
      <c r="I1264" s="11">
        <v>4.0660310536623001E-2</v>
      </c>
      <c r="J1264" s="6">
        <v>71000</v>
      </c>
      <c r="K1264" s="7">
        <f t="shared" si="342"/>
        <v>2.3E-5</v>
      </c>
      <c r="L1264" s="8">
        <f t="shared" si="343"/>
        <v>1.7</v>
      </c>
      <c r="M1264" s="5">
        <f t="shared" si="344"/>
        <v>0.48166666666666663</v>
      </c>
      <c r="N1264" s="5">
        <f t="shared" si="345"/>
        <v>0.4094166666666666</v>
      </c>
      <c r="O1264" s="3">
        <f t="shared" si="346"/>
        <v>-72.456209999999999</v>
      </c>
      <c r="P1264" s="9">
        <f t="shared" si="347"/>
        <v>0.15252324563938982</v>
      </c>
      <c r="Q1264" s="9">
        <f t="shared" si="348"/>
        <v>1.561023400024117</v>
      </c>
      <c r="R1264" s="9">
        <f t="shared" si="349"/>
        <v>-9.4321655590581102E-2</v>
      </c>
      <c r="S1264" s="8">
        <f t="shared" si="350"/>
        <v>-42.55079326826165</v>
      </c>
      <c r="T1264" s="8">
        <f t="shared" si="351"/>
        <v>-5.5483326817988884E-2</v>
      </c>
      <c r="U1264" s="8">
        <f t="shared" si="352"/>
        <v>-3.2408790311919398</v>
      </c>
      <c r="V1264" s="8">
        <f t="shared" si="353"/>
        <v>45.791773138624038</v>
      </c>
      <c r="W1264" s="8">
        <f t="shared" si="337"/>
        <v>1.1900629900388286</v>
      </c>
      <c r="X1264" s="3">
        <f t="shared" si="338"/>
        <v>723.57892480826877</v>
      </c>
      <c r="Y1264" s="9">
        <f t="shared" si="339"/>
        <v>1.0137836255076431</v>
      </c>
      <c r="Z1264" s="18">
        <v>733.55246573304896</v>
      </c>
      <c r="AA1264" s="20">
        <v>38.478444857049098</v>
      </c>
    </row>
    <row r="1265" spans="1:27" x14ac:dyDescent="0.45">
      <c r="A1265">
        <v>1264</v>
      </c>
      <c r="B1265">
        <v>64.900000000000006</v>
      </c>
      <c r="C1265" s="13">
        <f t="shared" si="340"/>
        <v>44.900000000000006</v>
      </c>
      <c r="D1265">
        <v>123.9</v>
      </c>
      <c r="E1265" s="15">
        <f t="shared" si="341"/>
        <v>33.900000000000006</v>
      </c>
      <c r="F1265" s="4">
        <v>1.2630000000000001E-2</v>
      </c>
      <c r="G1265" s="15">
        <v>22.5</v>
      </c>
      <c r="H1265" s="15">
        <v>1.2</v>
      </c>
      <c r="I1265" s="11">
        <v>5.8725580573081901E-2</v>
      </c>
      <c r="J1265" s="6">
        <v>71000</v>
      </c>
      <c r="K1265" s="7">
        <f t="shared" si="342"/>
        <v>2.3E-5</v>
      </c>
      <c r="L1265" s="8">
        <f t="shared" si="343"/>
        <v>1.2</v>
      </c>
      <c r="M1265" s="5">
        <f t="shared" si="344"/>
        <v>0.24</v>
      </c>
      <c r="N1265" s="5">
        <f t="shared" si="345"/>
        <v>0.14399999999999999</v>
      </c>
      <c r="O1265" s="3">
        <f t="shared" si="346"/>
        <v>-87.986040000000017</v>
      </c>
      <c r="P1265" s="9">
        <f t="shared" si="347"/>
        <v>0.22901628950914685</v>
      </c>
      <c r="Q1265" s="9">
        <f t="shared" si="348"/>
        <v>1.4369930476920378</v>
      </c>
      <c r="R1265" s="9">
        <f t="shared" si="349"/>
        <v>-0.1277327153504034</v>
      </c>
      <c r="S1265" s="8">
        <f t="shared" si="350"/>
        <v>-73.163294721850392</v>
      </c>
      <c r="T1265" s="8">
        <f t="shared" si="351"/>
        <v>-0.1064439294586695</v>
      </c>
      <c r="U1265" s="8">
        <f t="shared" si="352"/>
        <v>-5.9874710320501601</v>
      </c>
      <c r="V1265" s="8">
        <f t="shared" si="353"/>
        <v>79.150980476297278</v>
      </c>
      <c r="W1265" s="8">
        <f t="shared" si="337"/>
        <v>1.2371628141505524</v>
      </c>
      <c r="X1265" s="3">
        <f t="shared" si="338"/>
        <v>539.34914080018166</v>
      </c>
      <c r="Y1265" s="9">
        <f t="shared" si="339"/>
        <v>1.0154795167379387</v>
      </c>
      <c r="Z1265" s="18">
        <v>547.69800485279097</v>
      </c>
      <c r="AA1265" s="20">
        <v>63.977820518832097</v>
      </c>
    </row>
    <row r="1266" spans="1:27" x14ac:dyDescent="0.45">
      <c r="A1266">
        <v>1265</v>
      </c>
      <c r="B1266">
        <v>50.5</v>
      </c>
      <c r="C1266" s="13">
        <f t="shared" si="340"/>
        <v>30.5</v>
      </c>
      <c r="D1266">
        <v>126.1</v>
      </c>
      <c r="E1266" s="15">
        <f t="shared" si="341"/>
        <v>36.099999999999994</v>
      </c>
      <c r="F1266" s="4">
        <v>1.0093E-2</v>
      </c>
      <c r="G1266" s="15">
        <v>28.5</v>
      </c>
      <c r="H1266" s="15">
        <v>1</v>
      </c>
      <c r="I1266" s="11">
        <v>4.4386282563209499E-2</v>
      </c>
      <c r="J1266" s="6">
        <v>71000</v>
      </c>
      <c r="K1266" s="7">
        <f t="shared" si="342"/>
        <v>2.3E-5</v>
      </c>
      <c r="L1266" s="8">
        <f t="shared" si="343"/>
        <v>1</v>
      </c>
      <c r="M1266" s="5">
        <f t="shared" si="344"/>
        <v>0.16666666666666666</v>
      </c>
      <c r="N1266" s="5">
        <f t="shared" si="345"/>
        <v>8.3333333333333329E-2</v>
      </c>
      <c r="O1266" s="3">
        <f t="shared" si="346"/>
        <v>-49.8065</v>
      </c>
      <c r="P1266" s="9">
        <f t="shared" si="347"/>
        <v>5.342435426551418E-2</v>
      </c>
      <c r="Q1266" s="9">
        <f t="shared" si="348"/>
        <v>0.44855344771253491</v>
      </c>
      <c r="R1266" s="9">
        <f t="shared" si="349"/>
        <v>-3.147743492719543E-2</v>
      </c>
      <c r="S1266" s="8">
        <f t="shared" si="350"/>
        <v>-49.763333662199678</v>
      </c>
      <c r="T1266" s="8">
        <f t="shared" si="351"/>
        <v>-3.147743492719543E-2</v>
      </c>
      <c r="U1266" s="8">
        <f t="shared" si="352"/>
        <v>-2.6913206862752097</v>
      </c>
      <c r="V1266" s="8">
        <f t="shared" si="353"/>
        <v>52.454682682337371</v>
      </c>
      <c r="W1266" s="8">
        <f t="shared" si="337"/>
        <v>1.3144798995663225</v>
      </c>
      <c r="X1266" s="3">
        <f t="shared" si="338"/>
        <v>545.85167109037025</v>
      </c>
      <c r="Y1266" s="9">
        <f t="shared" si="339"/>
        <v>1.0167389275334289</v>
      </c>
      <c r="Z1266" s="18">
        <v>554.98864265675297</v>
      </c>
      <c r="AA1266" s="20">
        <v>39.905275614821797</v>
      </c>
    </row>
    <row r="1267" spans="1:27" x14ac:dyDescent="0.45">
      <c r="A1267">
        <v>1266</v>
      </c>
      <c r="B1267">
        <v>45.8</v>
      </c>
      <c r="C1267" s="13">
        <f t="shared" si="340"/>
        <v>25.799999999999997</v>
      </c>
      <c r="D1267">
        <v>123</v>
      </c>
      <c r="E1267" s="15">
        <f t="shared" si="341"/>
        <v>33</v>
      </c>
      <c r="F1267" s="4">
        <v>9.1149999999999998E-3</v>
      </c>
      <c r="G1267" s="15">
        <v>29.8</v>
      </c>
      <c r="H1267" s="15">
        <v>1.5</v>
      </c>
      <c r="I1267" s="11">
        <v>4.0998697280883699E-2</v>
      </c>
      <c r="J1267" s="6">
        <v>71000</v>
      </c>
      <c r="K1267" s="7">
        <f t="shared" si="342"/>
        <v>2.3E-5</v>
      </c>
      <c r="L1267" s="8">
        <f t="shared" si="343"/>
        <v>1.5</v>
      </c>
      <c r="M1267" s="5">
        <f t="shared" si="344"/>
        <v>0.375</v>
      </c>
      <c r="N1267" s="5">
        <f t="shared" si="345"/>
        <v>0.28125</v>
      </c>
      <c r="O1267" s="3">
        <f t="shared" si="346"/>
        <v>-63.197099999999992</v>
      </c>
      <c r="P1267" s="9">
        <f t="shared" si="347"/>
        <v>0.17342718271882568</v>
      </c>
      <c r="Q1267" s="9">
        <f t="shared" si="348"/>
        <v>1.4073826802762048</v>
      </c>
      <c r="R1267" s="9">
        <f t="shared" si="349"/>
        <v>-9.4455213441356004E-2</v>
      </c>
      <c r="S1267" s="8">
        <f t="shared" si="350"/>
        <v>-42.034434484114676</v>
      </c>
      <c r="T1267" s="8">
        <f t="shared" si="351"/>
        <v>-6.2970142294237336E-2</v>
      </c>
      <c r="U1267" s="8">
        <f t="shared" si="352"/>
        <v>-3.7530204807365437</v>
      </c>
      <c r="V1267" s="8">
        <f t="shared" si="353"/>
        <v>45.787584866148386</v>
      </c>
      <c r="W1267" s="8">
        <f t="shared" si="337"/>
        <v>1.2110271065390195</v>
      </c>
      <c r="X1267" s="3">
        <f t="shared" si="338"/>
        <v>649.66253927104708</v>
      </c>
      <c r="Y1267" s="9">
        <f t="shared" si="339"/>
        <v>1.0123915847491172</v>
      </c>
      <c r="Z1267" s="18">
        <v>657.71288768475097</v>
      </c>
      <c r="AA1267" s="20">
        <v>37.808885217279901</v>
      </c>
    </row>
    <row r="1268" spans="1:27" x14ac:dyDescent="0.45">
      <c r="A1268">
        <v>1267</v>
      </c>
      <c r="B1268">
        <v>81.400000000000006</v>
      </c>
      <c r="C1268" s="13">
        <f t="shared" si="340"/>
        <v>61.400000000000006</v>
      </c>
      <c r="D1268">
        <v>101.9</v>
      </c>
      <c r="E1268" s="15">
        <f t="shared" si="341"/>
        <v>11.900000000000006</v>
      </c>
      <c r="F1268" s="4">
        <v>1.8994E-2</v>
      </c>
      <c r="G1268" s="15">
        <v>21.6</v>
      </c>
      <c r="H1268" s="15">
        <v>1.5</v>
      </c>
      <c r="I1268" s="11">
        <v>0.15865437686443301</v>
      </c>
      <c r="J1268" s="6">
        <v>71000</v>
      </c>
      <c r="K1268" s="7">
        <f t="shared" si="342"/>
        <v>2.3E-5</v>
      </c>
      <c r="L1268" s="8">
        <f t="shared" si="343"/>
        <v>1.5</v>
      </c>
      <c r="M1268" s="5">
        <f t="shared" si="344"/>
        <v>0.375</v>
      </c>
      <c r="N1268" s="5">
        <f t="shared" si="345"/>
        <v>0.28125</v>
      </c>
      <c r="O1268" s="3">
        <f t="shared" si="346"/>
        <v>-150.39930000000001</v>
      </c>
      <c r="P1268" s="9">
        <f t="shared" si="347"/>
        <v>5.4750938799213422</v>
      </c>
      <c r="Q1268" s="9">
        <f t="shared" si="348"/>
        <v>12.193062553575931</v>
      </c>
      <c r="R1268" s="9">
        <f t="shared" si="349"/>
        <v>-1.1289872734792532</v>
      </c>
      <c r="S1268" s="8">
        <f t="shared" si="350"/>
        <v>-96.694580962814143</v>
      </c>
      <c r="T1268" s="8">
        <f t="shared" si="351"/>
        <v>-0.7526581823195021</v>
      </c>
      <c r="U1268" s="8">
        <f t="shared" si="352"/>
        <v>-32.514833476202504</v>
      </c>
      <c r="V1268" s="8">
        <f t="shared" si="353"/>
        <v>129.2159907391179</v>
      </c>
      <c r="W1268" s="8">
        <f t="shared" si="337"/>
        <v>1.1242604713613784</v>
      </c>
      <c r="X1268" s="3">
        <f t="shared" si="338"/>
        <v>572.79533440577234</v>
      </c>
      <c r="Y1268" s="9">
        <f t="shared" si="339"/>
        <v>1.0069147594066554</v>
      </c>
      <c r="Z1268" s="18">
        <v>576.75607633244294</v>
      </c>
      <c r="AA1268" s="20">
        <v>114.93421144892601</v>
      </c>
    </row>
    <row r="1269" spans="1:27" x14ac:dyDescent="0.45">
      <c r="A1269">
        <v>1268</v>
      </c>
      <c r="B1269">
        <v>83.9</v>
      </c>
      <c r="C1269" s="13">
        <f t="shared" si="340"/>
        <v>63.900000000000006</v>
      </c>
      <c r="D1269">
        <v>106.9</v>
      </c>
      <c r="E1269" s="15">
        <f t="shared" si="341"/>
        <v>16.900000000000006</v>
      </c>
      <c r="F1269" s="4">
        <v>2.4722999999999998E-2</v>
      </c>
      <c r="G1269" s="15">
        <v>29.2</v>
      </c>
      <c r="H1269" s="15">
        <v>1.8</v>
      </c>
      <c r="I1269" s="11">
        <v>0.160315781831741</v>
      </c>
      <c r="J1269" s="6">
        <v>71000</v>
      </c>
      <c r="K1269" s="7">
        <f t="shared" si="342"/>
        <v>2.3E-5</v>
      </c>
      <c r="L1269" s="8">
        <f t="shared" si="343"/>
        <v>1.8</v>
      </c>
      <c r="M1269" s="5">
        <f t="shared" si="344"/>
        <v>0.54</v>
      </c>
      <c r="N1269" s="5">
        <f t="shared" si="345"/>
        <v>0.48600000000000004</v>
      </c>
      <c r="O1269" s="3">
        <f t="shared" si="346"/>
        <v>-187.82766000000001</v>
      </c>
      <c r="P1269" s="9">
        <f t="shared" si="347"/>
        <v>3.0883973537615392</v>
      </c>
      <c r="Q1269" s="9">
        <f t="shared" si="348"/>
        <v>13.107936727446154</v>
      </c>
      <c r="R1269" s="9">
        <f t="shared" si="349"/>
        <v>-0.8978038854415179</v>
      </c>
      <c r="S1269" s="8">
        <f t="shared" si="350"/>
        <v>-102.70702192164077</v>
      </c>
      <c r="T1269" s="8">
        <f t="shared" si="351"/>
        <v>-0.49877993635639883</v>
      </c>
      <c r="U1269" s="8">
        <f t="shared" si="352"/>
        <v>-24.273956902678087</v>
      </c>
      <c r="V1269" s="8">
        <f t="shared" si="353"/>
        <v>126.98391759375221</v>
      </c>
      <c r="W1269" s="8">
        <f t="shared" si="337"/>
        <v>1.1910242141304939</v>
      </c>
      <c r="X1269" s="3">
        <f t="shared" si="338"/>
        <v>697.93493033115169</v>
      </c>
      <c r="Y1269" s="9">
        <f t="shared" si="339"/>
        <v>1.0064717857107384</v>
      </c>
      <c r="Z1269" s="18">
        <v>702.45181564029394</v>
      </c>
      <c r="AA1269" s="20">
        <v>106.61741053388801</v>
      </c>
    </row>
    <row r="1270" spans="1:27" x14ac:dyDescent="0.45">
      <c r="A1270">
        <v>1269</v>
      </c>
      <c r="B1270">
        <v>48.3</v>
      </c>
      <c r="C1270" s="13">
        <f t="shared" si="340"/>
        <v>28.299999999999997</v>
      </c>
      <c r="D1270">
        <v>111.7</v>
      </c>
      <c r="E1270" s="15">
        <f t="shared" si="341"/>
        <v>21.700000000000003</v>
      </c>
      <c r="F1270" s="4">
        <v>8.1110000000000002E-3</v>
      </c>
      <c r="G1270" s="15">
        <v>20.6</v>
      </c>
      <c r="H1270" s="15">
        <v>1.9</v>
      </c>
      <c r="I1270" s="11">
        <v>4.6494323760271003E-2</v>
      </c>
      <c r="J1270" s="6">
        <v>71000</v>
      </c>
      <c r="K1270" s="7">
        <f t="shared" si="342"/>
        <v>2.3E-5</v>
      </c>
      <c r="L1270" s="8">
        <f t="shared" si="343"/>
        <v>1.9</v>
      </c>
      <c r="M1270" s="5">
        <f t="shared" si="344"/>
        <v>0.60166666666666668</v>
      </c>
      <c r="N1270" s="5">
        <f t="shared" si="345"/>
        <v>0.57158333333333322</v>
      </c>
      <c r="O1270" s="3">
        <f t="shared" si="346"/>
        <v>-87.806409999999985</v>
      </c>
      <c r="P1270" s="9">
        <f t="shared" si="347"/>
        <v>1.6811447240145163</v>
      </c>
      <c r="Q1270" s="9">
        <f t="shared" si="348"/>
        <v>6.4024574451874532</v>
      </c>
      <c r="R1270" s="9">
        <f t="shared" si="349"/>
        <v>-0.62159781021237415</v>
      </c>
      <c r="S1270" s="8">
        <f t="shared" si="350"/>
        <v>-45.391791410239726</v>
      </c>
      <c r="T1270" s="8">
        <f t="shared" si="351"/>
        <v>-0.32715674221703905</v>
      </c>
      <c r="U1270" s="8">
        <f t="shared" si="352"/>
        <v>-10.641203510006854</v>
      </c>
      <c r="V1270" s="8">
        <f t="shared" si="353"/>
        <v>56.035860074904832</v>
      </c>
      <c r="W1270" s="8">
        <f t="shared" si="337"/>
        <v>1.116260549807651</v>
      </c>
      <c r="X1270" s="3">
        <f t="shared" si="338"/>
        <v>619.37901703430305</v>
      </c>
      <c r="Y1270" s="9">
        <f t="shared" si="339"/>
        <v>1.0084991152226641</v>
      </c>
      <c r="Z1270" s="18">
        <v>624.64319066657799</v>
      </c>
      <c r="AA1270" s="20">
        <v>50.199624168892001</v>
      </c>
    </row>
    <row r="1271" spans="1:27" x14ac:dyDescent="0.45">
      <c r="A1271">
        <v>1270</v>
      </c>
      <c r="B1271">
        <v>51.5</v>
      </c>
      <c r="C1271" s="13">
        <f t="shared" si="340"/>
        <v>31.5</v>
      </c>
      <c r="D1271">
        <v>109.5</v>
      </c>
      <c r="E1271" s="15">
        <f t="shared" si="341"/>
        <v>19.5</v>
      </c>
      <c r="F1271" s="4">
        <v>1.1565000000000001E-2</v>
      </c>
      <c r="G1271" s="15">
        <v>27.8</v>
      </c>
      <c r="H1271" s="15">
        <v>1.3</v>
      </c>
      <c r="I1271" s="11">
        <v>6.92122131586074E-2</v>
      </c>
      <c r="J1271" s="6">
        <v>71000</v>
      </c>
      <c r="K1271" s="7">
        <f t="shared" si="342"/>
        <v>2.3E-5</v>
      </c>
      <c r="L1271" s="8">
        <f t="shared" si="343"/>
        <v>1.3</v>
      </c>
      <c r="M1271" s="5">
        <f t="shared" si="344"/>
        <v>0.28166666666666668</v>
      </c>
      <c r="N1271" s="5">
        <f t="shared" si="345"/>
        <v>0.18308333333333338</v>
      </c>
      <c r="O1271" s="3">
        <f t="shared" si="346"/>
        <v>-66.871350000000007</v>
      </c>
      <c r="P1271" s="9">
        <f t="shared" si="347"/>
        <v>0.47523494109108316</v>
      </c>
      <c r="Q1271" s="9">
        <f t="shared" si="348"/>
        <v>2.2050498948642723</v>
      </c>
      <c r="R1271" s="9">
        <f t="shared" si="349"/>
        <v>-0.15863668308376061</v>
      </c>
      <c r="S1271" s="8">
        <f t="shared" si="350"/>
        <v>-51.094902943469855</v>
      </c>
      <c r="T1271" s="8">
        <f t="shared" si="351"/>
        <v>-0.12202821775673893</v>
      </c>
      <c r="U1271" s="8">
        <f t="shared" si="352"/>
        <v>-7.8285795083938661</v>
      </c>
      <c r="V1271" s="8">
        <f t="shared" si="353"/>
        <v>58.923861524113292</v>
      </c>
      <c r="W1271" s="8">
        <f t="shared" si="337"/>
        <v>1.259975564219725</v>
      </c>
      <c r="X1271" s="3">
        <f t="shared" si="338"/>
        <v>593.38923971352597</v>
      </c>
      <c r="Y1271" s="9">
        <f t="shared" si="339"/>
        <v>1.008247534414412</v>
      </c>
      <c r="Z1271" s="18">
        <v>598.283237889205</v>
      </c>
      <c r="AA1271" s="20">
        <v>46.765876416502998</v>
      </c>
    </row>
    <row r="1272" spans="1:27" x14ac:dyDescent="0.45">
      <c r="A1272">
        <v>1271</v>
      </c>
      <c r="B1272">
        <v>47</v>
      </c>
      <c r="C1272" s="13">
        <f t="shared" si="340"/>
        <v>27</v>
      </c>
      <c r="D1272">
        <v>108.5</v>
      </c>
      <c r="E1272" s="15">
        <f t="shared" si="341"/>
        <v>18.5</v>
      </c>
      <c r="F1272" s="4">
        <v>7.7429999999999999E-3</v>
      </c>
      <c r="G1272" s="15">
        <v>20.2</v>
      </c>
      <c r="H1272" s="15">
        <v>1.9</v>
      </c>
      <c r="I1272" s="11">
        <v>4.84548397362232E-2</v>
      </c>
      <c r="J1272" s="6">
        <v>71000</v>
      </c>
      <c r="K1272" s="7">
        <f t="shared" si="342"/>
        <v>2.3E-5</v>
      </c>
      <c r="L1272" s="8">
        <f t="shared" si="343"/>
        <v>1.9</v>
      </c>
      <c r="M1272" s="5">
        <f t="shared" si="344"/>
        <v>0.60166666666666668</v>
      </c>
      <c r="N1272" s="5">
        <f t="shared" si="345"/>
        <v>0.57158333333333322</v>
      </c>
      <c r="O1272" s="3">
        <f t="shared" si="346"/>
        <v>-83.772900000000007</v>
      </c>
      <c r="P1272" s="9">
        <f t="shared" si="347"/>
        <v>2.2585959407807747</v>
      </c>
      <c r="Q1272" s="9">
        <f t="shared" si="348"/>
        <v>7.2382963903685367</v>
      </c>
      <c r="R1272" s="9">
        <f t="shared" si="349"/>
        <v>-0.71666300894737955</v>
      </c>
      <c r="S1272" s="8">
        <f t="shared" si="350"/>
        <v>-42.963694758844689</v>
      </c>
      <c r="T1272" s="8">
        <f t="shared" si="351"/>
        <v>-0.37719105734072611</v>
      </c>
      <c r="U1272" s="8">
        <f t="shared" si="352"/>
        <v>-12.030409513077888</v>
      </c>
      <c r="V1272" s="8">
        <f t="shared" si="353"/>
        <v>54.997984726281622</v>
      </c>
      <c r="W1272" s="8">
        <f t="shared" si="337"/>
        <v>1.1215964849871602</v>
      </c>
      <c r="X1272" s="3">
        <f t="shared" si="338"/>
        <v>614.32242462457873</v>
      </c>
      <c r="Y1272" s="9">
        <f t="shared" si="339"/>
        <v>1.0077181697914266</v>
      </c>
      <c r="Z1272" s="18">
        <v>619.06386940451205</v>
      </c>
      <c r="AA1272" s="20">
        <v>49.035446760437402</v>
      </c>
    </row>
    <row r="1273" spans="1:27" x14ac:dyDescent="0.45">
      <c r="A1273">
        <v>1272</v>
      </c>
      <c r="B1273">
        <v>55.2</v>
      </c>
      <c r="C1273" s="13">
        <f t="shared" si="340"/>
        <v>35.200000000000003</v>
      </c>
      <c r="D1273">
        <v>123.7</v>
      </c>
      <c r="E1273" s="15">
        <f t="shared" si="341"/>
        <v>33.700000000000003</v>
      </c>
      <c r="F1273" s="4">
        <v>1.3592E-2</v>
      </c>
      <c r="G1273" s="15">
        <v>33.5</v>
      </c>
      <c r="H1273" s="15">
        <v>1.6</v>
      </c>
      <c r="I1273" s="11">
        <v>5.9728845953941297E-2</v>
      </c>
      <c r="J1273" s="6">
        <v>71000</v>
      </c>
      <c r="K1273" s="7">
        <f t="shared" si="342"/>
        <v>2.3E-5</v>
      </c>
      <c r="L1273" s="8">
        <f t="shared" si="343"/>
        <v>1.6</v>
      </c>
      <c r="M1273" s="5">
        <f t="shared" si="344"/>
        <v>0.42666666666666675</v>
      </c>
      <c r="N1273" s="5">
        <f t="shared" si="345"/>
        <v>0.34133333333333343</v>
      </c>
      <c r="O1273" s="3">
        <f t="shared" si="346"/>
        <v>-91.970560000000006</v>
      </c>
      <c r="P1273" s="9">
        <f t="shared" si="347"/>
        <v>0.22428770922065411</v>
      </c>
      <c r="Q1273" s="9">
        <f t="shared" si="348"/>
        <v>2.0844501589031332</v>
      </c>
      <c r="R1273" s="9">
        <f t="shared" si="349"/>
        <v>-0.1244447856061572</v>
      </c>
      <c r="S1273" s="8">
        <f t="shared" si="350"/>
        <v>-57.364976822356674</v>
      </c>
      <c r="T1273" s="8">
        <f t="shared" si="351"/>
        <v>-7.7777991003848246E-2</v>
      </c>
      <c r="U1273" s="8">
        <f t="shared" si="352"/>
        <v>-4.8854300599292158</v>
      </c>
      <c r="V1273" s="8">
        <f t="shared" si="353"/>
        <v>62.250552650219902</v>
      </c>
      <c r="W1273" s="8">
        <f t="shared" si="337"/>
        <v>1.1924279635946917</v>
      </c>
      <c r="X1273" s="3">
        <f t="shared" si="338"/>
        <v>704.67819564717388</v>
      </c>
      <c r="Y1273" s="9">
        <f t="shared" si="339"/>
        <v>1.0117519940247344</v>
      </c>
      <c r="Z1273" s="18">
        <v>712.95956959178</v>
      </c>
      <c r="AA1273" s="20">
        <v>52.204874886160397</v>
      </c>
    </row>
    <row r="1274" spans="1:27" x14ac:dyDescent="0.45">
      <c r="A1274">
        <v>1273</v>
      </c>
      <c r="B1274">
        <v>50.6</v>
      </c>
      <c r="C1274" s="13">
        <f t="shared" si="340"/>
        <v>30.6</v>
      </c>
      <c r="D1274">
        <v>101.2</v>
      </c>
      <c r="E1274" s="15">
        <f t="shared" si="341"/>
        <v>11.200000000000003</v>
      </c>
      <c r="F1274" s="4">
        <v>1.0031999999999999E-2</v>
      </c>
      <c r="G1274" s="15">
        <v>23.2</v>
      </c>
      <c r="H1274" s="15">
        <v>1.7</v>
      </c>
      <c r="I1274" s="11">
        <v>8.5439793765544794E-2</v>
      </c>
      <c r="J1274" s="6">
        <v>71000</v>
      </c>
      <c r="K1274" s="7">
        <f t="shared" si="342"/>
        <v>2.3E-5</v>
      </c>
      <c r="L1274" s="8">
        <f t="shared" si="343"/>
        <v>1.7</v>
      </c>
      <c r="M1274" s="5">
        <f t="shared" si="344"/>
        <v>0.48166666666666663</v>
      </c>
      <c r="N1274" s="5">
        <f t="shared" si="345"/>
        <v>0.4094166666666666</v>
      </c>
      <c r="O1274" s="3">
        <f t="shared" si="346"/>
        <v>-84.948660000000004</v>
      </c>
      <c r="P1274" s="9">
        <f t="shared" si="347"/>
        <v>3.8978500034167016</v>
      </c>
      <c r="Q1274" s="9">
        <f t="shared" si="348"/>
        <v>8.7823178521703404</v>
      </c>
      <c r="R1274" s="9">
        <f t="shared" si="349"/>
        <v>-0.75709636656640877</v>
      </c>
      <c r="S1274" s="8">
        <f t="shared" si="350"/>
        <v>-47.720614084923845</v>
      </c>
      <c r="T1274" s="8">
        <f t="shared" si="351"/>
        <v>-0.4453508038625934</v>
      </c>
      <c r="U1274" s="8">
        <f t="shared" si="352"/>
        <v>-18.233185852256771</v>
      </c>
      <c r="V1274" s="8">
        <f t="shared" si="353"/>
        <v>65.958310607300646</v>
      </c>
      <c r="W1274" s="8">
        <f t="shared" si="337"/>
        <v>1.0577953428223856</v>
      </c>
      <c r="X1274" s="3">
        <f t="shared" si="338"/>
        <v>617.43605768801751</v>
      </c>
      <c r="Y1274" s="9">
        <f t="shared" si="339"/>
        <v>1.0063157626741779</v>
      </c>
      <c r="Z1274" s="18">
        <v>621.33563729485502</v>
      </c>
      <c r="AA1274" s="20">
        <v>62.354510307553603</v>
      </c>
    </row>
    <row r="1275" spans="1:27" x14ac:dyDescent="0.45">
      <c r="A1275">
        <v>1274</v>
      </c>
      <c r="B1275">
        <v>61.5</v>
      </c>
      <c r="C1275" s="13">
        <f t="shared" si="340"/>
        <v>41.5</v>
      </c>
      <c r="D1275">
        <v>127.1</v>
      </c>
      <c r="E1275" s="15">
        <f t="shared" si="341"/>
        <v>37.099999999999994</v>
      </c>
      <c r="F1275" s="4">
        <v>1.4347E-2</v>
      </c>
      <c r="G1275" s="15">
        <v>30.5</v>
      </c>
      <c r="H1275" s="15">
        <v>1</v>
      </c>
      <c r="I1275" s="11">
        <v>6.2076222151517799E-2</v>
      </c>
      <c r="J1275" s="6">
        <v>71000</v>
      </c>
      <c r="K1275" s="7">
        <f t="shared" si="342"/>
        <v>2.3E-5</v>
      </c>
      <c r="L1275" s="8">
        <f t="shared" si="343"/>
        <v>1</v>
      </c>
      <c r="M1275" s="5">
        <f t="shared" si="344"/>
        <v>0.16666666666666666</v>
      </c>
      <c r="N1275" s="5">
        <f t="shared" si="345"/>
        <v>8.3333333333333329E-2</v>
      </c>
      <c r="O1275" s="3">
        <f t="shared" si="346"/>
        <v>-67.769499999999994</v>
      </c>
      <c r="P1275" s="9">
        <f t="shared" si="347"/>
        <v>6.0905063488503254E-2</v>
      </c>
      <c r="Q1275" s="9">
        <f t="shared" si="348"/>
        <v>0.56026091705358061</v>
      </c>
      <c r="R1275" s="9">
        <f t="shared" si="349"/>
        <v>-3.6738420790398719E-2</v>
      </c>
      <c r="S1275" s="8">
        <f t="shared" si="350"/>
        <v>-67.720923100177487</v>
      </c>
      <c r="T1275" s="8">
        <f t="shared" si="351"/>
        <v>-3.6738420790398719E-2</v>
      </c>
      <c r="U1275" s="8">
        <f t="shared" si="352"/>
        <v>-3.3615655023214823</v>
      </c>
      <c r="V1275" s="8">
        <f t="shared" si="353"/>
        <v>71.082517084435622</v>
      </c>
      <c r="W1275" s="8">
        <f t="shared" si="337"/>
        <v>1.3309377071187853</v>
      </c>
      <c r="X1275" s="3">
        <f t="shared" si="338"/>
        <v>558.04543856302985</v>
      </c>
      <c r="Y1275" s="9">
        <f t="shared" si="339"/>
        <v>1.0170676182502751</v>
      </c>
      <c r="Z1275" s="18">
        <v>567.56994507473098</v>
      </c>
      <c r="AA1275" s="20">
        <v>53.4078467416143</v>
      </c>
    </row>
    <row r="1276" spans="1:27" x14ac:dyDescent="0.45">
      <c r="A1276">
        <v>1275</v>
      </c>
      <c r="B1276">
        <v>50</v>
      </c>
      <c r="C1276" s="13">
        <f t="shared" si="340"/>
        <v>30</v>
      </c>
      <c r="D1276">
        <v>101.9</v>
      </c>
      <c r="E1276" s="15">
        <f t="shared" si="341"/>
        <v>11.900000000000006</v>
      </c>
      <c r="F1276" s="4">
        <v>1.0451999999999999E-2</v>
      </c>
      <c r="G1276" s="15">
        <v>25.1</v>
      </c>
      <c r="H1276" s="15">
        <v>1.7</v>
      </c>
      <c r="I1276" s="11">
        <v>8.6218148469924899E-2</v>
      </c>
      <c r="J1276" s="6">
        <v>71000</v>
      </c>
      <c r="K1276" s="7">
        <f t="shared" si="342"/>
        <v>2.3E-5</v>
      </c>
      <c r="L1276" s="8">
        <f t="shared" si="343"/>
        <v>1.7</v>
      </c>
      <c r="M1276" s="5">
        <f t="shared" si="344"/>
        <v>0.48166666666666663</v>
      </c>
      <c r="N1276" s="5">
        <f t="shared" si="345"/>
        <v>0.4094166666666666</v>
      </c>
      <c r="O1276" s="3">
        <f t="shared" si="346"/>
        <v>-83.283000000000001</v>
      </c>
      <c r="P1276" s="9">
        <f t="shared" si="347"/>
        <v>3.053953314559358</v>
      </c>
      <c r="Q1276" s="9">
        <f t="shared" si="348"/>
        <v>7.9032113411240266</v>
      </c>
      <c r="R1276" s="9">
        <f t="shared" si="349"/>
        <v>-0.62973795546804967</v>
      </c>
      <c r="S1276" s="8">
        <f t="shared" si="350"/>
        <v>-47.232164259777825</v>
      </c>
      <c r="T1276" s="8">
        <f t="shared" si="351"/>
        <v>-0.37043409145179396</v>
      </c>
      <c r="U1276" s="8">
        <f t="shared" si="352"/>
        <v>-16.4080512272471</v>
      </c>
      <c r="V1276" s="8">
        <f t="shared" si="353"/>
        <v>63.643449713880969</v>
      </c>
      <c r="W1276" s="8">
        <f t="shared" si="337"/>
        <v>1.2065315388369322</v>
      </c>
      <c r="X1276" s="3">
        <f t="shared" si="338"/>
        <v>636.86804565987518</v>
      </c>
      <c r="Y1276" s="9">
        <f t="shared" si="339"/>
        <v>1.0062190935055739</v>
      </c>
      <c r="Z1276" s="18">
        <v>640.82878758654601</v>
      </c>
      <c r="AA1276" s="20">
        <v>52.749097446082303</v>
      </c>
    </row>
    <row r="1277" spans="1:27" x14ac:dyDescent="0.45">
      <c r="A1277">
        <v>1276</v>
      </c>
      <c r="B1277">
        <v>60</v>
      </c>
      <c r="C1277" s="13">
        <f t="shared" si="340"/>
        <v>40</v>
      </c>
      <c r="D1277">
        <v>107.3</v>
      </c>
      <c r="E1277" s="15">
        <f t="shared" si="341"/>
        <v>17.299999999999997</v>
      </c>
      <c r="F1277" s="4">
        <v>1.3838E-2</v>
      </c>
      <c r="G1277" s="15">
        <v>25.5</v>
      </c>
      <c r="H1277" s="15">
        <v>1.9</v>
      </c>
      <c r="I1277" s="11">
        <v>8.8898383080959306E-2</v>
      </c>
      <c r="J1277" s="6">
        <v>71000</v>
      </c>
      <c r="K1277" s="7">
        <f t="shared" si="342"/>
        <v>2.3E-5</v>
      </c>
      <c r="L1277" s="8">
        <f t="shared" si="343"/>
        <v>1.9</v>
      </c>
      <c r="M1277" s="5">
        <f t="shared" si="344"/>
        <v>0.60166666666666668</v>
      </c>
      <c r="N1277" s="5">
        <f t="shared" si="345"/>
        <v>0.57158333333333322</v>
      </c>
      <c r="O1277" s="3">
        <f t="shared" si="346"/>
        <v>-124.108</v>
      </c>
      <c r="P1277" s="9">
        <f t="shared" si="347"/>
        <v>2.6892436929683146</v>
      </c>
      <c r="Q1277" s="9">
        <f t="shared" si="348"/>
        <v>10.196347183151893</v>
      </c>
      <c r="R1277" s="9">
        <f t="shared" si="349"/>
        <v>-0.7997135045609326</v>
      </c>
      <c r="S1277" s="8">
        <f t="shared" si="350"/>
        <v>-63.968639758759856</v>
      </c>
      <c r="T1277" s="8">
        <f t="shared" si="351"/>
        <v>-0.42090184450575402</v>
      </c>
      <c r="U1277" s="8">
        <f t="shared" si="352"/>
        <v>-16.946837423521146</v>
      </c>
      <c r="V1277" s="8">
        <f t="shared" si="353"/>
        <v>80.918761253026872</v>
      </c>
      <c r="W1277" s="8">
        <f t="shared" si="337"/>
        <v>1.1638312762430583</v>
      </c>
      <c r="X1277" s="3">
        <f t="shared" si="338"/>
        <v>674.58032689640527</v>
      </c>
      <c r="Y1277" s="9">
        <f t="shared" si="339"/>
        <v>1.0067757914219231</v>
      </c>
      <c r="Z1277" s="18">
        <v>679.15114248878797</v>
      </c>
      <c r="AA1277" s="20">
        <v>69.527914316101899</v>
      </c>
    </row>
    <row r="1278" spans="1:27" x14ac:dyDescent="0.45">
      <c r="A1278">
        <v>1277</v>
      </c>
      <c r="B1278">
        <v>42.3</v>
      </c>
      <c r="C1278" s="13">
        <f t="shared" si="340"/>
        <v>22.299999999999997</v>
      </c>
      <c r="D1278">
        <v>117.7</v>
      </c>
      <c r="E1278" s="15">
        <f t="shared" si="341"/>
        <v>27.700000000000003</v>
      </c>
      <c r="F1278" s="4">
        <v>7.8050000000000003E-3</v>
      </c>
      <c r="G1278" s="15">
        <v>27.9</v>
      </c>
      <c r="H1278" s="15">
        <v>1.2</v>
      </c>
      <c r="I1278" s="11">
        <v>3.81017550826072E-2</v>
      </c>
      <c r="J1278" s="6">
        <v>71000</v>
      </c>
      <c r="K1278" s="7">
        <f t="shared" si="342"/>
        <v>2.3E-5</v>
      </c>
      <c r="L1278" s="8">
        <f t="shared" si="343"/>
        <v>1.2</v>
      </c>
      <c r="M1278" s="5">
        <f t="shared" si="344"/>
        <v>0.24</v>
      </c>
      <c r="N1278" s="5">
        <f t="shared" si="345"/>
        <v>0.14399999999999999</v>
      </c>
      <c r="O1278" s="3">
        <f t="shared" si="346"/>
        <v>-43.699079999999995</v>
      </c>
      <c r="P1278" s="9">
        <f t="shared" si="347"/>
        <v>0.12634203200174213</v>
      </c>
      <c r="Q1278" s="9">
        <f t="shared" si="348"/>
        <v>0.81927078620289806</v>
      </c>
      <c r="R1278" s="9">
        <f t="shared" si="349"/>
        <v>-5.872908861669518E-2</v>
      </c>
      <c r="S1278" s="8">
        <f t="shared" si="350"/>
        <v>-36.322681308500663</v>
      </c>
      <c r="T1278" s="8">
        <f t="shared" si="351"/>
        <v>-4.8940907180579321E-2</v>
      </c>
      <c r="U1278" s="8">
        <f t="shared" si="352"/>
        <v>-3.4136282758454048</v>
      </c>
      <c r="V1278" s="8">
        <f t="shared" si="353"/>
        <v>39.736400000757243</v>
      </c>
      <c r="W1278" s="8">
        <f t="shared" si="337"/>
        <v>1.2538554951943304</v>
      </c>
      <c r="X1278" s="3">
        <f t="shared" si="338"/>
        <v>577.14395264335701</v>
      </c>
      <c r="Y1278" s="9">
        <f t="shared" si="339"/>
        <v>1.0113320378644088</v>
      </c>
      <c r="Z1278" s="18">
        <v>583.68416976792605</v>
      </c>
      <c r="AA1278" s="20">
        <v>31.691371256939501</v>
      </c>
    </row>
    <row r="1279" spans="1:27" x14ac:dyDescent="0.45">
      <c r="A1279">
        <v>1278</v>
      </c>
      <c r="B1279">
        <v>51.1</v>
      </c>
      <c r="C1279" s="13">
        <f t="shared" si="340"/>
        <v>31.1</v>
      </c>
      <c r="D1279">
        <v>105.4</v>
      </c>
      <c r="E1279" s="15">
        <f t="shared" si="341"/>
        <v>15.400000000000006</v>
      </c>
      <c r="F1279" s="4">
        <v>1.392E-2</v>
      </c>
      <c r="G1279" s="15">
        <v>34.5</v>
      </c>
      <c r="H1279" s="15">
        <v>2</v>
      </c>
      <c r="I1279" s="11">
        <v>9.4656959176063496E-2</v>
      </c>
      <c r="J1279" s="6">
        <v>71000</v>
      </c>
      <c r="K1279" s="7">
        <f t="shared" si="342"/>
        <v>2.3E-5</v>
      </c>
      <c r="L1279" s="8">
        <f t="shared" si="343"/>
        <v>2</v>
      </c>
      <c r="M1279" s="5">
        <f t="shared" si="344"/>
        <v>0.66666666666666663</v>
      </c>
      <c r="N1279" s="5">
        <f t="shared" si="345"/>
        <v>0.66666666666666663</v>
      </c>
      <c r="O1279" s="3">
        <f t="shared" si="346"/>
        <v>-101.57260000000001</v>
      </c>
      <c r="P1279" s="9">
        <f t="shared" si="347"/>
        <v>1.8541799910550973</v>
      </c>
      <c r="Q1279" s="9">
        <f t="shared" si="348"/>
        <v>8.4937074821739778</v>
      </c>
      <c r="R1279" s="9">
        <f t="shared" si="349"/>
        <v>-0.49238883954631774</v>
      </c>
      <c r="S1279" s="8">
        <f t="shared" si="350"/>
        <v>-49.892496796000472</v>
      </c>
      <c r="T1279" s="8">
        <f t="shared" si="351"/>
        <v>-0.24619441977315887</v>
      </c>
      <c r="U1279" s="8">
        <f t="shared" si="352"/>
        <v>-12.740561223260972</v>
      </c>
      <c r="V1279" s="8">
        <f t="shared" si="353"/>
        <v>62.634509592724939</v>
      </c>
      <c r="W1279" s="8">
        <f t="shared" si="337"/>
        <v>1.1863327462698852</v>
      </c>
      <c r="X1279" s="3">
        <f t="shared" si="338"/>
        <v>798.89380189408325</v>
      </c>
      <c r="Y1279" s="9">
        <f t="shared" si="339"/>
        <v>1.0054167791381832</v>
      </c>
      <c r="Z1279" s="18">
        <v>803.22123317380704</v>
      </c>
      <c r="AA1279" s="20">
        <v>52.796746772490998</v>
      </c>
    </row>
    <row r="1280" spans="1:27" x14ac:dyDescent="0.45">
      <c r="A1280">
        <v>1279</v>
      </c>
      <c r="B1280">
        <v>45.8</v>
      </c>
      <c r="C1280" s="13">
        <f t="shared" si="340"/>
        <v>25.799999999999997</v>
      </c>
      <c r="D1280">
        <v>108.5</v>
      </c>
      <c r="E1280" s="15">
        <f t="shared" si="341"/>
        <v>18.5</v>
      </c>
      <c r="F1280" s="4">
        <v>7.9850000000000008E-3</v>
      </c>
      <c r="G1280" s="15">
        <v>22.3</v>
      </c>
      <c r="H1280" s="15">
        <v>1.6</v>
      </c>
      <c r="I1280" s="11">
        <v>5.0237495452165597E-2</v>
      </c>
      <c r="J1280" s="6">
        <v>71000</v>
      </c>
      <c r="K1280" s="7">
        <f t="shared" si="342"/>
        <v>2.3E-5</v>
      </c>
      <c r="L1280" s="8">
        <f t="shared" si="343"/>
        <v>1.6</v>
      </c>
      <c r="M1280" s="5">
        <f t="shared" si="344"/>
        <v>0.42666666666666675</v>
      </c>
      <c r="N1280" s="5">
        <f t="shared" si="345"/>
        <v>0.34133333333333343</v>
      </c>
      <c r="O1280" s="3">
        <f t="shared" si="346"/>
        <v>-67.410239999999988</v>
      </c>
      <c r="P1280" s="9">
        <f t="shared" si="347"/>
        <v>1.1365060869561125</v>
      </c>
      <c r="Q1280" s="9">
        <f t="shared" si="348"/>
        <v>4.0208982086765417</v>
      </c>
      <c r="R1280" s="9">
        <f t="shared" si="349"/>
        <v>-0.36061867342390508</v>
      </c>
      <c r="S1280" s="8">
        <f t="shared" si="350"/>
        <v>-41.457790245908548</v>
      </c>
      <c r="T1280" s="8">
        <f t="shared" si="351"/>
        <v>-0.22538667088994066</v>
      </c>
      <c r="U1280" s="8">
        <f t="shared" si="352"/>
        <v>-9.4239801765856424</v>
      </c>
      <c r="V1280" s="8">
        <f t="shared" si="353"/>
        <v>50.883267964839384</v>
      </c>
      <c r="W1280" s="8">
        <f t="shared" si="337"/>
        <v>1.2006129287046117</v>
      </c>
      <c r="X1280" s="3">
        <f t="shared" si="338"/>
        <v>594.32625231543466</v>
      </c>
      <c r="Y1280" s="9">
        <f t="shared" si="339"/>
        <v>1.0079778484653188</v>
      </c>
      <c r="Z1280" s="18">
        <v>599.06769709536798</v>
      </c>
      <c r="AA1280" s="20">
        <v>42.381076155609399</v>
      </c>
    </row>
    <row r="1281" spans="1:27" x14ac:dyDescent="0.45">
      <c r="A1281">
        <v>1280</v>
      </c>
      <c r="B1281">
        <v>65.5</v>
      </c>
      <c r="C1281" s="13">
        <f t="shared" si="340"/>
        <v>45.5</v>
      </c>
      <c r="D1281">
        <v>107.8</v>
      </c>
      <c r="E1281" s="15">
        <f t="shared" si="341"/>
        <v>17.799999999999997</v>
      </c>
      <c r="F1281" s="4">
        <v>1.8817E-2</v>
      </c>
      <c r="G1281" s="15">
        <v>31.8</v>
      </c>
      <c r="H1281" s="15">
        <v>1.7</v>
      </c>
      <c r="I1281" s="11">
        <v>0.117296077311038</v>
      </c>
      <c r="J1281" s="6">
        <v>71000</v>
      </c>
      <c r="K1281" s="7">
        <f t="shared" si="342"/>
        <v>2.3E-5</v>
      </c>
      <c r="L1281" s="8">
        <f t="shared" si="343"/>
        <v>1.7</v>
      </c>
      <c r="M1281" s="5">
        <f t="shared" si="344"/>
        <v>0.48166666666666663</v>
      </c>
      <c r="N1281" s="5">
        <f t="shared" si="345"/>
        <v>0.4094166666666666</v>
      </c>
      <c r="O1281" s="3">
        <f t="shared" si="346"/>
        <v>-126.31255</v>
      </c>
      <c r="P1281" s="9">
        <f t="shared" si="347"/>
        <v>1.4534561063442755</v>
      </c>
      <c r="Q1281" s="9">
        <f t="shared" si="348"/>
        <v>7.064603852102481</v>
      </c>
      <c r="R1281" s="9">
        <f t="shared" si="349"/>
        <v>-0.44431470767940134</v>
      </c>
      <c r="S1281" s="8">
        <f t="shared" si="350"/>
        <v>-73.487453952993576</v>
      </c>
      <c r="T1281" s="8">
        <f t="shared" si="351"/>
        <v>-0.26136159275258902</v>
      </c>
      <c r="U1281" s="8">
        <f t="shared" si="352"/>
        <v>-14.666997616821764</v>
      </c>
      <c r="V1281" s="8">
        <f t="shared" si="353"/>
        <v>88.155613895096977</v>
      </c>
      <c r="W1281" s="8">
        <f t="shared" si="337"/>
        <v>1.2084038582247882</v>
      </c>
      <c r="X1281" s="3">
        <f t="shared" si="338"/>
        <v>705.78565932267657</v>
      </c>
      <c r="Y1281" s="9">
        <f t="shared" si="339"/>
        <v>1.0065746411123919</v>
      </c>
      <c r="Z1281" s="18">
        <v>710.42594673499605</v>
      </c>
      <c r="AA1281" s="20">
        <v>72.952112238868907</v>
      </c>
    </row>
    <row r="1282" spans="1:27" x14ac:dyDescent="0.45">
      <c r="A1282">
        <v>1281</v>
      </c>
      <c r="B1282">
        <v>58.7</v>
      </c>
      <c r="C1282" s="13">
        <f t="shared" si="340"/>
        <v>38.700000000000003</v>
      </c>
      <c r="D1282">
        <v>107.9</v>
      </c>
      <c r="E1282" s="15">
        <f t="shared" si="341"/>
        <v>17.900000000000006</v>
      </c>
      <c r="F1282" s="4">
        <v>1.3898000000000001E-2</v>
      </c>
      <c r="G1282" s="15">
        <v>26.8</v>
      </c>
      <c r="H1282" s="15">
        <v>1.3</v>
      </c>
      <c r="I1282" s="11">
        <v>8.8422201573848697E-2</v>
      </c>
      <c r="J1282" s="6">
        <v>71000</v>
      </c>
      <c r="K1282" s="7">
        <f t="shared" si="342"/>
        <v>2.3E-5</v>
      </c>
      <c r="L1282" s="8">
        <f t="shared" si="343"/>
        <v>1.3</v>
      </c>
      <c r="M1282" s="5">
        <f t="shared" si="344"/>
        <v>0.28166666666666668</v>
      </c>
      <c r="N1282" s="5">
        <f t="shared" si="345"/>
        <v>0.18308333333333338</v>
      </c>
      <c r="O1282" s="3">
        <f t="shared" si="346"/>
        <v>-82.156230000000008</v>
      </c>
      <c r="P1282" s="9">
        <f t="shared" si="347"/>
        <v>0.73840179458399935</v>
      </c>
      <c r="Q1282" s="9">
        <f t="shared" si="348"/>
        <v>3.041165887352657</v>
      </c>
      <c r="R1282" s="9">
        <f t="shared" si="349"/>
        <v>-0.22695267816064602</v>
      </c>
      <c r="S1282" s="8">
        <f t="shared" si="350"/>
        <v>-62.656593064968717</v>
      </c>
      <c r="T1282" s="8">
        <f t="shared" si="351"/>
        <v>-0.17457898320049692</v>
      </c>
      <c r="U1282" s="8">
        <f t="shared" si="352"/>
        <v>-10.797038653323042</v>
      </c>
      <c r="V1282" s="8">
        <f t="shared" si="353"/>
        <v>73.454254104650488</v>
      </c>
      <c r="W1282" s="8">
        <f t="shared" ref="W1282:W1345" si="354">V1282/AA1282</f>
        <v>1.266995924329672</v>
      </c>
      <c r="X1282" s="3">
        <f t="shared" ref="X1282:X1345" si="355">((3*10+H1282/COS(RADIANS(E1282)))*(3+3)+3*G1282*H1282)*2</f>
        <v>585.43353902923582</v>
      </c>
      <c r="Y1282" s="9">
        <f t="shared" ref="Y1282:Y1345" si="356">Z1282/X1282</f>
        <v>1.0079504475761778</v>
      </c>
      <c r="Z1282" s="18">
        <v>590.08799769062398</v>
      </c>
      <c r="AA1282" s="20">
        <v>57.975130538413403</v>
      </c>
    </row>
    <row r="1283" spans="1:27" x14ac:dyDescent="0.45">
      <c r="A1283">
        <v>1282</v>
      </c>
      <c r="B1283">
        <v>54.8</v>
      </c>
      <c r="C1283" s="13">
        <f t="shared" si="340"/>
        <v>34.799999999999997</v>
      </c>
      <c r="D1283">
        <v>109.6</v>
      </c>
      <c r="E1283" s="15">
        <f t="shared" si="341"/>
        <v>19.599999999999994</v>
      </c>
      <c r="F1283" s="4">
        <v>1.1051E-2</v>
      </c>
      <c r="G1283" s="15">
        <v>23.2</v>
      </c>
      <c r="H1283" s="15">
        <v>1.6</v>
      </c>
      <c r="I1283" s="11">
        <v>6.6882029175758306E-2</v>
      </c>
      <c r="J1283" s="6">
        <v>71000</v>
      </c>
      <c r="K1283" s="7">
        <f t="shared" si="342"/>
        <v>2.3E-5</v>
      </c>
      <c r="L1283" s="8">
        <f t="shared" si="343"/>
        <v>1.6</v>
      </c>
      <c r="M1283" s="5">
        <f t="shared" si="344"/>
        <v>0.42666666666666675</v>
      </c>
      <c r="N1283" s="5">
        <f t="shared" si="345"/>
        <v>0.34133333333333343</v>
      </c>
      <c r="O1283" s="3">
        <f t="shared" si="346"/>
        <v>-90.925439999999995</v>
      </c>
      <c r="P1283" s="9">
        <f t="shared" si="347"/>
        <v>1.2851234012065682</v>
      </c>
      <c r="Q1283" s="9">
        <f t="shared" si="348"/>
        <v>5.0007212821873477</v>
      </c>
      <c r="R1283" s="9">
        <f t="shared" si="349"/>
        <v>-0.43109666225752996</v>
      </c>
      <c r="S1283" s="8">
        <f t="shared" si="350"/>
        <v>-56.071737451338741</v>
      </c>
      <c r="T1283" s="8">
        <f t="shared" si="351"/>
        <v>-0.26943541391095621</v>
      </c>
      <c r="U1283" s="8">
        <f t="shared" si="352"/>
        <v>-11.720440505126593</v>
      </c>
      <c r="V1283" s="8">
        <f t="shared" si="353"/>
        <v>67.793784216606994</v>
      </c>
      <c r="W1283" s="8">
        <f t="shared" si="354"/>
        <v>1.1944941224379628</v>
      </c>
      <c r="X1283" s="3">
        <f t="shared" si="355"/>
        <v>603.10092256814312</v>
      </c>
      <c r="Y1283" s="9">
        <f t="shared" si="356"/>
        <v>1.0081408971734165</v>
      </c>
      <c r="Z1283" s="18">
        <v>608.01070516396305</v>
      </c>
      <c r="AA1283" s="20">
        <v>56.755226286287503</v>
      </c>
    </row>
    <row r="1284" spans="1:27" x14ac:dyDescent="0.45">
      <c r="A1284">
        <v>1283</v>
      </c>
      <c r="B1284">
        <v>87.2</v>
      </c>
      <c r="C1284" s="13">
        <f t="shared" si="340"/>
        <v>67.2</v>
      </c>
      <c r="D1284">
        <v>103.2</v>
      </c>
      <c r="E1284" s="15">
        <f t="shared" si="341"/>
        <v>13.200000000000003</v>
      </c>
      <c r="F1284" s="4">
        <v>2.0407999999999999E-2</v>
      </c>
      <c r="G1284" s="15">
        <v>21.2</v>
      </c>
      <c r="H1284" s="15">
        <v>1</v>
      </c>
      <c r="I1284" s="11">
        <v>0.16582874953746701</v>
      </c>
      <c r="J1284" s="6">
        <v>71000</v>
      </c>
      <c r="K1284" s="7">
        <f t="shared" si="342"/>
        <v>2.3E-5</v>
      </c>
      <c r="L1284" s="8">
        <f t="shared" si="343"/>
        <v>1</v>
      </c>
      <c r="M1284" s="5">
        <f t="shared" si="344"/>
        <v>0.16666666666666666</v>
      </c>
      <c r="N1284" s="5">
        <f t="shared" si="345"/>
        <v>8.3333333333333329E-2</v>
      </c>
      <c r="O1284" s="3">
        <f t="shared" si="346"/>
        <v>-109.7376</v>
      </c>
      <c r="P1284" s="9">
        <f t="shared" si="347"/>
        <v>1.5785531464764551</v>
      </c>
      <c r="Q1284" s="9">
        <f t="shared" si="348"/>
        <v>3.8209182358464076</v>
      </c>
      <c r="R1284" s="9">
        <f t="shared" si="349"/>
        <v>-0.36046398451381195</v>
      </c>
      <c r="S1284" s="8">
        <f t="shared" si="350"/>
        <v>-108.20075395952648</v>
      </c>
      <c r="T1284" s="8">
        <f t="shared" si="351"/>
        <v>-0.36046398451381195</v>
      </c>
      <c r="U1284" s="8">
        <f t="shared" si="352"/>
        <v>-22.925509415078437</v>
      </c>
      <c r="V1284" s="8">
        <f t="shared" si="353"/>
        <v>131.12774973070594</v>
      </c>
      <c r="W1284" s="8">
        <f t="shared" si="354"/>
        <v>1.3295513608898359</v>
      </c>
      <c r="X1284" s="3">
        <f t="shared" si="355"/>
        <v>499.52565739108189</v>
      </c>
      <c r="Y1284" s="9">
        <f t="shared" si="356"/>
        <v>1.0081776463478171</v>
      </c>
      <c r="Z1284" s="18">
        <v>503.61060155888703</v>
      </c>
      <c r="AA1284" s="20">
        <v>98.625561665361602</v>
      </c>
    </row>
    <row r="1285" spans="1:27" x14ac:dyDescent="0.45">
      <c r="A1285">
        <v>1284</v>
      </c>
      <c r="B1285">
        <v>75.5</v>
      </c>
      <c r="C1285" s="13">
        <f t="shared" si="340"/>
        <v>55.5</v>
      </c>
      <c r="D1285">
        <v>128</v>
      </c>
      <c r="E1285" s="15">
        <f t="shared" si="341"/>
        <v>38</v>
      </c>
      <c r="F1285" s="4">
        <v>1.6459999999999999E-2</v>
      </c>
      <c r="G1285" s="15">
        <v>25.4</v>
      </c>
      <c r="H1285" s="15">
        <v>1.5</v>
      </c>
      <c r="I1285" s="11">
        <v>7.2990253567695604E-2</v>
      </c>
      <c r="J1285" s="6">
        <v>71000</v>
      </c>
      <c r="K1285" s="7">
        <f t="shared" si="342"/>
        <v>2.3E-5</v>
      </c>
      <c r="L1285" s="8">
        <f t="shared" si="343"/>
        <v>1.5</v>
      </c>
      <c r="M1285" s="5">
        <f t="shared" si="344"/>
        <v>0.375</v>
      </c>
      <c r="N1285" s="5">
        <f t="shared" si="345"/>
        <v>0.28125</v>
      </c>
      <c r="O1285" s="3">
        <f t="shared" si="346"/>
        <v>-135.94725</v>
      </c>
      <c r="P1285" s="9">
        <f t="shared" si="347"/>
        <v>0.34867819272272416</v>
      </c>
      <c r="Q1285" s="9">
        <f t="shared" si="348"/>
        <v>2.7262801779285684</v>
      </c>
      <c r="R1285" s="9">
        <f t="shared" si="349"/>
        <v>-0.21466773054555657</v>
      </c>
      <c r="S1285" s="8">
        <f t="shared" si="350"/>
        <v>-90.448325223057552</v>
      </c>
      <c r="T1285" s="8">
        <f t="shared" si="351"/>
        <v>-0.14311182036370437</v>
      </c>
      <c r="U1285" s="8">
        <f t="shared" si="352"/>
        <v>-7.270080474476182</v>
      </c>
      <c r="V1285" s="8">
        <f t="shared" si="353"/>
        <v>97.718720084982579</v>
      </c>
      <c r="W1285" s="8">
        <f t="shared" si="354"/>
        <v>1.1972321767179079</v>
      </c>
      <c r="X1285" s="3">
        <f t="shared" si="355"/>
        <v>611.44232787130636</v>
      </c>
      <c r="Y1285" s="9">
        <f t="shared" si="356"/>
        <v>1.0161749785655423</v>
      </c>
      <c r="Z1285" s="18">
        <v>621.33239441869</v>
      </c>
      <c r="AA1285" s="20">
        <v>81.620526064433605</v>
      </c>
    </row>
    <row r="1286" spans="1:27" x14ac:dyDescent="0.45">
      <c r="A1286">
        <v>1285</v>
      </c>
      <c r="B1286">
        <v>60.2</v>
      </c>
      <c r="C1286" s="13">
        <f t="shared" si="340"/>
        <v>40.200000000000003</v>
      </c>
      <c r="D1286">
        <v>127.8</v>
      </c>
      <c r="E1286" s="15">
        <f t="shared" si="341"/>
        <v>37.799999999999997</v>
      </c>
      <c r="F1286" s="4">
        <v>1.2815999999999999E-2</v>
      </c>
      <c r="G1286" s="15">
        <v>27.8</v>
      </c>
      <c r="H1286" s="15">
        <v>1.1000000000000001</v>
      </c>
      <c r="I1286" s="11">
        <v>5.6016135960817302E-2</v>
      </c>
      <c r="J1286" s="6">
        <v>71000</v>
      </c>
      <c r="K1286" s="7">
        <f t="shared" si="342"/>
        <v>2.3E-5</v>
      </c>
      <c r="L1286" s="8">
        <f t="shared" si="343"/>
        <v>1.1000000000000001</v>
      </c>
      <c r="M1286" s="5">
        <f t="shared" si="344"/>
        <v>0.20166666666666669</v>
      </c>
      <c r="N1286" s="5">
        <f t="shared" si="345"/>
        <v>0.11091666666666671</v>
      </c>
      <c r="O1286" s="3">
        <f t="shared" si="346"/>
        <v>-72.21126000000001</v>
      </c>
      <c r="P1286" s="9">
        <f t="shared" si="347"/>
        <v>8.7518670835120271E-2</v>
      </c>
      <c r="Q1286" s="9">
        <f t="shared" si="348"/>
        <v>0.74560726846837688</v>
      </c>
      <c r="R1286" s="9">
        <f t="shared" si="349"/>
        <v>-5.3640810681178236E-2</v>
      </c>
      <c r="S1286" s="8">
        <f t="shared" si="350"/>
        <v>-65.583733348693798</v>
      </c>
      <c r="T1286" s="8">
        <f t="shared" si="351"/>
        <v>-4.8764373346525662E-2</v>
      </c>
      <c r="U1286" s="8">
        <f t="shared" si="352"/>
        <v>-3.6972261246365856</v>
      </c>
      <c r="V1286" s="8">
        <f t="shared" si="353"/>
        <v>69.281010958541671</v>
      </c>
      <c r="W1286" s="8">
        <f t="shared" si="354"/>
        <v>1.2996597084152646</v>
      </c>
      <c r="X1286" s="3">
        <f t="shared" si="355"/>
        <v>560.18558282015158</v>
      </c>
      <c r="Y1286" s="9">
        <f t="shared" si="356"/>
        <v>1.0175074415196421</v>
      </c>
      <c r="Z1286" s="18">
        <v>569.99299915152199</v>
      </c>
      <c r="AA1286" s="20">
        <v>53.307039150285902</v>
      </c>
    </row>
    <row r="1287" spans="1:27" x14ac:dyDescent="0.45">
      <c r="A1287">
        <v>1286</v>
      </c>
      <c r="B1287">
        <v>54.8</v>
      </c>
      <c r="C1287" s="13">
        <f t="shared" si="340"/>
        <v>34.799999999999997</v>
      </c>
      <c r="D1287">
        <v>129.6</v>
      </c>
      <c r="E1287" s="15">
        <f t="shared" si="341"/>
        <v>39.599999999999994</v>
      </c>
      <c r="F1287" s="4">
        <v>8.8000000000000005E-3</v>
      </c>
      <c r="G1287" s="15">
        <v>21</v>
      </c>
      <c r="H1287" s="15">
        <v>1.4</v>
      </c>
      <c r="I1287" s="11">
        <v>3.9862003177404397E-2</v>
      </c>
      <c r="J1287" s="6">
        <v>71000</v>
      </c>
      <c r="K1287" s="7">
        <f t="shared" si="342"/>
        <v>2.3E-5</v>
      </c>
      <c r="L1287" s="8">
        <f t="shared" si="343"/>
        <v>1.4</v>
      </c>
      <c r="M1287" s="5">
        <f t="shared" si="344"/>
        <v>0.32666666666666661</v>
      </c>
      <c r="N1287" s="5">
        <f t="shared" si="345"/>
        <v>0.2286666666666666</v>
      </c>
      <c r="O1287" s="3">
        <f t="shared" si="346"/>
        <v>-79.559759999999997</v>
      </c>
      <c r="P1287" s="9">
        <f t="shared" si="347"/>
        <v>0.21353996523755972</v>
      </c>
      <c r="Q1287" s="9">
        <f t="shared" si="348"/>
        <v>1.4292127144314786</v>
      </c>
      <c r="R1287" s="9">
        <f t="shared" si="349"/>
        <v>-0.13611549661252181</v>
      </c>
      <c r="S1287" s="8">
        <f t="shared" si="350"/>
        <v>-56.710874734944703</v>
      </c>
      <c r="T1287" s="8">
        <f t="shared" si="351"/>
        <v>-9.7225354723229879E-2</v>
      </c>
      <c r="U1287" s="8">
        <f t="shared" si="352"/>
        <v>-4.3751409625453457</v>
      </c>
      <c r="V1287" s="8">
        <f t="shared" si="353"/>
        <v>61.086247814895323</v>
      </c>
      <c r="W1287" s="8">
        <f t="shared" si="354"/>
        <v>1.1884380184631544</v>
      </c>
      <c r="X1287" s="3">
        <f t="shared" si="355"/>
        <v>558.20364861670339</v>
      </c>
      <c r="Y1287" s="9">
        <f t="shared" si="356"/>
        <v>1.0189566995205019</v>
      </c>
      <c r="Z1287" s="18">
        <v>568.78534745477805</v>
      </c>
      <c r="AA1287" s="20">
        <v>51.400449048146299</v>
      </c>
    </row>
    <row r="1288" spans="1:27" x14ac:dyDescent="0.45">
      <c r="A1288">
        <v>1287</v>
      </c>
      <c r="B1288">
        <v>73.3</v>
      </c>
      <c r="C1288" s="13">
        <f t="shared" si="340"/>
        <v>53.3</v>
      </c>
      <c r="D1288">
        <v>126.8</v>
      </c>
      <c r="E1288" s="15">
        <f t="shared" si="341"/>
        <v>36.799999999999997</v>
      </c>
      <c r="F1288" s="4">
        <v>1.3474E-2</v>
      </c>
      <c r="G1288" s="15">
        <v>20.2</v>
      </c>
      <c r="H1288" s="15">
        <v>1.2</v>
      </c>
      <c r="I1288" s="11">
        <v>6.2286537140607799E-2</v>
      </c>
      <c r="J1288" s="6">
        <v>71000</v>
      </c>
      <c r="K1288" s="7">
        <f t="shared" si="342"/>
        <v>2.3E-5</v>
      </c>
      <c r="L1288" s="8">
        <f t="shared" si="343"/>
        <v>1.2</v>
      </c>
      <c r="M1288" s="5">
        <f t="shared" si="344"/>
        <v>0.24</v>
      </c>
      <c r="N1288" s="5">
        <f t="shared" si="345"/>
        <v>0.14399999999999999</v>
      </c>
      <c r="O1288" s="3">
        <f t="shared" si="346"/>
        <v>-104.44668</v>
      </c>
      <c r="P1288" s="9">
        <f t="shared" si="347"/>
        <v>0.26195222253552147</v>
      </c>
      <c r="Q1288" s="9">
        <f t="shared" si="348"/>
        <v>1.584847186122075</v>
      </c>
      <c r="R1288" s="9">
        <f t="shared" si="349"/>
        <v>-0.1569155629823836</v>
      </c>
      <c r="S1288" s="8">
        <f t="shared" si="350"/>
        <v>-86.864105531438398</v>
      </c>
      <c r="T1288" s="8">
        <f t="shared" si="351"/>
        <v>-0.13076296915198635</v>
      </c>
      <c r="U1288" s="8">
        <f t="shared" si="352"/>
        <v>-6.6035299421753093</v>
      </c>
      <c r="V1288" s="8">
        <f t="shared" si="353"/>
        <v>93.467909882968058</v>
      </c>
      <c r="W1288" s="8">
        <f t="shared" si="354"/>
        <v>1.2282839004095658</v>
      </c>
      <c r="X1288" s="3">
        <f t="shared" si="355"/>
        <v>523.42355918407236</v>
      </c>
      <c r="Y1288" s="9">
        <f t="shared" si="356"/>
        <v>1.0179705858873134</v>
      </c>
      <c r="Z1288" s="18">
        <v>532.82978720983294</v>
      </c>
      <c r="AA1288" s="20">
        <v>76.096340472916395</v>
      </c>
    </row>
    <row r="1289" spans="1:27" x14ac:dyDescent="0.45">
      <c r="A1289">
        <v>1288</v>
      </c>
      <c r="B1289">
        <v>50.6</v>
      </c>
      <c r="C1289" s="13">
        <f t="shared" si="340"/>
        <v>30.6</v>
      </c>
      <c r="D1289">
        <v>106.4</v>
      </c>
      <c r="E1289" s="15">
        <f t="shared" si="341"/>
        <v>16.400000000000006</v>
      </c>
      <c r="F1289" s="4">
        <v>1.2467000000000001E-2</v>
      </c>
      <c r="G1289" s="15">
        <v>31</v>
      </c>
      <c r="H1289" s="15">
        <v>1.2</v>
      </c>
      <c r="I1289" s="11">
        <v>8.3232223987579304E-2</v>
      </c>
      <c r="J1289" s="6">
        <v>71000</v>
      </c>
      <c r="K1289" s="7">
        <f t="shared" si="342"/>
        <v>2.3E-5</v>
      </c>
      <c r="L1289" s="8">
        <f t="shared" si="343"/>
        <v>1.2</v>
      </c>
      <c r="M1289" s="5">
        <f t="shared" si="344"/>
        <v>0.24</v>
      </c>
      <c r="N1289" s="5">
        <f t="shared" si="345"/>
        <v>0.14399999999999999</v>
      </c>
      <c r="O1289" s="3">
        <f t="shared" si="346"/>
        <v>-59.963760000000001</v>
      </c>
      <c r="P1289" s="9">
        <f t="shared" si="347"/>
        <v>0.42978353186565932</v>
      </c>
      <c r="Q1289" s="9">
        <f t="shared" si="348"/>
        <v>1.8808584819674208</v>
      </c>
      <c r="R1289" s="9">
        <f t="shared" si="349"/>
        <v>-0.12134570851402712</v>
      </c>
      <c r="S1289" s="8">
        <f t="shared" si="350"/>
        <v>-49.626218876545082</v>
      </c>
      <c r="T1289" s="8">
        <f t="shared" si="351"/>
        <v>-0.10112142376168927</v>
      </c>
      <c r="U1289" s="8">
        <f t="shared" si="352"/>
        <v>-7.8369103415309169</v>
      </c>
      <c r="V1289" s="8">
        <f t="shared" si="353"/>
        <v>57.463396141894805</v>
      </c>
      <c r="W1289" s="8">
        <f t="shared" si="354"/>
        <v>1.2765092183624798</v>
      </c>
      <c r="X1289" s="3">
        <f t="shared" si="355"/>
        <v>598.21072681329815</v>
      </c>
      <c r="Y1289" s="9">
        <f t="shared" si="356"/>
        <v>1.0074413700862874</v>
      </c>
      <c r="Z1289" s="18">
        <v>602.66223422110295</v>
      </c>
      <c r="AA1289" s="20">
        <v>45.0160447847055</v>
      </c>
    </row>
    <row r="1290" spans="1:27" x14ac:dyDescent="0.45">
      <c r="A1290">
        <v>1289</v>
      </c>
      <c r="B1290">
        <v>65.7</v>
      </c>
      <c r="C1290" s="13">
        <f t="shared" si="340"/>
        <v>45.7</v>
      </c>
      <c r="D1290">
        <v>117</v>
      </c>
      <c r="E1290" s="15">
        <f t="shared" si="341"/>
        <v>27</v>
      </c>
      <c r="F1290" s="4">
        <v>1.9186999999999999E-2</v>
      </c>
      <c r="G1290" s="15">
        <v>34.6</v>
      </c>
      <c r="H1290" s="15">
        <v>1.3</v>
      </c>
      <c r="I1290" s="11">
        <v>9.2051871120929704E-2</v>
      </c>
      <c r="J1290" s="6">
        <v>71000</v>
      </c>
      <c r="K1290" s="7">
        <f t="shared" si="342"/>
        <v>2.3E-5</v>
      </c>
      <c r="L1290" s="8">
        <f t="shared" si="343"/>
        <v>1.3</v>
      </c>
      <c r="M1290" s="5">
        <f t="shared" si="344"/>
        <v>0.28166666666666668</v>
      </c>
      <c r="N1290" s="5">
        <f t="shared" si="345"/>
        <v>0.18308333333333338</v>
      </c>
      <c r="O1290" s="3">
        <f t="shared" si="346"/>
        <v>-97.016530000000003</v>
      </c>
      <c r="P1290" s="9">
        <f t="shared" si="347"/>
        <v>0.2401874129864334</v>
      </c>
      <c r="Q1290" s="9">
        <f t="shared" si="348"/>
        <v>1.8864405031944744</v>
      </c>
      <c r="R1290" s="9">
        <f t="shared" si="349"/>
        <v>-0.1090428036528598</v>
      </c>
      <c r="S1290" s="8">
        <f t="shared" si="350"/>
        <v>-74.463478036923959</v>
      </c>
      <c r="T1290" s="8">
        <f t="shared" si="351"/>
        <v>-8.387907973296907E-2</v>
      </c>
      <c r="U1290" s="8">
        <f t="shared" si="352"/>
        <v>-6.6974219048324546</v>
      </c>
      <c r="V1290" s="8">
        <f t="shared" si="353"/>
        <v>81.161029974094376</v>
      </c>
      <c r="W1290" s="8">
        <f t="shared" si="354"/>
        <v>1.2467323013322706</v>
      </c>
      <c r="X1290" s="3">
        <f t="shared" si="355"/>
        <v>647.3882893070961</v>
      </c>
      <c r="Y1290" s="9">
        <f t="shared" si="356"/>
        <v>1.0098386998870263</v>
      </c>
      <c r="Z1290" s="18">
        <v>653.75774839596397</v>
      </c>
      <c r="AA1290" s="20">
        <v>65.099003119887797</v>
      </c>
    </row>
    <row r="1291" spans="1:27" x14ac:dyDescent="0.45">
      <c r="A1291">
        <v>1290</v>
      </c>
      <c r="B1291">
        <v>66.900000000000006</v>
      </c>
      <c r="C1291" s="13">
        <f t="shared" si="340"/>
        <v>46.900000000000006</v>
      </c>
      <c r="D1291">
        <v>112.8</v>
      </c>
      <c r="E1291" s="15">
        <f t="shared" si="341"/>
        <v>22.799999999999997</v>
      </c>
      <c r="F1291" s="4">
        <v>1.5826E-2</v>
      </c>
      <c r="G1291" s="15">
        <v>25.6</v>
      </c>
      <c r="H1291" s="15">
        <v>1.3</v>
      </c>
      <c r="I1291" s="11">
        <v>8.6844630539417197E-2</v>
      </c>
      <c r="J1291" s="6">
        <v>71000</v>
      </c>
      <c r="K1291" s="7">
        <f t="shared" si="342"/>
        <v>2.3E-5</v>
      </c>
      <c r="L1291" s="8">
        <f t="shared" si="343"/>
        <v>1.3</v>
      </c>
      <c r="M1291" s="5">
        <f t="shared" si="344"/>
        <v>0.28166666666666668</v>
      </c>
      <c r="N1291" s="5">
        <f t="shared" si="345"/>
        <v>0.18308333333333338</v>
      </c>
      <c r="O1291" s="3">
        <f t="shared" si="346"/>
        <v>-99.56401000000001</v>
      </c>
      <c r="P1291" s="9">
        <f t="shared" si="347"/>
        <v>0.58771816692206291</v>
      </c>
      <c r="Q1291" s="9">
        <f t="shared" si="348"/>
        <v>2.9151993615789848</v>
      </c>
      <c r="R1291" s="9">
        <f t="shared" si="349"/>
        <v>-0.22774995012335814</v>
      </c>
      <c r="S1291" s="8">
        <f t="shared" si="350"/>
        <v>-76.170934060304177</v>
      </c>
      <c r="T1291" s="8">
        <f t="shared" si="351"/>
        <v>-0.17519226932566009</v>
      </c>
      <c r="U1291" s="8">
        <f t="shared" si="352"/>
        <v>-10.349820218623611</v>
      </c>
      <c r="V1291" s="8">
        <f t="shared" si="353"/>
        <v>86.521286386578268</v>
      </c>
      <c r="W1291" s="8">
        <f t="shared" si="354"/>
        <v>1.247765715904076</v>
      </c>
      <c r="X1291" s="3">
        <f t="shared" si="355"/>
        <v>576.6022513917809</v>
      </c>
      <c r="Y1291" s="9">
        <f t="shared" si="356"/>
        <v>1.009482901398451</v>
      </c>
      <c r="Z1291" s="18">
        <v>582.07011368785402</v>
      </c>
      <c r="AA1291" s="20">
        <v>69.340971052317101</v>
      </c>
    </row>
    <row r="1292" spans="1:27" x14ac:dyDescent="0.45">
      <c r="A1292">
        <v>1291</v>
      </c>
      <c r="B1292">
        <v>48.8</v>
      </c>
      <c r="C1292" s="13">
        <f t="shared" si="340"/>
        <v>28.799999999999997</v>
      </c>
      <c r="D1292">
        <v>123.5</v>
      </c>
      <c r="E1292" s="15">
        <f t="shared" si="341"/>
        <v>33.5</v>
      </c>
      <c r="F1292" s="4">
        <v>1.0649E-2</v>
      </c>
      <c r="G1292" s="15">
        <v>31.7</v>
      </c>
      <c r="H1292" s="15">
        <v>1.1000000000000001</v>
      </c>
      <c r="I1292" s="11">
        <v>4.7149095684289898E-2</v>
      </c>
      <c r="J1292" s="6">
        <v>71000</v>
      </c>
      <c r="K1292" s="7">
        <f t="shared" si="342"/>
        <v>2.3E-5</v>
      </c>
      <c r="L1292" s="8">
        <f t="shared" si="343"/>
        <v>1.1000000000000001</v>
      </c>
      <c r="M1292" s="5">
        <f t="shared" si="344"/>
        <v>0.20166666666666669</v>
      </c>
      <c r="N1292" s="5">
        <f t="shared" si="345"/>
        <v>0.11091666666666671</v>
      </c>
      <c r="O1292" s="3">
        <f t="shared" si="346"/>
        <v>-51.733439999999995</v>
      </c>
      <c r="P1292" s="9">
        <f t="shared" si="347"/>
        <v>6.6630808531123062E-2</v>
      </c>
      <c r="Q1292" s="9">
        <f t="shared" si="348"/>
        <v>0.58289972029473258</v>
      </c>
      <c r="R1292" s="9">
        <f t="shared" si="349"/>
        <v>-3.6776007589573029E-2</v>
      </c>
      <c r="S1292" s="8">
        <f t="shared" si="350"/>
        <v>-46.979888648593651</v>
      </c>
      <c r="T1292" s="8">
        <f t="shared" si="351"/>
        <v>-3.3432734172339114E-2</v>
      </c>
      <c r="U1292" s="8">
        <f t="shared" si="352"/>
        <v>-2.8904118361722264</v>
      </c>
      <c r="V1292" s="8">
        <f t="shared" si="353"/>
        <v>49.870334104394992</v>
      </c>
      <c r="W1292" s="8">
        <f t="shared" si="354"/>
        <v>1.2968001745870452</v>
      </c>
      <c r="X1292" s="3">
        <f t="shared" si="355"/>
        <v>585.04950525202332</v>
      </c>
      <c r="Y1292" s="9">
        <f t="shared" si="356"/>
        <v>1.0140407742454975</v>
      </c>
      <c r="Z1292" s="18">
        <v>593.26405327770703</v>
      </c>
      <c r="AA1292" s="20">
        <v>38.456452336826501</v>
      </c>
    </row>
    <row r="1293" spans="1:27" x14ac:dyDescent="0.45">
      <c r="A1293">
        <v>1292</v>
      </c>
      <c r="B1293">
        <v>78.7</v>
      </c>
      <c r="C1293" s="13">
        <f t="shared" si="340"/>
        <v>58.7</v>
      </c>
      <c r="D1293">
        <v>106.5</v>
      </c>
      <c r="E1293" s="15">
        <f t="shared" si="341"/>
        <v>16.5</v>
      </c>
      <c r="F1293" s="4">
        <v>2.0312E-2</v>
      </c>
      <c r="G1293" s="15">
        <v>25.4</v>
      </c>
      <c r="H1293" s="15">
        <v>1.6</v>
      </c>
      <c r="I1293" s="11">
        <v>0.13600817322730999</v>
      </c>
      <c r="J1293" s="6">
        <v>71000</v>
      </c>
      <c r="K1293" s="7">
        <f t="shared" si="342"/>
        <v>2.3E-5</v>
      </c>
      <c r="L1293" s="8">
        <f t="shared" si="343"/>
        <v>1.6</v>
      </c>
      <c r="M1293" s="5">
        <f t="shared" si="344"/>
        <v>0.42666666666666675</v>
      </c>
      <c r="N1293" s="5">
        <f t="shared" si="345"/>
        <v>0.34133333333333343</v>
      </c>
      <c r="O1293" s="3">
        <f t="shared" si="346"/>
        <v>-153.37136000000001</v>
      </c>
      <c r="P1293" s="9">
        <f t="shared" si="347"/>
        <v>2.6454720840352794</v>
      </c>
      <c r="Q1293" s="9">
        <f t="shared" si="348"/>
        <v>9.542204256318934</v>
      </c>
      <c r="R1293" s="9">
        <f t="shared" si="349"/>
        <v>-0.75135466585188448</v>
      </c>
      <c r="S1293" s="8">
        <f t="shared" si="350"/>
        <v>-94.271768223615055</v>
      </c>
      <c r="T1293" s="8">
        <f t="shared" si="351"/>
        <v>-0.46959666615742779</v>
      </c>
      <c r="U1293" s="8">
        <f t="shared" si="352"/>
        <v>-22.364541225747487</v>
      </c>
      <c r="V1293" s="8">
        <f t="shared" si="353"/>
        <v>116.63914542319854</v>
      </c>
      <c r="W1293" s="8">
        <f t="shared" si="354"/>
        <v>1.2173397286406382</v>
      </c>
      <c r="X1293" s="3">
        <f t="shared" si="355"/>
        <v>623.86461912471941</v>
      </c>
      <c r="Y1293" s="9">
        <f t="shared" si="356"/>
        <v>1.0071560450050914</v>
      </c>
      <c r="Z1293" s="18">
        <v>628.32902241626005</v>
      </c>
      <c r="AA1293" s="20">
        <v>95.8147858637995</v>
      </c>
    </row>
    <row r="1294" spans="1:27" x14ac:dyDescent="0.45">
      <c r="A1294">
        <v>1293</v>
      </c>
      <c r="B1294">
        <v>57.8</v>
      </c>
      <c r="C1294" s="13">
        <f t="shared" si="340"/>
        <v>37.799999999999997</v>
      </c>
      <c r="D1294">
        <v>108</v>
      </c>
      <c r="E1294" s="15">
        <f t="shared" si="341"/>
        <v>18</v>
      </c>
      <c r="F1294" s="4">
        <v>1.5658999999999999E-2</v>
      </c>
      <c r="G1294" s="15">
        <v>31.9</v>
      </c>
      <c r="H1294" s="15">
        <v>1.4</v>
      </c>
      <c r="I1294" s="11">
        <v>9.7301855683326693E-2</v>
      </c>
      <c r="J1294" s="6">
        <v>71000</v>
      </c>
      <c r="K1294" s="7">
        <f t="shared" si="342"/>
        <v>2.3E-5</v>
      </c>
      <c r="L1294" s="8">
        <f t="shared" si="343"/>
        <v>1.4</v>
      </c>
      <c r="M1294" s="5">
        <f t="shared" si="344"/>
        <v>0.32666666666666661</v>
      </c>
      <c r="N1294" s="5">
        <f t="shared" si="345"/>
        <v>0.2286666666666666</v>
      </c>
      <c r="O1294" s="3">
        <f t="shared" si="346"/>
        <v>-86.418359999999993</v>
      </c>
      <c r="P1294" s="9">
        <f t="shared" si="347"/>
        <v>0.66152457035453649</v>
      </c>
      <c r="Q1294" s="9">
        <f t="shared" si="348"/>
        <v>3.2605362342563891</v>
      </c>
      <c r="R1294" s="9">
        <f t="shared" si="349"/>
        <v>-0.2044223344361373</v>
      </c>
      <c r="S1294" s="8">
        <f t="shared" si="350"/>
        <v>-61.278009104767833</v>
      </c>
      <c r="T1294" s="8">
        <f t="shared" si="351"/>
        <v>-0.1460159531686695</v>
      </c>
      <c r="U1294" s="8">
        <f t="shared" si="352"/>
        <v>-9.9812333701726264</v>
      </c>
      <c r="V1294" s="8">
        <f t="shared" si="353"/>
        <v>71.259691271279721</v>
      </c>
      <c r="W1294" s="8">
        <f t="shared" si="354"/>
        <v>1.2454301477188545</v>
      </c>
      <c r="X1294" s="3">
        <f t="shared" si="355"/>
        <v>645.62456536720288</v>
      </c>
      <c r="Y1294" s="9">
        <f t="shared" si="356"/>
        <v>1.0072313276442708</v>
      </c>
      <c r="Z1294" s="18">
        <v>650.293288134563</v>
      </c>
      <c r="AA1294" s="20">
        <v>57.216931356447297</v>
      </c>
    </row>
    <row r="1295" spans="1:27" x14ac:dyDescent="0.45">
      <c r="A1295">
        <v>1294</v>
      </c>
      <c r="B1295">
        <v>83.7</v>
      </c>
      <c r="C1295" s="13">
        <f t="shared" si="340"/>
        <v>63.7</v>
      </c>
      <c r="D1295">
        <v>122.8</v>
      </c>
      <c r="E1295" s="15">
        <f t="shared" si="341"/>
        <v>32.799999999999997</v>
      </c>
      <c r="F1295" s="4">
        <v>1.7052999999999999E-2</v>
      </c>
      <c r="G1295" s="15">
        <v>20.8</v>
      </c>
      <c r="H1295" s="15">
        <v>1.9</v>
      </c>
      <c r="I1295" s="11">
        <v>8.1168703734874698E-2</v>
      </c>
      <c r="J1295" s="6">
        <v>71000</v>
      </c>
      <c r="K1295" s="7">
        <f t="shared" si="342"/>
        <v>2.3E-5</v>
      </c>
      <c r="L1295" s="8">
        <f t="shared" si="343"/>
        <v>1.9</v>
      </c>
      <c r="M1295" s="5">
        <f t="shared" si="344"/>
        <v>0.60166666666666668</v>
      </c>
      <c r="N1295" s="5">
        <f t="shared" si="345"/>
        <v>0.57158333333333322</v>
      </c>
      <c r="O1295" s="3">
        <f t="shared" si="346"/>
        <v>-197.64199000000002</v>
      </c>
      <c r="P1295" s="9">
        <f t="shared" si="347"/>
        <v>1.5479603083962516</v>
      </c>
      <c r="Q1295" s="9">
        <f t="shared" si="348"/>
        <v>8.720845205800531</v>
      </c>
      <c r="R1295" s="9">
        <f t="shared" si="349"/>
        <v>-0.83854280825005134</v>
      </c>
      <c r="S1295" s="8">
        <f t="shared" si="350"/>
        <v>-103.33727697959225</v>
      </c>
      <c r="T1295" s="8">
        <f t="shared" si="351"/>
        <v>-0.44133832013160601</v>
      </c>
      <c r="U1295" s="8">
        <f t="shared" si="352"/>
        <v>-14.494479566427486</v>
      </c>
      <c r="V1295" s="8">
        <f t="shared" si="353"/>
        <v>117.83423606600466</v>
      </c>
      <c r="W1295" s="8">
        <f t="shared" si="354"/>
        <v>1.09001123564445</v>
      </c>
      <c r="X1295" s="3">
        <f t="shared" si="355"/>
        <v>624.24456086784926</v>
      </c>
      <c r="Y1295" s="9">
        <f t="shared" si="356"/>
        <v>1.0127927405712891</v>
      </c>
      <c r="Z1295" s="18">
        <v>632.23035958806997</v>
      </c>
      <c r="AA1295" s="20">
        <v>108.103689404942</v>
      </c>
    </row>
    <row r="1296" spans="1:27" x14ac:dyDescent="0.45">
      <c r="A1296">
        <v>1295</v>
      </c>
      <c r="B1296">
        <v>82.1</v>
      </c>
      <c r="C1296" s="13">
        <f t="shared" si="340"/>
        <v>62.099999999999994</v>
      </c>
      <c r="D1296">
        <v>112.6</v>
      </c>
      <c r="E1296" s="15">
        <f t="shared" si="341"/>
        <v>22.599999999999994</v>
      </c>
      <c r="F1296" s="4">
        <v>2.0195000000000001E-2</v>
      </c>
      <c r="G1296" s="15">
        <v>24.4</v>
      </c>
      <c r="H1296" s="15">
        <v>1.9</v>
      </c>
      <c r="I1296" s="11">
        <v>0.111245661973953</v>
      </c>
      <c r="J1296" s="6">
        <v>71000</v>
      </c>
      <c r="K1296" s="7">
        <f t="shared" si="342"/>
        <v>2.3E-5</v>
      </c>
      <c r="L1296" s="8">
        <f t="shared" si="343"/>
        <v>1.9</v>
      </c>
      <c r="M1296" s="5">
        <f t="shared" si="344"/>
        <v>0.60166666666666668</v>
      </c>
      <c r="N1296" s="5">
        <f t="shared" si="345"/>
        <v>0.57158333333333322</v>
      </c>
      <c r="O1296" s="3">
        <f t="shared" si="346"/>
        <v>-192.67766999999998</v>
      </c>
      <c r="P1296" s="9">
        <f t="shared" si="347"/>
        <v>2.6273319763959626</v>
      </c>
      <c r="Q1296" s="9">
        <f t="shared" si="348"/>
        <v>12.317990953162774</v>
      </c>
      <c r="R1296" s="9">
        <f t="shared" si="349"/>
        <v>-1.0096713896035059</v>
      </c>
      <c r="S1296" s="8">
        <f t="shared" si="350"/>
        <v>-100.13267909244399</v>
      </c>
      <c r="T1296" s="8">
        <f t="shared" si="351"/>
        <v>-0.53140599452816106</v>
      </c>
      <c r="U1296" s="8">
        <f t="shared" si="352"/>
        <v>-20.473115157611257</v>
      </c>
      <c r="V1296" s="8">
        <f t="shared" si="353"/>
        <v>120.60930637260013</v>
      </c>
      <c r="W1296" s="8">
        <f t="shared" si="354"/>
        <v>1.1435670196155314</v>
      </c>
      <c r="X1296" s="3">
        <f t="shared" si="355"/>
        <v>662.85643378871941</v>
      </c>
      <c r="Y1296" s="9">
        <f t="shared" si="356"/>
        <v>1.0081916312526285</v>
      </c>
      <c r="Z1296" s="18">
        <v>668.28630926774895</v>
      </c>
      <c r="AA1296" s="20">
        <v>105.467632682472</v>
      </c>
    </row>
    <row r="1297" spans="1:27" x14ac:dyDescent="0.45">
      <c r="A1297">
        <v>1296</v>
      </c>
      <c r="B1297">
        <v>89.5</v>
      </c>
      <c r="C1297" s="13">
        <f t="shared" si="340"/>
        <v>69.5</v>
      </c>
      <c r="D1297">
        <v>108.3</v>
      </c>
      <c r="E1297" s="15">
        <f t="shared" si="341"/>
        <v>18.299999999999997</v>
      </c>
      <c r="F1297" s="4">
        <v>2.0024E-2</v>
      </c>
      <c r="G1297" s="15">
        <v>20.3</v>
      </c>
      <c r="H1297" s="15">
        <v>1.3</v>
      </c>
      <c r="I1297" s="11">
        <v>0.12929208576679199</v>
      </c>
      <c r="J1297" s="6">
        <v>71000</v>
      </c>
      <c r="K1297" s="7">
        <f t="shared" si="342"/>
        <v>2.3E-5</v>
      </c>
      <c r="L1297" s="8">
        <f t="shared" si="343"/>
        <v>1.3</v>
      </c>
      <c r="M1297" s="5">
        <f t="shared" si="344"/>
        <v>0.28166666666666668</v>
      </c>
      <c r="N1297" s="5">
        <f t="shared" si="345"/>
        <v>0.18308333333333338</v>
      </c>
      <c r="O1297" s="3">
        <f t="shared" si="346"/>
        <v>-147.54155</v>
      </c>
      <c r="P1297" s="9">
        <f t="shared" si="347"/>
        <v>1.9659517803402835</v>
      </c>
      <c r="Q1297" s="9">
        <f t="shared" si="348"/>
        <v>6.2655343823987595</v>
      </c>
      <c r="R1297" s="9">
        <f t="shared" si="349"/>
        <v>-0.61729402782253773</v>
      </c>
      <c r="S1297" s="8">
        <f t="shared" si="350"/>
        <v>-112.05771176302267</v>
      </c>
      <c r="T1297" s="8">
        <f t="shared" si="351"/>
        <v>-0.47484155986349053</v>
      </c>
      <c r="U1297" s="8">
        <f t="shared" si="352"/>
        <v>-22.244500765912743</v>
      </c>
      <c r="V1297" s="8">
        <f t="shared" si="353"/>
        <v>134.30473079414682</v>
      </c>
      <c r="W1297" s="8">
        <f t="shared" si="354"/>
        <v>1.2536181746539812</v>
      </c>
      <c r="X1297" s="3">
        <f t="shared" si="355"/>
        <v>534.77098944294812</v>
      </c>
      <c r="Y1297" s="9">
        <f t="shared" si="356"/>
        <v>1.0088113880062779</v>
      </c>
      <c r="Z1297" s="18">
        <v>539.48306412543104</v>
      </c>
      <c r="AA1297" s="20">
        <v>107.133681937259</v>
      </c>
    </row>
    <row r="1298" spans="1:27" x14ac:dyDescent="0.45">
      <c r="A1298">
        <v>1297</v>
      </c>
      <c r="B1298">
        <v>45.5</v>
      </c>
      <c r="C1298" s="13">
        <f t="shared" si="340"/>
        <v>25.5</v>
      </c>
      <c r="D1298">
        <v>127.7</v>
      </c>
      <c r="E1298" s="15">
        <f t="shared" si="341"/>
        <v>37.700000000000003</v>
      </c>
      <c r="F1298" s="4">
        <v>9.1500000000000001E-3</v>
      </c>
      <c r="G1298" s="15">
        <v>32.200000000000003</v>
      </c>
      <c r="H1298" s="15">
        <v>1.1000000000000001</v>
      </c>
      <c r="I1298" s="11">
        <v>3.9180487394332802E-2</v>
      </c>
      <c r="J1298" s="6">
        <v>71000</v>
      </c>
      <c r="K1298" s="7">
        <f t="shared" si="342"/>
        <v>2.3E-5</v>
      </c>
      <c r="L1298" s="8">
        <f t="shared" si="343"/>
        <v>1.1000000000000001</v>
      </c>
      <c r="M1298" s="5">
        <f t="shared" si="344"/>
        <v>0.20166666666666669</v>
      </c>
      <c r="N1298" s="5">
        <f t="shared" si="345"/>
        <v>0.11091666666666671</v>
      </c>
      <c r="O1298" s="3">
        <f t="shared" si="346"/>
        <v>-45.80565</v>
      </c>
      <c r="P1298" s="9">
        <f t="shared" si="347"/>
        <v>4.3757793605490224E-2</v>
      </c>
      <c r="Q1298" s="9">
        <f t="shared" si="348"/>
        <v>0.43082109153890957</v>
      </c>
      <c r="R1298" s="9">
        <f t="shared" si="349"/>
        <v>-2.6759074008627926E-2</v>
      </c>
      <c r="S1298" s="8">
        <f t="shared" si="350"/>
        <v>-41.610025276316904</v>
      </c>
      <c r="T1298" s="8">
        <f t="shared" si="351"/>
        <v>-2.4326430916934476E-2</v>
      </c>
      <c r="U1298" s="8">
        <f t="shared" si="352"/>
        <v>-2.1363029332507915</v>
      </c>
      <c r="V1298" s="8">
        <f t="shared" si="353"/>
        <v>43.746348500702794</v>
      </c>
      <c r="W1298" s="8">
        <f t="shared" si="354"/>
        <v>1.3205452711438155</v>
      </c>
      <c r="X1298" s="3">
        <f t="shared" si="355"/>
        <v>589.20302249617544</v>
      </c>
      <c r="Y1298" s="9">
        <f t="shared" si="356"/>
        <v>1.0165756066883889</v>
      </c>
      <c r="Z1298" s="18">
        <v>598.969420056682</v>
      </c>
      <c r="AA1298" s="20">
        <v>33.127488664444698</v>
      </c>
    </row>
    <row r="1299" spans="1:27" x14ac:dyDescent="0.45">
      <c r="A1299">
        <v>1298</v>
      </c>
      <c r="B1299">
        <v>75.8</v>
      </c>
      <c r="C1299" s="13">
        <f t="shared" si="340"/>
        <v>55.8</v>
      </c>
      <c r="D1299">
        <v>128</v>
      </c>
      <c r="E1299" s="15">
        <f t="shared" si="341"/>
        <v>38</v>
      </c>
      <c r="F1299" s="4">
        <v>1.5446E-2</v>
      </c>
      <c r="G1299" s="15">
        <v>23.2</v>
      </c>
      <c r="H1299" s="15">
        <v>1.3</v>
      </c>
      <c r="I1299" s="11">
        <v>6.9387011229991899E-2</v>
      </c>
      <c r="J1299" s="6">
        <v>71000</v>
      </c>
      <c r="K1299" s="7">
        <f t="shared" si="342"/>
        <v>2.3E-5</v>
      </c>
      <c r="L1299" s="8">
        <f t="shared" si="343"/>
        <v>1.3</v>
      </c>
      <c r="M1299" s="5">
        <f t="shared" si="344"/>
        <v>0.28166666666666668</v>
      </c>
      <c r="N1299" s="5">
        <f t="shared" si="345"/>
        <v>0.18308333333333338</v>
      </c>
      <c r="O1299" s="3">
        <f t="shared" si="346"/>
        <v>-118.45782</v>
      </c>
      <c r="P1299" s="9">
        <f t="shared" si="347"/>
        <v>0.26285734338441552</v>
      </c>
      <c r="Q1299" s="9">
        <f t="shared" si="348"/>
        <v>1.8772412220074961</v>
      </c>
      <c r="R1299" s="9">
        <f t="shared" si="349"/>
        <v>-0.16183113982823241</v>
      </c>
      <c r="S1299" s="8">
        <f t="shared" si="350"/>
        <v>-90.962065835960445</v>
      </c>
      <c r="T1299" s="8">
        <f t="shared" si="351"/>
        <v>-0.12448549217556339</v>
      </c>
      <c r="U1299" s="8">
        <f t="shared" si="352"/>
        <v>-6.6647617349378558</v>
      </c>
      <c r="V1299" s="8">
        <f t="shared" si="353"/>
        <v>97.627065670700119</v>
      </c>
      <c r="W1299" s="8">
        <f t="shared" si="354"/>
        <v>1.2301941970649182</v>
      </c>
      <c r="X1299" s="3">
        <f t="shared" si="355"/>
        <v>560.75668415513223</v>
      </c>
      <c r="Y1299" s="9">
        <f t="shared" si="356"/>
        <v>1.0176370016209146</v>
      </c>
      <c r="Z1299" s="18">
        <v>570.64675070251496</v>
      </c>
      <c r="AA1299" s="20">
        <v>79.359068595531895</v>
      </c>
    </row>
    <row r="1300" spans="1:27" x14ac:dyDescent="0.45">
      <c r="A1300">
        <v>1299</v>
      </c>
      <c r="B1300">
        <v>46.7</v>
      </c>
      <c r="C1300" s="13">
        <f t="shared" si="340"/>
        <v>26.700000000000003</v>
      </c>
      <c r="D1300">
        <v>106.5</v>
      </c>
      <c r="E1300" s="15">
        <f t="shared" si="341"/>
        <v>16.5</v>
      </c>
      <c r="F1300" s="4">
        <v>9.0639999999999991E-3</v>
      </c>
      <c r="G1300" s="15">
        <v>24.8</v>
      </c>
      <c r="H1300" s="15">
        <v>1.5</v>
      </c>
      <c r="I1300" s="11">
        <v>6.1016205698251703E-2</v>
      </c>
      <c r="J1300" s="6">
        <v>71000</v>
      </c>
      <c r="K1300" s="7">
        <f t="shared" si="342"/>
        <v>2.3E-5</v>
      </c>
      <c r="L1300" s="8">
        <f t="shared" si="343"/>
        <v>1.5</v>
      </c>
      <c r="M1300" s="5">
        <f t="shared" si="344"/>
        <v>0.375</v>
      </c>
      <c r="N1300" s="5">
        <f t="shared" si="345"/>
        <v>0.28125</v>
      </c>
      <c r="O1300" s="3">
        <f t="shared" si="346"/>
        <v>-65.401650000000004</v>
      </c>
      <c r="P1300" s="9">
        <f t="shared" si="347"/>
        <v>1.0354926631316144</v>
      </c>
      <c r="Q1300" s="9">
        <f t="shared" si="348"/>
        <v>3.6467879901555822</v>
      </c>
      <c r="R1300" s="9">
        <f t="shared" si="349"/>
        <v>-0.29409580565770832</v>
      </c>
      <c r="S1300" s="8">
        <f t="shared" si="350"/>
        <v>-42.939199466185464</v>
      </c>
      <c r="T1300" s="8">
        <f t="shared" si="351"/>
        <v>-0.1960638704384722</v>
      </c>
      <c r="U1300" s="8">
        <f t="shared" si="352"/>
        <v>-9.7247679737482233</v>
      </c>
      <c r="V1300" s="8">
        <f t="shared" si="353"/>
        <v>52.665062324450631</v>
      </c>
      <c r="W1300" s="8">
        <f t="shared" si="354"/>
        <v>1.2343212680210021</v>
      </c>
      <c r="X1300" s="3">
        <f t="shared" si="355"/>
        <v>601.9730804294245</v>
      </c>
      <c r="Y1300" s="9">
        <f t="shared" si="356"/>
        <v>1.0074162839447152</v>
      </c>
      <c r="Z1300" s="18">
        <v>606.437483720964</v>
      </c>
      <c r="AA1300" s="20">
        <v>42.6672242380535</v>
      </c>
    </row>
    <row r="1301" spans="1:27" x14ac:dyDescent="0.45">
      <c r="A1301">
        <v>1300</v>
      </c>
      <c r="B1301">
        <v>75</v>
      </c>
      <c r="C1301" s="13">
        <f t="shared" si="340"/>
        <v>55</v>
      </c>
      <c r="D1301">
        <v>103.8</v>
      </c>
      <c r="E1301" s="15">
        <f t="shared" si="341"/>
        <v>13.799999999999997</v>
      </c>
      <c r="F1301" s="4">
        <v>2.2089999999999999E-2</v>
      </c>
      <c r="G1301" s="15">
        <v>30.1</v>
      </c>
      <c r="H1301" s="15">
        <v>1.4</v>
      </c>
      <c r="I1301" s="11">
        <v>0.16688348352908999</v>
      </c>
      <c r="J1301" s="6">
        <v>71000</v>
      </c>
      <c r="K1301" s="7">
        <f t="shared" si="342"/>
        <v>2.3E-5</v>
      </c>
      <c r="L1301" s="8">
        <f t="shared" si="343"/>
        <v>1.4</v>
      </c>
      <c r="M1301" s="5">
        <f t="shared" si="344"/>
        <v>0.32666666666666661</v>
      </c>
      <c r="N1301" s="5">
        <f t="shared" si="345"/>
        <v>0.2286666666666666</v>
      </c>
      <c r="O1301" s="3">
        <f t="shared" si="346"/>
        <v>-125.741</v>
      </c>
      <c r="P1301" s="9">
        <f t="shared" si="347"/>
        <v>1.8045251383788454</v>
      </c>
      <c r="Q1301" s="9">
        <f t="shared" si="348"/>
        <v>6.4781162892018465</v>
      </c>
      <c r="R1301" s="9">
        <f t="shared" si="349"/>
        <v>-0.43043962054497303</v>
      </c>
      <c r="S1301" s="8">
        <f t="shared" si="350"/>
        <v>-88.563259842258304</v>
      </c>
      <c r="T1301" s="8">
        <f t="shared" si="351"/>
        <v>-0.30745687181783787</v>
      </c>
      <c r="U1301" s="8">
        <f t="shared" si="352"/>
        <v>-19.830968232250537</v>
      </c>
      <c r="V1301" s="8">
        <f t="shared" si="353"/>
        <v>108.39553620446151</v>
      </c>
      <c r="W1301" s="8">
        <f t="shared" si="354"/>
        <v>1.2750842396852358</v>
      </c>
      <c r="X1301" s="3">
        <f t="shared" si="355"/>
        <v>630.13935843842648</v>
      </c>
      <c r="Y1301" s="9">
        <f t="shared" si="356"/>
        <v>1.0065810816732197</v>
      </c>
      <c r="Z1301" s="18">
        <v>634.28635702181998</v>
      </c>
      <c r="AA1301" s="20">
        <v>85.010490154924796</v>
      </c>
    </row>
    <row r="1302" spans="1:27" x14ac:dyDescent="0.45">
      <c r="A1302">
        <v>1301</v>
      </c>
      <c r="B1302">
        <v>61.9</v>
      </c>
      <c r="C1302" s="13">
        <f t="shared" si="340"/>
        <v>41.9</v>
      </c>
      <c r="D1302">
        <v>123.6</v>
      </c>
      <c r="E1302" s="15">
        <f t="shared" si="341"/>
        <v>33.599999999999994</v>
      </c>
      <c r="F1302" s="4">
        <v>1.1937E-2</v>
      </c>
      <c r="G1302" s="15">
        <v>22.8</v>
      </c>
      <c r="H1302" s="15">
        <v>1.9</v>
      </c>
      <c r="I1302" s="11">
        <v>5.55936731398105E-2</v>
      </c>
      <c r="J1302" s="6">
        <v>71000</v>
      </c>
      <c r="K1302" s="7">
        <f t="shared" si="342"/>
        <v>2.3E-5</v>
      </c>
      <c r="L1302" s="8">
        <f t="shared" si="343"/>
        <v>1.9</v>
      </c>
      <c r="M1302" s="5">
        <f t="shared" si="344"/>
        <v>0.60166666666666668</v>
      </c>
      <c r="N1302" s="5">
        <f t="shared" si="345"/>
        <v>0.57158333333333322</v>
      </c>
      <c r="O1302" s="3">
        <f t="shared" si="346"/>
        <v>-130.00313</v>
      </c>
      <c r="P1302" s="9">
        <f t="shared" si="347"/>
        <v>0.84065422491303865</v>
      </c>
      <c r="Q1302" s="9">
        <f t="shared" si="348"/>
        <v>5.3034047604895145</v>
      </c>
      <c r="R1302" s="9">
        <f t="shared" si="349"/>
        <v>-0.46521094390258899</v>
      </c>
      <c r="S1302" s="8">
        <f t="shared" si="350"/>
        <v>-68.054174336830144</v>
      </c>
      <c r="T1302" s="8">
        <f t="shared" si="351"/>
        <v>-0.24484786521188895</v>
      </c>
      <c r="U1302" s="8">
        <f t="shared" si="352"/>
        <v>-8.8145231476280053</v>
      </c>
      <c r="V1302" s="8">
        <f t="shared" si="353"/>
        <v>76.8698673368729</v>
      </c>
      <c r="W1302" s="8">
        <f t="shared" si="354"/>
        <v>1.1106774410569811</v>
      </c>
      <c r="X1302" s="3">
        <f t="shared" si="355"/>
        <v>647.29353651896554</v>
      </c>
      <c r="Y1302" s="9">
        <f t="shared" si="356"/>
        <v>1.0127420990441665</v>
      </c>
      <c r="Z1302" s="18">
        <v>655.54141487193897</v>
      </c>
      <c r="AA1302" s="20">
        <v>69.209893435594907</v>
      </c>
    </row>
    <row r="1303" spans="1:27" x14ac:dyDescent="0.45">
      <c r="A1303">
        <v>1302</v>
      </c>
      <c r="B1303">
        <v>51.2</v>
      </c>
      <c r="C1303" s="13">
        <f t="shared" si="340"/>
        <v>31.200000000000003</v>
      </c>
      <c r="D1303">
        <v>113.6</v>
      </c>
      <c r="E1303" s="15">
        <f t="shared" si="341"/>
        <v>23.599999999999994</v>
      </c>
      <c r="F1303" s="4">
        <v>1.1814E-2</v>
      </c>
      <c r="G1303" s="15">
        <v>29.7</v>
      </c>
      <c r="H1303" s="15">
        <v>1.7</v>
      </c>
      <c r="I1303" s="11">
        <v>6.2162131071090698E-2</v>
      </c>
      <c r="J1303" s="6">
        <v>71000</v>
      </c>
      <c r="K1303" s="7">
        <f t="shared" si="342"/>
        <v>2.3E-5</v>
      </c>
      <c r="L1303" s="8">
        <f t="shared" si="343"/>
        <v>1.7</v>
      </c>
      <c r="M1303" s="5">
        <f t="shared" si="344"/>
        <v>0.48166666666666663</v>
      </c>
      <c r="N1303" s="5">
        <f t="shared" si="345"/>
        <v>0.4094166666666666</v>
      </c>
      <c r="O1303" s="3">
        <f t="shared" si="346"/>
        <v>-86.614320000000006</v>
      </c>
      <c r="P1303" s="9">
        <f t="shared" si="347"/>
        <v>0.63018678999647226</v>
      </c>
      <c r="Q1303" s="9">
        <f t="shared" si="348"/>
        <v>3.7465758748225566</v>
      </c>
      <c r="R1303" s="9">
        <f t="shared" si="349"/>
        <v>-0.25229467170522274</v>
      </c>
      <c r="S1303" s="8">
        <f t="shared" si="350"/>
        <v>-50.609906066461633</v>
      </c>
      <c r="T1303" s="8">
        <f t="shared" si="351"/>
        <v>-0.1484086304148369</v>
      </c>
      <c r="U1303" s="8">
        <f t="shared" si="352"/>
        <v>-7.7783582176246915</v>
      </c>
      <c r="V1303" s="8">
        <f t="shared" si="353"/>
        <v>58.388830108789264</v>
      </c>
      <c r="W1303" s="8">
        <f t="shared" si="354"/>
        <v>1.1946946413333175</v>
      </c>
      <c r="X1303" s="3">
        <f t="shared" si="355"/>
        <v>685.20192679152865</v>
      </c>
      <c r="Y1303" s="9">
        <f t="shared" si="356"/>
        <v>1.0082079913576096</v>
      </c>
      <c r="Z1303" s="18">
        <v>690.826058284851</v>
      </c>
      <c r="AA1303" s="20">
        <v>48.873434339360102</v>
      </c>
    </row>
    <row r="1304" spans="1:27" x14ac:dyDescent="0.45">
      <c r="A1304">
        <v>1303</v>
      </c>
      <c r="B1304">
        <v>77.5</v>
      </c>
      <c r="C1304" s="13">
        <f t="shared" si="340"/>
        <v>57.5</v>
      </c>
      <c r="D1304">
        <v>108.1</v>
      </c>
      <c r="E1304" s="15">
        <f t="shared" si="341"/>
        <v>18.099999999999994</v>
      </c>
      <c r="F1304" s="4">
        <v>1.7329000000000001E-2</v>
      </c>
      <c r="G1304" s="15">
        <v>21.5</v>
      </c>
      <c r="H1304" s="15">
        <v>1.6</v>
      </c>
      <c r="I1304" s="11">
        <v>0.11082098633050901</v>
      </c>
      <c r="J1304" s="6">
        <v>71000</v>
      </c>
      <c r="K1304" s="7">
        <f t="shared" si="342"/>
        <v>2.3E-5</v>
      </c>
      <c r="L1304" s="8">
        <f t="shared" si="343"/>
        <v>1.6</v>
      </c>
      <c r="M1304" s="5">
        <f t="shared" si="344"/>
        <v>0.42666666666666675</v>
      </c>
      <c r="N1304" s="5">
        <f t="shared" si="345"/>
        <v>0.34133333333333343</v>
      </c>
      <c r="O1304" s="3">
        <f t="shared" si="346"/>
        <v>-150.23599999999999</v>
      </c>
      <c r="P1304" s="9">
        <f t="shared" si="347"/>
        <v>2.7951592784189825</v>
      </c>
      <c r="Q1304" s="9">
        <f t="shared" si="348"/>
        <v>9.3351936273355349</v>
      </c>
      <c r="R1304" s="9">
        <f t="shared" si="349"/>
        <v>-0.86839010486842172</v>
      </c>
      <c r="S1304" s="8">
        <f t="shared" si="350"/>
        <v>-92.236973208410859</v>
      </c>
      <c r="T1304" s="8">
        <f t="shared" si="351"/>
        <v>-0.54274381554276352</v>
      </c>
      <c r="U1304" s="8">
        <f t="shared" si="352"/>
        <v>-21.879360064067647</v>
      </c>
      <c r="V1304" s="8">
        <f t="shared" si="353"/>
        <v>114.12020518779009</v>
      </c>
      <c r="W1304" s="8">
        <f t="shared" si="354"/>
        <v>1.1910733959214876</v>
      </c>
      <c r="X1304" s="3">
        <f t="shared" si="355"/>
        <v>586.59956047136586</v>
      </c>
      <c r="Y1304" s="9">
        <f t="shared" si="356"/>
        <v>1.0079834358741848</v>
      </c>
      <c r="Z1304" s="18">
        <v>591.28264044621403</v>
      </c>
      <c r="AA1304" s="20">
        <v>95.812907566036003</v>
      </c>
    </row>
    <row r="1305" spans="1:27" x14ac:dyDescent="0.45">
      <c r="A1305">
        <v>1304</v>
      </c>
      <c r="B1305">
        <v>82.5</v>
      </c>
      <c r="C1305" s="13">
        <f t="shared" si="340"/>
        <v>62.5</v>
      </c>
      <c r="D1305">
        <v>122.9</v>
      </c>
      <c r="E1305" s="15">
        <f t="shared" si="341"/>
        <v>32.900000000000006</v>
      </c>
      <c r="F1305" s="4">
        <v>2.2162000000000001E-2</v>
      </c>
      <c r="G1305" s="15">
        <v>29.9</v>
      </c>
      <c r="H1305" s="15">
        <v>1.6</v>
      </c>
      <c r="I1305" s="11">
        <v>9.9763862788677202E-2</v>
      </c>
      <c r="J1305" s="6">
        <v>71000</v>
      </c>
      <c r="K1305" s="7">
        <f t="shared" si="342"/>
        <v>2.3E-5</v>
      </c>
      <c r="L1305" s="8">
        <f t="shared" si="343"/>
        <v>1.6</v>
      </c>
      <c r="M1305" s="5">
        <f t="shared" si="344"/>
        <v>0.42666666666666675</v>
      </c>
      <c r="N1305" s="5">
        <f t="shared" si="345"/>
        <v>0.34133333333333343</v>
      </c>
      <c r="O1305" s="3">
        <f t="shared" si="346"/>
        <v>-163.30000000000001</v>
      </c>
      <c r="P1305" s="9">
        <f t="shared" si="347"/>
        <v>0.51002135144249028</v>
      </c>
      <c r="Q1305" s="9">
        <f t="shared" si="348"/>
        <v>4.1416069771414428</v>
      </c>
      <c r="R1305" s="9">
        <f t="shared" si="349"/>
        <v>-0.27703056703287238</v>
      </c>
      <c r="S1305" s="8">
        <f t="shared" si="350"/>
        <v>-101.79485996374513</v>
      </c>
      <c r="T1305" s="8">
        <f t="shared" si="351"/>
        <v>-0.17314410439554523</v>
      </c>
      <c r="U1305" s="8">
        <f t="shared" si="352"/>
        <v>-9.7068913526752496</v>
      </c>
      <c r="V1305" s="8">
        <f t="shared" si="353"/>
        <v>111.50215461268681</v>
      </c>
      <c r="W1305" s="8">
        <f t="shared" si="354"/>
        <v>1.1870061405239343</v>
      </c>
      <c r="X1305" s="3">
        <f t="shared" si="355"/>
        <v>669.90749136247132</v>
      </c>
      <c r="Y1305" s="9">
        <f t="shared" si="356"/>
        <v>1.0119688071742914</v>
      </c>
      <c r="Z1305" s="18">
        <v>677.92548495120195</v>
      </c>
      <c r="AA1305" s="20">
        <v>93.935617353647999</v>
      </c>
    </row>
    <row r="1306" spans="1:27" x14ac:dyDescent="0.45">
      <c r="A1306">
        <v>1305</v>
      </c>
      <c r="B1306">
        <v>48.7</v>
      </c>
      <c r="C1306" s="13">
        <f t="shared" si="340"/>
        <v>28.700000000000003</v>
      </c>
      <c r="D1306">
        <v>121.4</v>
      </c>
      <c r="E1306" s="15">
        <f t="shared" si="341"/>
        <v>31.400000000000006</v>
      </c>
      <c r="F1306" s="4">
        <v>9.9220000000000003E-3</v>
      </c>
      <c r="G1306" s="15">
        <v>28.5</v>
      </c>
      <c r="H1306" s="15">
        <v>1.2</v>
      </c>
      <c r="I1306" s="11">
        <v>4.5694511383771799E-2</v>
      </c>
      <c r="J1306" s="6">
        <v>71000</v>
      </c>
      <c r="K1306" s="7">
        <f t="shared" si="342"/>
        <v>2.3E-5</v>
      </c>
      <c r="L1306" s="8">
        <f t="shared" si="343"/>
        <v>1.2</v>
      </c>
      <c r="M1306" s="5">
        <f t="shared" si="344"/>
        <v>0.24</v>
      </c>
      <c r="N1306" s="5">
        <f t="shared" si="345"/>
        <v>0.14399999999999999</v>
      </c>
      <c r="O1306" s="3">
        <f t="shared" si="346"/>
        <v>-56.240520000000004</v>
      </c>
      <c r="P1306" s="9">
        <f t="shared" si="347"/>
        <v>0.11922853543827018</v>
      </c>
      <c r="Q1306" s="9">
        <f t="shared" si="348"/>
        <v>0.88519881878857565</v>
      </c>
      <c r="R1306" s="9">
        <f t="shared" si="349"/>
        <v>-6.2119215353584271E-2</v>
      </c>
      <c r="S1306" s="8">
        <f t="shared" si="350"/>
        <v>-46.782293657098919</v>
      </c>
      <c r="T1306" s="8">
        <f t="shared" si="351"/>
        <v>-5.1766012794653558E-2</v>
      </c>
      <c r="U1306" s="8">
        <f t="shared" si="352"/>
        <v>-3.6883284116190671</v>
      </c>
      <c r="V1306" s="8">
        <f t="shared" si="353"/>
        <v>50.470701710632127</v>
      </c>
      <c r="W1306" s="8">
        <f t="shared" si="354"/>
        <v>1.2604897373161106</v>
      </c>
      <c r="X1306" s="3">
        <f t="shared" si="355"/>
        <v>582.07070066124606</v>
      </c>
      <c r="Y1306" s="9">
        <f t="shared" si="356"/>
        <v>1.0129734477486536</v>
      </c>
      <c r="Z1306" s="18">
        <v>589.62216448229697</v>
      </c>
      <c r="AA1306" s="20">
        <v>40.040549491578197</v>
      </c>
    </row>
    <row r="1307" spans="1:27" x14ac:dyDescent="0.45">
      <c r="A1307">
        <v>1306</v>
      </c>
      <c r="B1307">
        <v>86.9</v>
      </c>
      <c r="C1307" s="13">
        <f t="shared" si="340"/>
        <v>66.900000000000006</v>
      </c>
      <c r="D1307">
        <v>103.6</v>
      </c>
      <c r="E1307" s="15">
        <f t="shared" si="341"/>
        <v>13.599999999999994</v>
      </c>
      <c r="F1307" s="4">
        <v>3.015E-2</v>
      </c>
      <c r="G1307" s="15">
        <v>34.5</v>
      </c>
      <c r="H1307" s="15">
        <v>1</v>
      </c>
      <c r="I1307" s="11">
        <v>0.230519458651542</v>
      </c>
      <c r="J1307" s="6">
        <v>71000</v>
      </c>
      <c r="K1307" s="7">
        <f t="shared" si="342"/>
        <v>2.3E-5</v>
      </c>
      <c r="L1307" s="8">
        <f t="shared" si="343"/>
        <v>1</v>
      </c>
      <c r="M1307" s="5">
        <f t="shared" si="344"/>
        <v>0.16666666666666666</v>
      </c>
      <c r="N1307" s="5">
        <f t="shared" si="345"/>
        <v>8.3333333333333329E-2</v>
      </c>
      <c r="O1307" s="3">
        <f t="shared" si="346"/>
        <v>-109.24770000000001</v>
      </c>
      <c r="P1307" s="9">
        <f t="shared" si="347"/>
        <v>0.6611662951809979</v>
      </c>
      <c r="Q1307" s="9">
        <f t="shared" si="348"/>
        <v>2.6818236858784661</v>
      </c>
      <c r="R1307" s="9">
        <f t="shared" si="349"/>
        <v>-0.15546803976107057</v>
      </c>
      <c r="S1307" s="8">
        <f t="shared" si="350"/>
        <v>-108.60507214618707</v>
      </c>
      <c r="T1307" s="8">
        <f t="shared" si="351"/>
        <v>-0.15546803976107057</v>
      </c>
      <c r="U1307" s="8">
        <f t="shared" si="352"/>
        <v>-16.09094211527081</v>
      </c>
      <c r="V1307" s="8">
        <f t="shared" si="353"/>
        <v>124.69630501192835</v>
      </c>
      <c r="W1307" s="8">
        <f t="shared" si="354"/>
        <v>1.3078377672025903</v>
      </c>
      <c r="X1307" s="3">
        <f t="shared" si="355"/>
        <v>579.34617437619113</v>
      </c>
      <c r="Y1307" s="9">
        <f t="shared" si="356"/>
        <v>1.0071217836942938</v>
      </c>
      <c r="Z1307" s="18">
        <v>583.47215251421505</v>
      </c>
      <c r="AA1307" s="20">
        <v>95.345392325416995</v>
      </c>
    </row>
    <row r="1308" spans="1:27" x14ac:dyDescent="0.45">
      <c r="A1308">
        <v>1307</v>
      </c>
      <c r="B1308">
        <v>88.8</v>
      </c>
      <c r="C1308" s="13">
        <f t="shared" si="340"/>
        <v>68.8</v>
      </c>
      <c r="D1308">
        <v>127.4</v>
      </c>
      <c r="E1308" s="15">
        <f t="shared" si="341"/>
        <v>37.400000000000006</v>
      </c>
      <c r="F1308" s="4">
        <v>2.0344999999999999E-2</v>
      </c>
      <c r="G1308" s="15">
        <v>25.1</v>
      </c>
      <c r="H1308" s="15">
        <v>1.8</v>
      </c>
      <c r="I1308" s="11">
        <v>9.0771175920963204E-2</v>
      </c>
      <c r="J1308" s="6">
        <v>71000</v>
      </c>
      <c r="K1308" s="7">
        <f t="shared" si="342"/>
        <v>2.3E-5</v>
      </c>
      <c r="L1308" s="8">
        <f t="shared" si="343"/>
        <v>1.8</v>
      </c>
      <c r="M1308" s="5">
        <f t="shared" si="344"/>
        <v>0.54</v>
      </c>
      <c r="N1308" s="5">
        <f t="shared" si="345"/>
        <v>0.48600000000000004</v>
      </c>
      <c r="O1308" s="3">
        <f t="shared" si="346"/>
        <v>-202.23071999999999</v>
      </c>
      <c r="P1308" s="9">
        <f t="shared" si="347"/>
        <v>0.78859492773584561</v>
      </c>
      <c r="Q1308" s="9">
        <f t="shared" si="348"/>
        <v>6.0111175057603061</v>
      </c>
      <c r="R1308" s="9">
        <f t="shared" si="349"/>
        <v>-0.47897350643508391</v>
      </c>
      <c r="S1308" s="8">
        <f t="shared" si="350"/>
        <v>-112.00236036651475</v>
      </c>
      <c r="T1308" s="8">
        <f t="shared" si="351"/>
        <v>-0.26609639246393552</v>
      </c>
      <c r="U1308" s="8">
        <f t="shared" si="352"/>
        <v>-11.131699084741298</v>
      </c>
      <c r="V1308" s="8">
        <f t="shared" si="353"/>
        <v>123.13492201165235</v>
      </c>
      <c r="W1308" s="8">
        <f t="shared" si="354"/>
        <v>1.1451728238475376</v>
      </c>
      <c r="X1308" s="3">
        <f t="shared" si="355"/>
        <v>658.26983191100146</v>
      </c>
      <c r="Y1308" s="9">
        <f t="shared" si="356"/>
        <v>1.0146513682743121</v>
      </c>
      <c r="Z1308" s="18">
        <v>667.91438564219902</v>
      </c>
      <c r="AA1308" s="20">
        <v>107.525186982647</v>
      </c>
    </row>
    <row r="1309" spans="1:27" x14ac:dyDescent="0.45">
      <c r="A1309">
        <v>1308</v>
      </c>
      <c r="B1309">
        <v>50.1</v>
      </c>
      <c r="C1309" s="13">
        <f t="shared" si="340"/>
        <v>30.1</v>
      </c>
      <c r="D1309">
        <v>125.3</v>
      </c>
      <c r="E1309" s="15">
        <f t="shared" si="341"/>
        <v>35.299999999999997</v>
      </c>
      <c r="F1309" s="4">
        <v>1.1805E-2</v>
      </c>
      <c r="G1309" s="15">
        <v>34.799999999999997</v>
      </c>
      <c r="H1309" s="15">
        <v>1.8</v>
      </c>
      <c r="I1309" s="11">
        <v>5.0949741154909099E-2</v>
      </c>
      <c r="J1309" s="6">
        <v>71000</v>
      </c>
      <c r="K1309" s="7">
        <f t="shared" si="342"/>
        <v>2.3E-5</v>
      </c>
      <c r="L1309" s="8">
        <f t="shared" si="343"/>
        <v>1.8</v>
      </c>
      <c r="M1309" s="5">
        <f t="shared" si="344"/>
        <v>0.54</v>
      </c>
      <c r="N1309" s="5">
        <f t="shared" si="345"/>
        <v>0.48600000000000004</v>
      </c>
      <c r="O1309" s="3">
        <f t="shared" si="346"/>
        <v>-88.475940000000008</v>
      </c>
      <c r="P1309" s="9">
        <f t="shared" si="347"/>
        <v>0.22996664244742826</v>
      </c>
      <c r="Q1309" s="9">
        <f t="shared" si="348"/>
        <v>2.3122508118429197</v>
      </c>
      <c r="R1309" s="9">
        <f t="shared" si="349"/>
        <v>-0.13288797769212188</v>
      </c>
      <c r="S1309" s="8">
        <f t="shared" si="350"/>
        <v>-49.049030877018964</v>
      </c>
      <c r="T1309" s="8">
        <f t="shared" si="351"/>
        <v>-7.3826654273401043E-2</v>
      </c>
      <c r="U1309" s="8">
        <f t="shared" si="352"/>
        <v>-4.2819459478572597</v>
      </c>
      <c r="V1309" s="8">
        <f t="shared" si="353"/>
        <v>53.331130123222863</v>
      </c>
      <c r="W1309" s="8">
        <f t="shared" si="354"/>
        <v>1.1746604247935835</v>
      </c>
      <c r="X1309" s="3">
        <f t="shared" si="355"/>
        <v>762.30612564172975</v>
      </c>
      <c r="Y1309" s="9">
        <f t="shared" si="356"/>
        <v>1.0115969626333361</v>
      </c>
      <c r="Z1309" s="18">
        <v>771.14656129596005</v>
      </c>
      <c r="AA1309" s="20">
        <v>45.4013168380934</v>
      </c>
    </row>
    <row r="1310" spans="1:27" x14ac:dyDescent="0.45">
      <c r="A1310">
        <v>1309</v>
      </c>
      <c r="B1310">
        <v>40.299999999999997</v>
      </c>
      <c r="C1310" s="13">
        <f t="shared" si="340"/>
        <v>20.299999999999997</v>
      </c>
      <c r="D1310">
        <v>116.7</v>
      </c>
      <c r="E1310" s="15">
        <f t="shared" si="341"/>
        <v>26.700000000000003</v>
      </c>
      <c r="F1310" s="4">
        <v>6.2059999999999997E-3</v>
      </c>
      <c r="G1310" s="15">
        <v>23.3</v>
      </c>
      <c r="H1310" s="15">
        <v>1.7</v>
      </c>
      <c r="I1310" s="11">
        <v>3.1619813293218599E-2</v>
      </c>
      <c r="J1310" s="6">
        <v>71000</v>
      </c>
      <c r="K1310" s="7">
        <f t="shared" si="342"/>
        <v>2.3E-5</v>
      </c>
      <c r="L1310" s="8">
        <f t="shared" si="343"/>
        <v>1.7</v>
      </c>
      <c r="M1310" s="5">
        <f t="shared" si="344"/>
        <v>0.48166666666666663</v>
      </c>
      <c r="N1310" s="5">
        <f t="shared" si="345"/>
        <v>0.4094166666666666</v>
      </c>
      <c r="O1310" s="3">
        <f t="shared" si="346"/>
        <v>-56.354829999999993</v>
      </c>
      <c r="P1310" s="9">
        <f t="shared" si="347"/>
        <v>0.46993117496936049</v>
      </c>
      <c r="Q1310" s="9">
        <f t="shared" si="348"/>
        <v>2.4598859077330304</v>
      </c>
      <c r="R1310" s="9">
        <f t="shared" si="349"/>
        <v>-0.21114900495562478</v>
      </c>
      <c r="S1310" s="8">
        <f t="shared" si="350"/>
        <v>-32.902945255175929</v>
      </c>
      <c r="T1310" s="8">
        <f t="shared" si="351"/>
        <v>-0.12420529703272046</v>
      </c>
      <c r="U1310" s="8">
        <f t="shared" si="352"/>
        <v>-5.1070295662277374</v>
      </c>
      <c r="V1310" s="8">
        <f t="shared" si="353"/>
        <v>38.010583615503371</v>
      </c>
      <c r="W1310" s="8">
        <f t="shared" si="354"/>
        <v>1.152816573807862</v>
      </c>
      <c r="X1310" s="3">
        <f t="shared" si="355"/>
        <v>620.4948481566928</v>
      </c>
      <c r="Y1310" s="9">
        <f t="shared" si="356"/>
        <v>1.0101502158277706</v>
      </c>
      <c r="Z1310" s="18">
        <v>626.79300478550294</v>
      </c>
      <c r="AA1310" s="20">
        <v>32.971926739351801</v>
      </c>
    </row>
    <row r="1311" spans="1:27" x14ac:dyDescent="0.45">
      <c r="A1311">
        <v>1310</v>
      </c>
      <c r="B1311">
        <v>72.900000000000006</v>
      </c>
      <c r="C1311" s="13">
        <f t="shared" si="340"/>
        <v>52.900000000000006</v>
      </c>
      <c r="D1311">
        <v>102</v>
      </c>
      <c r="E1311" s="15">
        <f t="shared" si="341"/>
        <v>12</v>
      </c>
      <c r="F1311" s="4">
        <v>1.6241999999999999E-2</v>
      </c>
      <c r="G1311" s="15">
        <v>21.4</v>
      </c>
      <c r="H1311" s="15">
        <v>1</v>
      </c>
      <c r="I1311" s="11">
        <v>0.14124077558517401</v>
      </c>
      <c r="J1311" s="6">
        <v>71000</v>
      </c>
      <c r="K1311" s="7">
        <f t="shared" si="342"/>
        <v>2.3E-5</v>
      </c>
      <c r="L1311" s="8">
        <f t="shared" si="343"/>
        <v>1</v>
      </c>
      <c r="M1311" s="5">
        <f t="shared" si="344"/>
        <v>0.16666666666666666</v>
      </c>
      <c r="N1311" s="5">
        <f t="shared" si="345"/>
        <v>8.3333333333333329E-2</v>
      </c>
      <c r="O1311" s="3">
        <f t="shared" si="346"/>
        <v>-86.385700000000014</v>
      </c>
      <c r="P1311" s="9">
        <f t="shared" si="347"/>
        <v>1.4750040204112898</v>
      </c>
      <c r="Q1311" s="9">
        <f t="shared" si="348"/>
        <v>3.2813752043597342</v>
      </c>
      <c r="R1311" s="9">
        <f t="shared" si="349"/>
        <v>-0.30667057984670404</v>
      </c>
      <c r="S1311" s="8">
        <f t="shared" si="350"/>
        <v>-84.942928356361989</v>
      </c>
      <c r="T1311" s="8">
        <f t="shared" si="351"/>
        <v>-0.30667057984670404</v>
      </c>
      <c r="U1311" s="8">
        <f t="shared" si="352"/>
        <v>-19.688251226158396</v>
      </c>
      <c r="V1311" s="8">
        <f t="shared" si="353"/>
        <v>104.63252783605709</v>
      </c>
      <c r="W1311" s="8">
        <f t="shared" si="354"/>
        <v>1.3305869327732718</v>
      </c>
      <c r="X1311" s="3">
        <f t="shared" si="355"/>
        <v>500.66808713838032</v>
      </c>
      <c r="Y1311" s="9">
        <f t="shared" si="356"/>
        <v>1.0079290127818841</v>
      </c>
      <c r="Z1311" s="18">
        <v>504.63789080078197</v>
      </c>
      <c r="AA1311" s="20">
        <v>78.636371107280496</v>
      </c>
    </row>
    <row r="1312" spans="1:27" x14ac:dyDescent="0.45">
      <c r="A1312">
        <v>1311</v>
      </c>
      <c r="B1312">
        <v>86</v>
      </c>
      <c r="C1312" s="13">
        <f t="shared" si="340"/>
        <v>66</v>
      </c>
      <c r="D1312">
        <v>123.6</v>
      </c>
      <c r="E1312" s="15">
        <f t="shared" si="341"/>
        <v>33.599999999999994</v>
      </c>
      <c r="F1312" s="4">
        <v>1.8803E-2</v>
      </c>
      <c r="G1312" s="15">
        <v>22.8</v>
      </c>
      <c r="H1312" s="15">
        <v>1.6</v>
      </c>
      <c r="I1312" s="11">
        <v>8.7569646537303897E-2</v>
      </c>
      <c r="J1312" s="6">
        <v>71000</v>
      </c>
      <c r="K1312" s="7">
        <f t="shared" si="342"/>
        <v>2.3E-5</v>
      </c>
      <c r="L1312" s="8">
        <f t="shared" si="343"/>
        <v>1.6</v>
      </c>
      <c r="M1312" s="5">
        <f t="shared" si="344"/>
        <v>0.42666666666666675</v>
      </c>
      <c r="N1312" s="5">
        <f t="shared" si="345"/>
        <v>0.34133333333333343</v>
      </c>
      <c r="O1312" s="3">
        <f t="shared" si="346"/>
        <v>-172.44479999999999</v>
      </c>
      <c r="P1312" s="9">
        <f t="shared" si="347"/>
        <v>0.79433463122394943</v>
      </c>
      <c r="Q1312" s="9">
        <f t="shared" si="348"/>
        <v>5.0111900229735422</v>
      </c>
      <c r="R1312" s="9">
        <f t="shared" si="349"/>
        <v>-0.4395780721906617</v>
      </c>
      <c r="S1312" s="8">
        <f t="shared" si="350"/>
        <v>-107.36448863338872</v>
      </c>
      <c r="T1312" s="8">
        <f t="shared" si="351"/>
        <v>-0.27473629511916353</v>
      </c>
      <c r="U1312" s="8">
        <f t="shared" si="352"/>
        <v>-11.744976616344241</v>
      </c>
      <c r="V1312" s="8">
        <f t="shared" si="353"/>
        <v>119.11041580052063</v>
      </c>
      <c r="W1312" s="8">
        <f t="shared" si="354"/>
        <v>1.1547585698708234</v>
      </c>
      <c r="X1312" s="3">
        <f t="shared" si="355"/>
        <v>601.93139917386577</v>
      </c>
      <c r="Y1312" s="9">
        <f t="shared" si="356"/>
        <v>1.0137023560563416</v>
      </c>
      <c r="Z1312" s="18">
        <v>610.17927752683795</v>
      </c>
      <c r="AA1312" s="20">
        <v>103.147462082784</v>
      </c>
    </row>
    <row r="1313" spans="1:27" x14ac:dyDescent="0.45">
      <c r="A1313">
        <v>1312</v>
      </c>
      <c r="B1313">
        <v>66.599999999999994</v>
      </c>
      <c r="C1313" s="13">
        <f t="shared" si="340"/>
        <v>46.599999999999994</v>
      </c>
      <c r="D1313">
        <v>110.7</v>
      </c>
      <c r="E1313" s="15">
        <f t="shared" si="341"/>
        <v>20.700000000000003</v>
      </c>
      <c r="F1313" s="4">
        <v>1.4418E-2</v>
      </c>
      <c r="G1313" s="15">
        <v>22.6</v>
      </c>
      <c r="H1313" s="15">
        <v>1.4</v>
      </c>
      <c r="I1313" s="11">
        <v>8.5064955055713598E-2</v>
      </c>
      <c r="J1313" s="6">
        <v>71000</v>
      </c>
      <c r="K1313" s="7">
        <f t="shared" si="342"/>
        <v>2.3E-5</v>
      </c>
      <c r="L1313" s="8">
        <f t="shared" si="343"/>
        <v>1.4</v>
      </c>
      <c r="M1313" s="5">
        <f t="shared" si="344"/>
        <v>0.32666666666666661</v>
      </c>
      <c r="N1313" s="5">
        <f t="shared" si="345"/>
        <v>0.2286666666666666</v>
      </c>
      <c r="O1313" s="3">
        <f t="shared" si="346"/>
        <v>-106.53691999999998</v>
      </c>
      <c r="P1313" s="9">
        <f t="shared" si="347"/>
        <v>1.0840771041782391</v>
      </c>
      <c r="Q1313" s="9">
        <f t="shared" si="348"/>
        <v>4.330092030998018</v>
      </c>
      <c r="R1313" s="9">
        <f t="shared" si="349"/>
        <v>-0.38319398504407259</v>
      </c>
      <c r="S1313" s="8">
        <f t="shared" si="350"/>
        <v>-75.373447531383661</v>
      </c>
      <c r="T1313" s="8">
        <f t="shared" si="351"/>
        <v>-0.2737099893171947</v>
      </c>
      <c r="U1313" s="8">
        <f t="shared" si="352"/>
        <v>-13.255383768361298</v>
      </c>
      <c r="V1313" s="8">
        <f t="shared" si="353"/>
        <v>88.63009922725692</v>
      </c>
      <c r="W1313" s="8">
        <f t="shared" si="354"/>
        <v>1.2299875563064111</v>
      </c>
      <c r="X1313" s="3">
        <f t="shared" si="355"/>
        <v>567.79938553918191</v>
      </c>
      <c r="Y1313" s="9">
        <f t="shared" si="356"/>
        <v>1.0089642478862191</v>
      </c>
      <c r="Z1313" s="18">
        <v>572.88927998079805</v>
      </c>
      <c r="AA1313" s="20">
        <v>72.057720236949805</v>
      </c>
    </row>
    <row r="1314" spans="1:27" x14ac:dyDescent="0.45">
      <c r="A1314">
        <v>1313</v>
      </c>
      <c r="B1314">
        <v>40.4</v>
      </c>
      <c r="C1314" s="13">
        <f t="shared" si="340"/>
        <v>20.399999999999999</v>
      </c>
      <c r="D1314">
        <v>103.1</v>
      </c>
      <c r="E1314" s="15">
        <f t="shared" si="341"/>
        <v>13.099999999999994</v>
      </c>
      <c r="F1314" s="4">
        <v>6.6280000000000002E-3</v>
      </c>
      <c r="G1314" s="15">
        <v>23.1</v>
      </c>
      <c r="H1314" s="15">
        <v>1.1000000000000001</v>
      </c>
      <c r="I1314" s="11">
        <v>5.3544916212558698E-2</v>
      </c>
      <c r="J1314" s="6">
        <v>71000</v>
      </c>
      <c r="K1314" s="7">
        <f t="shared" si="342"/>
        <v>2.3E-5</v>
      </c>
      <c r="L1314" s="8">
        <f t="shared" si="343"/>
        <v>1.1000000000000001</v>
      </c>
      <c r="M1314" s="5">
        <f t="shared" si="344"/>
        <v>0.20166666666666669</v>
      </c>
      <c r="N1314" s="5">
        <f t="shared" si="345"/>
        <v>0.11091666666666671</v>
      </c>
      <c r="O1314" s="3">
        <f t="shared" si="346"/>
        <v>-36.64452</v>
      </c>
      <c r="P1314" s="9">
        <f t="shared" si="347"/>
        <v>0.56271830462583494</v>
      </c>
      <c r="Q1314" s="9">
        <f t="shared" si="348"/>
        <v>1.4730966957872076</v>
      </c>
      <c r="R1314" s="9">
        <f t="shared" si="349"/>
        <v>-0.12754083946209593</v>
      </c>
      <c r="S1314" s="8">
        <f t="shared" si="350"/>
        <v>-32.814950813587657</v>
      </c>
      <c r="T1314" s="8">
        <f t="shared" si="351"/>
        <v>-0.11594621769281448</v>
      </c>
      <c r="U1314" s="8">
        <f t="shared" si="352"/>
        <v>-7.3046117146473142</v>
      </c>
      <c r="V1314" s="8">
        <f t="shared" si="353"/>
        <v>40.120065154896594</v>
      </c>
      <c r="W1314" s="8">
        <f t="shared" si="354"/>
        <v>1.3184742580310729</v>
      </c>
      <c r="X1314" s="3">
        <f t="shared" si="355"/>
        <v>526.01269579892846</v>
      </c>
      <c r="Y1314" s="9">
        <f t="shared" si="356"/>
        <v>1.0077467606906549</v>
      </c>
      <c r="Z1314" s="18">
        <v>530.08759027352903</v>
      </c>
      <c r="AA1314" s="20">
        <v>30.429160759504999</v>
      </c>
    </row>
    <row r="1315" spans="1:27" x14ac:dyDescent="0.45">
      <c r="A1315">
        <v>1314</v>
      </c>
      <c r="B1315">
        <v>62.6</v>
      </c>
      <c r="C1315" s="13">
        <f t="shared" si="340"/>
        <v>42.6</v>
      </c>
      <c r="D1315">
        <v>108.3</v>
      </c>
      <c r="E1315" s="15">
        <f t="shared" si="341"/>
        <v>18.299999999999997</v>
      </c>
      <c r="F1315" s="4">
        <v>1.6423E-2</v>
      </c>
      <c r="G1315" s="15">
        <v>29.3</v>
      </c>
      <c r="H1315" s="15">
        <v>1.5</v>
      </c>
      <c r="I1315" s="11">
        <v>0.101623557507991</v>
      </c>
      <c r="J1315" s="6">
        <v>71000</v>
      </c>
      <c r="K1315" s="7">
        <f t="shared" si="342"/>
        <v>2.3E-5</v>
      </c>
      <c r="L1315" s="8">
        <f t="shared" si="343"/>
        <v>1.5</v>
      </c>
      <c r="M1315" s="5">
        <f t="shared" si="344"/>
        <v>0.375</v>
      </c>
      <c r="N1315" s="5">
        <f t="shared" si="345"/>
        <v>0.28125</v>
      </c>
      <c r="O1315" s="3">
        <f t="shared" si="346"/>
        <v>-104.34870000000001</v>
      </c>
      <c r="P1315" s="9">
        <f t="shared" si="347"/>
        <v>1.0222689420488977</v>
      </c>
      <c r="Q1315" s="9">
        <f t="shared" si="348"/>
        <v>4.7024263790764147</v>
      </c>
      <c r="R1315" s="9">
        <f t="shared" si="349"/>
        <v>-0.32098473577313408</v>
      </c>
      <c r="S1315" s="8">
        <f t="shared" si="350"/>
        <v>-68.918754547611158</v>
      </c>
      <c r="T1315" s="8">
        <f t="shared" si="351"/>
        <v>-0.21398982384875606</v>
      </c>
      <c r="U1315" s="8">
        <f t="shared" si="352"/>
        <v>-12.539803677537106</v>
      </c>
      <c r="V1315" s="8">
        <f t="shared" si="353"/>
        <v>81.459401440558125</v>
      </c>
      <c r="W1315" s="8">
        <f t="shared" si="354"/>
        <v>1.2396736468574678</v>
      </c>
      <c r="X1315" s="3">
        <f t="shared" si="355"/>
        <v>642.65883397263235</v>
      </c>
      <c r="Y1315" s="9">
        <f t="shared" si="356"/>
        <v>1.0073321557775152</v>
      </c>
      <c r="Z1315" s="18">
        <v>647.37090865511595</v>
      </c>
      <c r="AA1315" s="20">
        <v>65.710359857253593</v>
      </c>
    </row>
    <row r="1316" spans="1:27" x14ac:dyDescent="0.45">
      <c r="A1316">
        <v>1315</v>
      </c>
      <c r="B1316">
        <v>69.7</v>
      </c>
      <c r="C1316" s="13">
        <f t="shared" si="340"/>
        <v>49.7</v>
      </c>
      <c r="D1316">
        <v>114</v>
      </c>
      <c r="E1316" s="15">
        <f t="shared" si="341"/>
        <v>24</v>
      </c>
      <c r="F1316" s="4">
        <v>2.0997999999999999E-2</v>
      </c>
      <c r="G1316" s="15">
        <v>34</v>
      </c>
      <c r="H1316" s="15">
        <v>1.1000000000000001</v>
      </c>
      <c r="I1316" s="11">
        <v>0.107694178819656</v>
      </c>
      <c r="J1316" s="6">
        <v>71000</v>
      </c>
      <c r="K1316" s="7">
        <f t="shared" si="342"/>
        <v>2.3E-5</v>
      </c>
      <c r="L1316" s="8">
        <f t="shared" si="343"/>
        <v>1.1000000000000001</v>
      </c>
      <c r="M1316" s="5">
        <f t="shared" si="344"/>
        <v>0.20166666666666669</v>
      </c>
      <c r="N1316" s="5">
        <f t="shared" si="345"/>
        <v>0.11091666666666671</v>
      </c>
      <c r="O1316" s="3">
        <f t="shared" si="346"/>
        <v>-89.276110000000003</v>
      </c>
      <c r="P1316" s="9">
        <f t="shared" si="347"/>
        <v>0.20973588721225214</v>
      </c>
      <c r="Q1316" s="9">
        <f t="shared" si="348"/>
        <v>1.4502236018530137</v>
      </c>
      <c r="R1316" s="9">
        <f t="shared" si="349"/>
        <v>-8.5307270697236093E-2</v>
      </c>
      <c r="S1316" s="8">
        <f t="shared" si="350"/>
        <v>-80.985915211756918</v>
      </c>
      <c r="T1316" s="8">
        <f t="shared" si="351"/>
        <v>-7.7552064270214618E-2</v>
      </c>
      <c r="U1316" s="8">
        <f t="shared" si="352"/>
        <v>-7.1911914141471742</v>
      </c>
      <c r="V1316" s="8">
        <f t="shared" si="353"/>
        <v>88.177208936799971</v>
      </c>
      <c r="W1316" s="8">
        <f t="shared" si="354"/>
        <v>1.287463402931271</v>
      </c>
      <c r="X1316" s="3">
        <f t="shared" si="355"/>
        <v>598.84919887627984</v>
      </c>
      <c r="Y1316" s="9">
        <f t="shared" si="356"/>
        <v>1.009526438509879</v>
      </c>
      <c r="Z1316" s="18">
        <v>604.55409894606498</v>
      </c>
      <c r="AA1316" s="20">
        <v>68.489099368603306</v>
      </c>
    </row>
    <row r="1317" spans="1:27" x14ac:dyDescent="0.45">
      <c r="A1317">
        <v>1316</v>
      </c>
      <c r="B1317">
        <v>42.8</v>
      </c>
      <c r="C1317" s="13">
        <f t="shared" si="340"/>
        <v>22.799999999999997</v>
      </c>
      <c r="D1317">
        <v>100.7</v>
      </c>
      <c r="E1317" s="15">
        <f t="shared" si="341"/>
        <v>10.700000000000003</v>
      </c>
      <c r="F1317" s="4">
        <v>8.966E-3</v>
      </c>
      <c r="G1317" s="15">
        <v>29</v>
      </c>
      <c r="H1317" s="15">
        <v>1.5</v>
      </c>
      <c r="I1317" s="11">
        <v>8.1161677837371798E-2</v>
      </c>
      <c r="J1317" s="6">
        <v>71000</v>
      </c>
      <c r="K1317" s="7">
        <f t="shared" si="342"/>
        <v>2.3E-5</v>
      </c>
      <c r="L1317" s="8">
        <f t="shared" si="343"/>
        <v>1.5</v>
      </c>
      <c r="M1317" s="5">
        <f t="shared" si="344"/>
        <v>0.375</v>
      </c>
      <c r="N1317" s="5">
        <f t="shared" si="345"/>
        <v>0.28125</v>
      </c>
      <c r="O1317" s="3">
        <f t="shared" si="346"/>
        <v>-55.84859999999999</v>
      </c>
      <c r="P1317" s="9">
        <f t="shared" si="347"/>
        <v>1.5848379548820049</v>
      </c>
      <c r="Q1317" s="9">
        <f t="shared" si="348"/>
        <v>4.2666467357543603</v>
      </c>
      <c r="R1317" s="9">
        <f t="shared" si="349"/>
        <v>-0.294251499017542</v>
      </c>
      <c r="S1317" s="8">
        <f t="shared" si="350"/>
        <v>-36.194211963389947</v>
      </c>
      <c r="T1317" s="8">
        <f t="shared" si="351"/>
        <v>-0.19616766601169466</v>
      </c>
      <c r="U1317" s="8">
        <f t="shared" si="352"/>
        <v>-11.377724628678289</v>
      </c>
      <c r="V1317" s="8">
        <f t="shared" si="353"/>
        <v>47.573149952250652</v>
      </c>
      <c r="W1317" s="8">
        <f t="shared" si="354"/>
        <v>1.2693743003257201</v>
      </c>
      <c r="X1317" s="3">
        <f t="shared" si="355"/>
        <v>639.31850761898863</v>
      </c>
      <c r="Y1317" s="9">
        <f t="shared" si="356"/>
        <v>1.0060350297464855</v>
      </c>
      <c r="Z1317" s="18">
        <v>643.17681382994795</v>
      </c>
      <c r="AA1317" s="20">
        <v>37.477637557372503</v>
      </c>
    </row>
    <row r="1318" spans="1:27" x14ac:dyDescent="0.45">
      <c r="A1318">
        <v>1317</v>
      </c>
      <c r="B1318">
        <v>74.5</v>
      </c>
      <c r="C1318" s="13">
        <f t="shared" si="340"/>
        <v>54.5</v>
      </c>
      <c r="D1318">
        <v>116.6</v>
      </c>
      <c r="E1318" s="15">
        <f t="shared" si="341"/>
        <v>26.599999999999994</v>
      </c>
      <c r="F1318" s="4">
        <v>2.3005000000000001E-2</v>
      </c>
      <c r="G1318" s="15">
        <v>34.700000000000003</v>
      </c>
      <c r="H1318" s="15">
        <v>2</v>
      </c>
      <c r="I1318" s="11">
        <v>0.111175641417503</v>
      </c>
      <c r="J1318" s="6">
        <v>71000</v>
      </c>
      <c r="K1318" s="7">
        <f t="shared" si="342"/>
        <v>2.3E-5</v>
      </c>
      <c r="L1318" s="8">
        <f t="shared" si="343"/>
        <v>2</v>
      </c>
      <c r="M1318" s="5">
        <f t="shared" si="344"/>
        <v>0.66666666666666663</v>
      </c>
      <c r="N1318" s="5">
        <f t="shared" si="345"/>
        <v>0.66666666666666663</v>
      </c>
      <c r="O1318" s="3">
        <f t="shared" si="346"/>
        <v>-177.99700000000001</v>
      </c>
      <c r="P1318" s="9">
        <f t="shared" si="347"/>
        <v>1.0631928136570097</v>
      </c>
      <c r="Q1318" s="9">
        <f t="shared" si="348"/>
        <v>8.2595411410304873</v>
      </c>
      <c r="R1318" s="9">
        <f t="shared" si="349"/>
        <v>-0.4760542444397976</v>
      </c>
      <c r="S1318" s="8">
        <f t="shared" si="350"/>
        <v>-88.523170820545715</v>
      </c>
      <c r="T1318" s="8">
        <f t="shared" si="351"/>
        <v>-0.2380271222198988</v>
      </c>
      <c r="U1318" s="8">
        <f t="shared" si="352"/>
        <v>-12.389311711545737</v>
      </c>
      <c r="V1318" s="8">
        <f t="shared" si="353"/>
        <v>100.9133246975958</v>
      </c>
      <c r="W1318" s="8">
        <f t="shared" si="354"/>
        <v>1.1407040165419371</v>
      </c>
      <c r="X1318" s="3">
        <f t="shared" si="355"/>
        <v>803.24100685451606</v>
      </c>
      <c r="Y1318" s="9">
        <f t="shared" si="356"/>
        <v>1.0078116482931161</v>
      </c>
      <c r="Z1318" s="18">
        <v>809.51564309467199</v>
      </c>
      <c r="AA1318" s="20">
        <v>88.465827448838297</v>
      </c>
    </row>
    <row r="1319" spans="1:27" x14ac:dyDescent="0.45">
      <c r="A1319">
        <v>1318</v>
      </c>
      <c r="B1319">
        <v>83.6</v>
      </c>
      <c r="C1319" s="13">
        <f t="shared" si="340"/>
        <v>63.599999999999994</v>
      </c>
      <c r="D1319">
        <v>104.9</v>
      </c>
      <c r="E1319" s="15">
        <f t="shared" si="341"/>
        <v>14.900000000000006</v>
      </c>
      <c r="F1319" s="4">
        <v>2.6421E-2</v>
      </c>
      <c r="G1319" s="15">
        <v>31.5</v>
      </c>
      <c r="H1319" s="15">
        <v>1.6</v>
      </c>
      <c r="I1319" s="11">
        <v>0.187041565775871</v>
      </c>
      <c r="J1319" s="6">
        <v>71000</v>
      </c>
      <c r="K1319" s="7">
        <f t="shared" si="342"/>
        <v>2.3E-5</v>
      </c>
      <c r="L1319" s="8">
        <f t="shared" si="343"/>
        <v>1.6</v>
      </c>
      <c r="M1319" s="5">
        <f t="shared" si="344"/>
        <v>0.42666666666666675</v>
      </c>
      <c r="N1319" s="5">
        <f t="shared" si="345"/>
        <v>0.34133333333333343</v>
      </c>
      <c r="O1319" s="3">
        <f t="shared" si="346"/>
        <v>-166.17407999999998</v>
      </c>
      <c r="P1319" s="9">
        <f t="shared" si="347"/>
        <v>2.4586362448965504</v>
      </c>
      <c r="Q1319" s="9">
        <f t="shared" si="348"/>
        <v>9.9570870787755794</v>
      </c>
      <c r="R1319" s="9">
        <f t="shared" si="349"/>
        <v>-0.63219600500162387</v>
      </c>
      <c r="S1319" s="8">
        <f t="shared" si="350"/>
        <v>-102.37382046573721</v>
      </c>
      <c r="T1319" s="8">
        <f t="shared" si="351"/>
        <v>-0.39512250312601488</v>
      </c>
      <c r="U1319" s="8">
        <f t="shared" si="352"/>
        <v>-23.336922840880241</v>
      </c>
      <c r="V1319" s="8">
        <f t="shared" si="353"/>
        <v>125.71260616214944</v>
      </c>
      <c r="W1319" s="8">
        <f t="shared" si="354"/>
        <v>1.2272568442966865</v>
      </c>
      <c r="X1319" s="3">
        <f t="shared" si="355"/>
        <v>682.26804144974687</v>
      </c>
      <c r="Y1319" s="9">
        <f t="shared" si="356"/>
        <v>1.0062566043526728</v>
      </c>
      <c r="Z1319" s="18">
        <v>686.53672264757097</v>
      </c>
      <c r="AA1319" s="20">
        <v>102.433819576042</v>
      </c>
    </row>
    <row r="1320" spans="1:27" x14ac:dyDescent="0.45">
      <c r="A1320">
        <v>1319</v>
      </c>
      <c r="B1320">
        <v>47.6</v>
      </c>
      <c r="C1320" s="13">
        <f t="shared" si="340"/>
        <v>27.6</v>
      </c>
      <c r="D1320">
        <v>118.5</v>
      </c>
      <c r="E1320" s="15">
        <f t="shared" si="341"/>
        <v>28.5</v>
      </c>
      <c r="F1320" s="4">
        <v>7.7219999999999997E-3</v>
      </c>
      <c r="G1320" s="15">
        <v>21.1</v>
      </c>
      <c r="H1320" s="15">
        <v>1.4</v>
      </c>
      <c r="I1320" s="11">
        <v>3.8809284567832898E-2</v>
      </c>
      <c r="J1320" s="6">
        <v>71000</v>
      </c>
      <c r="K1320" s="7">
        <f t="shared" si="342"/>
        <v>2.3E-5</v>
      </c>
      <c r="L1320" s="8">
        <f t="shared" si="343"/>
        <v>1.4</v>
      </c>
      <c r="M1320" s="5">
        <f t="shared" si="344"/>
        <v>0.32666666666666661</v>
      </c>
      <c r="N1320" s="5">
        <f t="shared" si="345"/>
        <v>0.2286666666666666</v>
      </c>
      <c r="O1320" s="3">
        <f t="shared" si="346"/>
        <v>-63.099120000000006</v>
      </c>
      <c r="P1320" s="9">
        <f t="shared" si="347"/>
        <v>0.36340642498385706</v>
      </c>
      <c r="Q1320" s="9">
        <f t="shared" si="348"/>
        <v>1.8293969997253574</v>
      </c>
      <c r="R1320" s="9">
        <f t="shared" si="349"/>
        <v>-0.17340255921567363</v>
      </c>
      <c r="S1320" s="8">
        <f t="shared" si="350"/>
        <v>-44.842680153480636</v>
      </c>
      <c r="T1320" s="8">
        <f t="shared" si="351"/>
        <v>-0.12385897086833832</v>
      </c>
      <c r="U1320" s="8">
        <f t="shared" si="352"/>
        <v>-5.6001948971184392</v>
      </c>
      <c r="V1320" s="8">
        <f t="shared" si="353"/>
        <v>50.443331239167229</v>
      </c>
      <c r="W1320" s="8">
        <f t="shared" si="354"/>
        <v>1.1894863259830206</v>
      </c>
      <c r="X1320" s="3">
        <f t="shared" si="355"/>
        <v>556.35660544377924</v>
      </c>
      <c r="Y1320" s="9">
        <f t="shared" si="356"/>
        <v>1.0121200425552908</v>
      </c>
      <c r="Z1320" s="18">
        <v>563.09967117767496</v>
      </c>
      <c r="AA1320" s="20">
        <v>42.407659623560299</v>
      </c>
    </row>
    <row r="1321" spans="1:27" x14ac:dyDescent="0.45">
      <c r="A1321">
        <v>1320</v>
      </c>
      <c r="B1321">
        <v>40.5</v>
      </c>
      <c r="C1321" s="13">
        <f t="shared" si="340"/>
        <v>20.5</v>
      </c>
      <c r="D1321">
        <v>106.2</v>
      </c>
      <c r="E1321" s="15">
        <f t="shared" si="341"/>
        <v>16.200000000000003</v>
      </c>
      <c r="F1321" s="4">
        <v>6.8560000000000001E-3</v>
      </c>
      <c r="G1321" s="15">
        <v>24.3</v>
      </c>
      <c r="H1321" s="15">
        <v>1.1000000000000001</v>
      </c>
      <c r="I1321" s="11">
        <v>4.74131591618061E-2</v>
      </c>
      <c r="J1321" s="6">
        <v>71000</v>
      </c>
      <c r="K1321" s="7">
        <f t="shared" si="342"/>
        <v>2.3E-5</v>
      </c>
      <c r="L1321" s="8">
        <f t="shared" si="343"/>
        <v>1.1000000000000001</v>
      </c>
      <c r="M1321" s="5">
        <f t="shared" si="344"/>
        <v>0.20166666666666669</v>
      </c>
      <c r="N1321" s="5">
        <f t="shared" si="345"/>
        <v>0.11091666666666671</v>
      </c>
      <c r="O1321" s="3">
        <f t="shared" si="346"/>
        <v>-36.824150000000003</v>
      </c>
      <c r="P1321" s="9">
        <f t="shared" si="347"/>
        <v>0.34253326949453378</v>
      </c>
      <c r="Q1321" s="9">
        <f t="shared" si="348"/>
        <v>1.161099388894888</v>
      </c>
      <c r="R1321" s="9">
        <f t="shared" si="349"/>
        <v>-9.5563735711513387E-2</v>
      </c>
      <c r="S1321" s="8">
        <f t="shared" si="350"/>
        <v>-33.177470421972835</v>
      </c>
      <c r="T1321" s="8">
        <f t="shared" si="351"/>
        <v>-8.6876123374103068E-2</v>
      </c>
      <c r="U1321" s="8">
        <f t="shared" si="352"/>
        <v>-5.757517630883739</v>
      </c>
      <c r="V1321" s="8">
        <f t="shared" si="353"/>
        <v>38.935278823433663</v>
      </c>
      <c r="W1321" s="8">
        <f t="shared" si="354"/>
        <v>1.3095849542471445</v>
      </c>
      <c r="X1321" s="3">
        <f t="shared" si="355"/>
        <v>534.12579485097297</v>
      </c>
      <c r="Y1321" s="9">
        <f t="shared" si="356"/>
        <v>1.0082864068779358</v>
      </c>
      <c r="Z1321" s="18">
        <v>538.55177851110898</v>
      </c>
      <c r="AA1321" s="20">
        <v>29.7310065278024</v>
      </c>
    </row>
    <row r="1322" spans="1:27" x14ac:dyDescent="0.45">
      <c r="A1322">
        <v>1321</v>
      </c>
      <c r="B1322">
        <v>45.2</v>
      </c>
      <c r="C1322" s="13">
        <f t="shared" si="340"/>
        <v>25.200000000000003</v>
      </c>
      <c r="D1322">
        <v>108.8</v>
      </c>
      <c r="E1322" s="15">
        <f t="shared" si="341"/>
        <v>18.799999999999997</v>
      </c>
      <c r="F1322" s="4">
        <v>1.0073E-2</v>
      </c>
      <c r="G1322" s="15">
        <v>30.7</v>
      </c>
      <c r="H1322" s="15">
        <v>2</v>
      </c>
      <c r="I1322" s="11">
        <v>6.0405801981687497E-2</v>
      </c>
      <c r="J1322" s="6">
        <v>71000</v>
      </c>
      <c r="K1322" s="7">
        <f t="shared" si="342"/>
        <v>2.3E-5</v>
      </c>
      <c r="L1322" s="8">
        <f t="shared" si="343"/>
        <v>2</v>
      </c>
      <c r="M1322" s="5">
        <f t="shared" si="344"/>
        <v>0.66666666666666663</v>
      </c>
      <c r="N1322" s="5">
        <f t="shared" si="345"/>
        <v>0.66666666666666663</v>
      </c>
      <c r="O1322" s="3">
        <f t="shared" si="346"/>
        <v>-82.303200000000004</v>
      </c>
      <c r="P1322" s="9">
        <f t="shared" si="347"/>
        <v>1.2347077456858384</v>
      </c>
      <c r="Q1322" s="9">
        <f t="shared" si="348"/>
        <v>6.1078256335736345</v>
      </c>
      <c r="R1322" s="9">
        <f t="shared" si="349"/>
        <v>-0.39790395006994372</v>
      </c>
      <c r="S1322" s="8">
        <f t="shared" si="350"/>
        <v>-40.567182413043696</v>
      </c>
      <c r="T1322" s="8">
        <f t="shared" si="351"/>
        <v>-0.19895197503497186</v>
      </c>
      <c r="U1322" s="8">
        <f t="shared" si="352"/>
        <v>-9.161738450360458</v>
      </c>
      <c r="V1322" s="8">
        <f t="shared" si="353"/>
        <v>49.730114778711538</v>
      </c>
      <c r="W1322" s="8">
        <f t="shared" si="354"/>
        <v>1.1602439758943686</v>
      </c>
      <c r="X1322" s="3">
        <f t="shared" si="355"/>
        <v>753.75257883903782</v>
      </c>
      <c r="Y1322" s="9">
        <f t="shared" si="356"/>
        <v>1.006349839932954</v>
      </c>
      <c r="Z1322" s="18">
        <v>758.538787063717</v>
      </c>
      <c r="AA1322" s="20">
        <v>42.861773740628401</v>
      </c>
    </row>
    <row r="1323" spans="1:27" x14ac:dyDescent="0.45">
      <c r="A1323">
        <v>1322</v>
      </c>
      <c r="B1323">
        <v>83.1</v>
      </c>
      <c r="C1323" s="13">
        <f t="shared" ref="C1323:C1386" si="357">B1323-20</f>
        <v>63.099999999999994</v>
      </c>
      <c r="D1323">
        <v>117.2</v>
      </c>
      <c r="E1323" s="15">
        <f t="shared" ref="E1323:E1386" si="358">D1323-90</f>
        <v>27.200000000000003</v>
      </c>
      <c r="F1323" s="4">
        <v>2.6516999999999999E-2</v>
      </c>
      <c r="G1323" s="15">
        <v>34.700000000000003</v>
      </c>
      <c r="H1323" s="15">
        <v>1.8</v>
      </c>
      <c r="I1323" s="11">
        <v>0.12674856185913</v>
      </c>
      <c r="J1323" s="6">
        <v>71000</v>
      </c>
      <c r="K1323" s="7">
        <f t="shared" si="342"/>
        <v>2.3E-5</v>
      </c>
      <c r="L1323" s="8">
        <f t="shared" si="343"/>
        <v>1.8</v>
      </c>
      <c r="M1323" s="5">
        <f t="shared" si="344"/>
        <v>0.54</v>
      </c>
      <c r="N1323" s="5">
        <f t="shared" si="345"/>
        <v>0.48600000000000004</v>
      </c>
      <c r="O1323" s="3">
        <f t="shared" si="346"/>
        <v>-185.47613999999999</v>
      </c>
      <c r="P1323" s="9">
        <f t="shared" si="347"/>
        <v>0.85803102664342357</v>
      </c>
      <c r="Q1323" s="9">
        <f t="shared" si="348"/>
        <v>6.80474293299355</v>
      </c>
      <c r="R1323" s="9">
        <f t="shared" si="349"/>
        <v>-0.39220420363075215</v>
      </c>
      <c r="S1323" s="8">
        <f t="shared" si="350"/>
        <v>-102.61832953117299</v>
      </c>
      <c r="T1323" s="8">
        <f t="shared" si="351"/>
        <v>-0.21789122423930674</v>
      </c>
      <c r="U1323" s="8">
        <f t="shared" si="352"/>
        <v>-12.601375801839907</v>
      </c>
      <c r="V1323" s="8">
        <f t="shared" si="353"/>
        <v>115.22032341033903</v>
      </c>
      <c r="W1323" s="8">
        <f t="shared" si="354"/>
        <v>1.1749704789367121</v>
      </c>
      <c r="X1323" s="3">
        <f t="shared" si="355"/>
        <v>759.04558844725216</v>
      </c>
      <c r="Y1323" s="9">
        <f t="shared" si="356"/>
        <v>1.0084548499417316</v>
      </c>
      <c r="Z1323" s="18">
        <v>765.46320499650699</v>
      </c>
      <c r="AA1323" s="20">
        <v>98.0623134588092</v>
      </c>
    </row>
    <row r="1324" spans="1:27" x14ac:dyDescent="0.45">
      <c r="A1324">
        <v>1323</v>
      </c>
      <c r="B1324">
        <v>46.3</v>
      </c>
      <c r="C1324" s="13">
        <f t="shared" si="357"/>
        <v>26.299999999999997</v>
      </c>
      <c r="D1324">
        <v>121.7</v>
      </c>
      <c r="E1324" s="15">
        <f t="shared" si="358"/>
        <v>31.700000000000003</v>
      </c>
      <c r="F1324" s="4">
        <v>7.4869999999999997E-3</v>
      </c>
      <c r="G1324" s="15">
        <v>22.3</v>
      </c>
      <c r="H1324" s="15">
        <v>1</v>
      </c>
      <c r="I1324" s="11">
        <v>3.5677239298820398E-2</v>
      </c>
      <c r="J1324" s="6">
        <v>71000</v>
      </c>
      <c r="K1324" s="7">
        <f t="shared" si="342"/>
        <v>2.3E-5</v>
      </c>
      <c r="L1324" s="8">
        <f t="shared" si="343"/>
        <v>1</v>
      </c>
      <c r="M1324" s="5">
        <f t="shared" si="344"/>
        <v>0.16666666666666666</v>
      </c>
      <c r="N1324" s="5">
        <f t="shared" si="345"/>
        <v>8.3333333333333329E-2</v>
      </c>
      <c r="O1324" s="3">
        <f t="shared" si="346"/>
        <v>-42.947899999999997</v>
      </c>
      <c r="P1324" s="9">
        <f t="shared" si="347"/>
        <v>9.2026958716051988E-2</v>
      </c>
      <c r="Q1324" s="9">
        <f t="shared" si="348"/>
        <v>0.53918677102746859</v>
      </c>
      <c r="R1324" s="9">
        <f t="shared" si="349"/>
        <v>-4.8357557939683271E-2</v>
      </c>
      <c r="S1324" s="8">
        <f t="shared" si="350"/>
        <v>-42.869602441157873</v>
      </c>
      <c r="T1324" s="8">
        <f t="shared" si="351"/>
        <v>-4.8357557939683271E-2</v>
      </c>
      <c r="U1324" s="8">
        <f t="shared" si="352"/>
        <v>-3.2351206261648104</v>
      </c>
      <c r="V1324" s="8">
        <f t="shared" si="353"/>
        <v>46.104799147970986</v>
      </c>
      <c r="W1324" s="8">
        <f t="shared" si="354"/>
        <v>1.2867382444310191</v>
      </c>
      <c r="X1324" s="3">
        <f t="shared" si="355"/>
        <v>507.90418818828459</v>
      </c>
      <c r="Y1324" s="9">
        <f t="shared" si="356"/>
        <v>1.015046156223812</v>
      </c>
      <c r="Z1324" s="18">
        <v>515.54619395049394</v>
      </c>
      <c r="AA1324" s="20">
        <v>35.830752173188102</v>
      </c>
    </row>
    <row r="1325" spans="1:27" x14ac:dyDescent="0.45">
      <c r="A1325">
        <v>1324</v>
      </c>
      <c r="B1325">
        <v>85.9</v>
      </c>
      <c r="C1325" s="13">
        <f t="shared" si="357"/>
        <v>65.900000000000006</v>
      </c>
      <c r="D1325">
        <v>123.1</v>
      </c>
      <c r="E1325" s="15">
        <f t="shared" si="358"/>
        <v>33.099999999999994</v>
      </c>
      <c r="F1325" s="4">
        <v>2.5590999999999999E-2</v>
      </c>
      <c r="G1325" s="15">
        <v>33.5</v>
      </c>
      <c r="H1325" s="15">
        <v>1.2</v>
      </c>
      <c r="I1325" s="11">
        <v>0.112932711839675</v>
      </c>
      <c r="J1325" s="6">
        <v>71000</v>
      </c>
      <c r="K1325" s="7">
        <f t="shared" ref="K1325:K1388" si="359">23*10^-6</f>
        <v>2.3E-5</v>
      </c>
      <c r="L1325" s="8">
        <f t="shared" ref="L1325:L1388" si="360">H1325</f>
        <v>1.2</v>
      </c>
      <c r="M1325" s="5">
        <f t="shared" ref="M1325:M1388" si="361">H1325^2/6</f>
        <v>0.24</v>
      </c>
      <c r="N1325" s="5">
        <f t="shared" ref="N1325:N1388" si="362">H1325^3/12</f>
        <v>0.14399999999999999</v>
      </c>
      <c r="O1325" s="3">
        <f t="shared" ref="O1325:O1388" si="363">-J1325*L1325*K1325*C1325</f>
        <v>-129.13764</v>
      </c>
      <c r="P1325" s="9">
        <f t="shared" ref="P1325:P1388" si="364">-(12*F1325*J1325*L1325*N1325+12*O1325*N1325*G1325*COS(RADIANS(E1325)))/(12*N1325*G1325*COS(RADIANS(E1325))^2+L1325*G1325^3*SIN(RADIANS(E1325))^2)</f>
        <v>0.18486363952783053</v>
      </c>
      <c r="Q1325" s="9">
        <f t="shared" ref="Q1325:Q1388" si="365">-(6*F1325*J1325*L1325*N1325*SIN(RADIANS(E1325))+6*O1325*N1325*G1325*SIN(RADIANS(E1325))*COS(RADIANS(E1325)))/(12*N1325*COS(RADIANS(E1325))^2+L1325*G1325^2*SIN(RADIANS(E1325))^2)</f>
        <v>1.6909861341124137</v>
      </c>
      <c r="R1325" s="9">
        <f t="shared" ref="R1325:R1388" si="366">-P1325*SIN(RADIANS(E1325))</f>
        <v>-0.10095439606641275</v>
      </c>
      <c r="S1325" s="8">
        <f t="shared" ref="S1325:S1388" si="367">(O1325+P1325*COS(RADIANS(E1325)))/L1325</f>
        <v>-107.48564689095416</v>
      </c>
      <c r="T1325" s="8">
        <f t="shared" ref="T1325:T1388" si="368">R1325/L1325</f>
        <v>-8.4128663388677291E-2</v>
      </c>
      <c r="U1325" s="8">
        <f t="shared" ref="U1325:U1388" si="369">(Q1325-P1325*G1325*SIN(RADIANS(E1325)))/M1325</f>
        <v>-7.0457755588017239</v>
      </c>
      <c r="V1325" s="8">
        <f t="shared" ref="V1325:V1388" si="370">SQRT((S1325+U1325)^2+3*T1325^2)</f>
        <v>114.53151514434992</v>
      </c>
      <c r="W1325" s="8">
        <f t="shared" si="354"/>
        <v>1.2784644461353099</v>
      </c>
      <c r="X1325" s="3">
        <f t="shared" si="355"/>
        <v>618.38954073044124</v>
      </c>
      <c r="Y1325" s="9">
        <f t="shared" si="356"/>
        <v>1.01307082899046</v>
      </c>
      <c r="Z1325" s="18">
        <v>626.47240466681797</v>
      </c>
      <c r="AA1325" s="20">
        <v>89.585217242895595</v>
      </c>
    </row>
    <row r="1326" spans="1:27" x14ac:dyDescent="0.45">
      <c r="A1326">
        <v>1325</v>
      </c>
      <c r="B1326">
        <v>77.099999999999994</v>
      </c>
      <c r="C1326" s="13">
        <f t="shared" si="357"/>
        <v>57.099999999999994</v>
      </c>
      <c r="D1326">
        <v>109.6</v>
      </c>
      <c r="E1326" s="15">
        <f t="shared" si="358"/>
        <v>19.599999999999994</v>
      </c>
      <c r="F1326" s="4">
        <v>2.2915999999999999E-2</v>
      </c>
      <c r="G1326" s="15">
        <v>31</v>
      </c>
      <c r="H1326" s="15">
        <v>1.4</v>
      </c>
      <c r="I1326" s="11">
        <v>0.13482980430126101</v>
      </c>
      <c r="J1326" s="6">
        <v>71000</v>
      </c>
      <c r="K1326" s="7">
        <f t="shared" si="359"/>
        <v>2.3E-5</v>
      </c>
      <c r="L1326" s="8">
        <f t="shared" si="360"/>
        <v>1.4</v>
      </c>
      <c r="M1326" s="5">
        <f t="shared" si="361"/>
        <v>0.32666666666666661</v>
      </c>
      <c r="N1326" s="5">
        <f t="shared" si="362"/>
        <v>0.2286666666666666</v>
      </c>
      <c r="O1326" s="3">
        <f t="shared" si="363"/>
        <v>-130.54201999999998</v>
      </c>
      <c r="P1326" s="9">
        <f t="shared" si="364"/>
        <v>0.88295716615485342</v>
      </c>
      <c r="Q1326" s="9">
        <f t="shared" si="365"/>
        <v>4.5909351948376731</v>
      </c>
      <c r="R1326" s="9">
        <f t="shared" si="366"/>
        <v>-0.29618936740888224</v>
      </c>
      <c r="S1326" s="8">
        <f t="shared" si="367"/>
        <v>-92.650159729379908</v>
      </c>
      <c r="T1326" s="8">
        <f t="shared" si="368"/>
        <v>-0.21156383386348732</v>
      </c>
      <c r="U1326" s="8">
        <f t="shared" si="369"/>
        <v>-14.053883249503095</v>
      </c>
      <c r="V1326" s="8">
        <f t="shared" si="370"/>
        <v>106.70467218358672</v>
      </c>
      <c r="W1326" s="8">
        <f t="shared" si="354"/>
        <v>1.2473857051777322</v>
      </c>
      <c r="X1326" s="3">
        <f t="shared" si="355"/>
        <v>638.23330724712514</v>
      </c>
      <c r="Y1326" s="9">
        <f t="shared" si="356"/>
        <v>1.0076927708724543</v>
      </c>
      <c r="Z1326" s="18">
        <v>643.14308984294598</v>
      </c>
      <c r="AA1326" s="20">
        <v>85.542644701370094</v>
      </c>
    </row>
    <row r="1327" spans="1:27" x14ac:dyDescent="0.45">
      <c r="A1327">
        <v>1326</v>
      </c>
      <c r="B1327">
        <v>68.8</v>
      </c>
      <c r="C1327" s="13">
        <f t="shared" si="357"/>
        <v>48.8</v>
      </c>
      <c r="D1327">
        <v>114.5</v>
      </c>
      <c r="E1327" s="15">
        <f t="shared" si="358"/>
        <v>24.5</v>
      </c>
      <c r="F1327" s="4">
        <v>1.7968000000000001E-2</v>
      </c>
      <c r="G1327" s="15">
        <v>28.9</v>
      </c>
      <c r="H1327" s="15">
        <v>1.4</v>
      </c>
      <c r="I1327" s="11">
        <v>9.3038767576217596E-2</v>
      </c>
      <c r="J1327" s="6">
        <v>71000</v>
      </c>
      <c r="K1327" s="7">
        <f t="shared" si="359"/>
        <v>2.3E-5</v>
      </c>
      <c r="L1327" s="8">
        <f t="shared" si="360"/>
        <v>1.4</v>
      </c>
      <c r="M1327" s="5">
        <f t="shared" si="361"/>
        <v>0.32666666666666661</v>
      </c>
      <c r="N1327" s="5">
        <f t="shared" si="362"/>
        <v>0.2286666666666666</v>
      </c>
      <c r="O1327" s="3">
        <f t="shared" si="363"/>
        <v>-111.56656</v>
      </c>
      <c r="P1327" s="9">
        <f t="shared" si="364"/>
        <v>0.53598168440979999</v>
      </c>
      <c r="Q1327" s="9">
        <f t="shared" si="365"/>
        <v>3.211772350192053</v>
      </c>
      <c r="R1327" s="9">
        <f t="shared" si="366"/>
        <v>-0.2222679827122529</v>
      </c>
      <c r="S1327" s="8">
        <f t="shared" si="367"/>
        <v>-79.342026732348501</v>
      </c>
      <c r="T1327" s="8">
        <f t="shared" si="368"/>
        <v>-0.15876284479446637</v>
      </c>
      <c r="U1327" s="8">
        <f t="shared" si="369"/>
        <v>-9.8319561740573143</v>
      </c>
      <c r="V1327" s="8">
        <f t="shared" si="370"/>
        <v>89.174406890736407</v>
      </c>
      <c r="W1327" s="8">
        <f t="shared" si="354"/>
        <v>1.2291684222330572</v>
      </c>
      <c r="X1327" s="3">
        <f t="shared" si="355"/>
        <v>621.2223242083885</v>
      </c>
      <c r="Y1327" s="9">
        <f t="shared" si="356"/>
        <v>1.0093499187463473</v>
      </c>
      <c r="Z1327" s="18">
        <v>627.03070246315394</v>
      </c>
      <c r="AA1327" s="20">
        <v>72.548566394775506</v>
      </c>
    </row>
    <row r="1328" spans="1:27" x14ac:dyDescent="0.45">
      <c r="A1328">
        <v>1327</v>
      </c>
      <c r="B1328">
        <v>63</v>
      </c>
      <c r="C1328" s="13">
        <f t="shared" si="357"/>
        <v>43</v>
      </c>
      <c r="D1328">
        <v>125.4</v>
      </c>
      <c r="E1328" s="15">
        <f t="shared" si="358"/>
        <v>35.400000000000006</v>
      </c>
      <c r="F1328" s="4">
        <v>1.0933E-2</v>
      </c>
      <c r="G1328" s="15">
        <v>20</v>
      </c>
      <c r="H1328" s="15">
        <v>1.4</v>
      </c>
      <c r="I1328" s="11">
        <v>5.1164101809263202E-2</v>
      </c>
      <c r="J1328" s="6">
        <v>71000</v>
      </c>
      <c r="K1328" s="7">
        <f t="shared" si="359"/>
        <v>2.3E-5</v>
      </c>
      <c r="L1328" s="8">
        <f t="shared" si="360"/>
        <v>1.4</v>
      </c>
      <c r="M1328" s="5">
        <f t="shared" si="361"/>
        <v>0.32666666666666661</v>
      </c>
      <c r="N1328" s="5">
        <f t="shared" si="362"/>
        <v>0.2286666666666666</v>
      </c>
      <c r="O1328" s="3">
        <f t="shared" si="363"/>
        <v>-98.306600000000003</v>
      </c>
      <c r="P1328" s="9">
        <f t="shared" si="364"/>
        <v>0.37304976776362619</v>
      </c>
      <c r="Q1328" s="9">
        <f t="shared" si="365"/>
        <v>2.1610070681227747</v>
      </c>
      <c r="R1328" s="9">
        <f t="shared" si="366"/>
        <v>-0.21610070681227747</v>
      </c>
      <c r="S1328" s="8">
        <f t="shared" si="367"/>
        <v>-70.001797689361283</v>
      </c>
      <c r="T1328" s="8">
        <f t="shared" si="368"/>
        <v>-0.15435764772305535</v>
      </c>
      <c r="U1328" s="8">
        <f t="shared" si="369"/>
        <v>-6.6153277595595155</v>
      </c>
      <c r="V1328" s="8">
        <f t="shared" si="370"/>
        <v>76.617591915342132</v>
      </c>
      <c r="W1328" s="8">
        <f t="shared" si="354"/>
        <v>1.1787359195367877</v>
      </c>
      <c r="X1328" s="3">
        <f t="shared" si="355"/>
        <v>548.61026514864989</v>
      </c>
      <c r="Y1328" s="9">
        <f t="shared" si="356"/>
        <v>1.0161806402034363</v>
      </c>
      <c r="Z1328" s="18">
        <v>557.48713046093201</v>
      </c>
      <c r="AA1328" s="20">
        <v>64.999793970349899</v>
      </c>
    </row>
    <row r="1329" spans="1:27" x14ac:dyDescent="0.45">
      <c r="A1329">
        <v>1328</v>
      </c>
      <c r="B1329">
        <v>51.8</v>
      </c>
      <c r="C1329" s="13">
        <f t="shared" si="357"/>
        <v>31.799999999999997</v>
      </c>
      <c r="D1329">
        <v>121.2</v>
      </c>
      <c r="E1329" s="15">
        <f t="shared" si="358"/>
        <v>31.200000000000003</v>
      </c>
      <c r="F1329" s="4">
        <v>1.0827E-2</v>
      </c>
      <c r="G1329" s="15">
        <v>27.9</v>
      </c>
      <c r="H1329" s="15">
        <v>1.9</v>
      </c>
      <c r="I1329" s="11">
        <v>5.0207849591970402E-2</v>
      </c>
      <c r="J1329" s="6">
        <v>71000</v>
      </c>
      <c r="K1329" s="7">
        <f t="shared" si="359"/>
        <v>2.3E-5</v>
      </c>
      <c r="L1329" s="8">
        <f t="shared" si="360"/>
        <v>1.9</v>
      </c>
      <c r="M1329" s="5">
        <f t="shared" si="361"/>
        <v>0.60166666666666668</v>
      </c>
      <c r="N1329" s="5">
        <f t="shared" si="362"/>
        <v>0.57158333333333322</v>
      </c>
      <c r="O1329" s="3">
        <f t="shared" si="363"/>
        <v>-98.665859999999995</v>
      </c>
      <c r="P1329" s="9">
        <f t="shared" si="364"/>
        <v>0.54689257573615147</v>
      </c>
      <c r="Q1329" s="9">
        <f t="shared" si="365"/>
        <v>3.9521065001246845</v>
      </c>
      <c r="R1329" s="9">
        <f t="shared" si="366"/>
        <v>-0.28330512545696668</v>
      </c>
      <c r="S1329" s="8">
        <f t="shared" si="367"/>
        <v>-51.68319349293062</v>
      </c>
      <c r="T1329" s="8">
        <f t="shared" si="368"/>
        <v>-0.14910796076682459</v>
      </c>
      <c r="U1329" s="8">
        <f t="shared" si="369"/>
        <v>-6.5685980611490624</v>
      </c>
      <c r="V1329" s="8">
        <f t="shared" si="370"/>
        <v>58.252364062000446</v>
      </c>
      <c r="W1329" s="8">
        <f t="shared" si="354"/>
        <v>1.1362306416232102</v>
      </c>
      <c r="X1329" s="3">
        <f t="shared" si="355"/>
        <v>704.71531056408833</v>
      </c>
      <c r="Y1329" s="9">
        <f t="shared" si="356"/>
        <v>1.0106310320206509</v>
      </c>
      <c r="Z1329" s="18">
        <v>712.20716159613801</v>
      </c>
      <c r="AA1329" s="20">
        <v>51.268080553417903</v>
      </c>
    </row>
    <row r="1330" spans="1:27" x14ac:dyDescent="0.45">
      <c r="A1330">
        <v>1329</v>
      </c>
      <c r="B1330">
        <v>53.3</v>
      </c>
      <c r="C1330" s="13">
        <f t="shared" si="357"/>
        <v>33.299999999999997</v>
      </c>
      <c r="D1330">
        <v>107.6</v>
      </c>
      <c r="E1330" s="15">
        <f t="shared" si="358"/>
        <v>17.599999999999994</v>
      </c>
      <c r="F1330" s="4">
        <v>1.1939E-2</v>
      </c>
      <c r="G1330" s="15">
        <v>26.7</v>
      </c>
      <c r="H1330" s="15">
        <v>1.3</v>
      </c>
      <c r="I1330" s="11">
        <v>7.6862372457981096E-2</v>
      </c>
      <c r="J1330" s="6">
        <v>71000</v>
      </c>
      <c r="K1330" s="7">
        <f t="shared" si="359"/>
        <v>2.3E-5</v>
      </c>
      <c r="L1330" s="8">
        <f t="shared" si="360"/>
        <v>1.3</v>
      </c>
      <c r="M1330" s="5">
        <f t="shared" si="361"/>
        <v>0.28166666666666668</v>
      </c>
      <c r="N1330" s="5">
        <f t="shared" si="362"/>
        <v>0.18308333333333338</v>
      </c>
      <c r="O1330" s="3">
        <f t="shared" si="363"/>
        <v>-70.692569999999989</v>
      </c>
      <c r="P1330" s="9">
        <f t="shared" si="364"/>
        <v>0.66145711077170499</v>
      </c>
      <c r="Q1330" s="9">
        <f t="shared" si="365"/>
        <v>2.6700629361739368</v>
      </c>
      <c r="R1330" s="9">
        <f t="shared" si="366"/>
        <v>-0.20000471432014508</v>
      </c>
      <c r="S1330" s="8">
        <f t="shared" si="367"/>
        <v>-53.89390404220547</v>
      </c>
      <c r="T1330" s="8">
        <f t="shared" si="368"/>
        <v>-0.15384978024626544</v>
      </c>
      <c r="U1330" s="8">
        <f t="shared" si="369"/>
        <v>-9.4795133828660436</v>
      </c>
      <c r="V1330" s="8">
        <f t="shared" si="370"/>
        <v>63.373977667470136</v>
      </c>
      <c r="W1330" s="8">
        <f t="shared" si="354"/>
        <v>1.2595467811067118</v>
      </c>
      <c r="X1330" s="3">
        <f t="shared" si="355"/>
        <v>584.62608553472387</v>
      </c>
      <c r="Y1330" s="9">
        <f t="shared" si="356"/>
        <v>1.0078891835826425</v>
      </c>
      <c r="Z1330" s="18">
        <v>589.23830805070895</v>
      </c>
      <c r="AA1330" s="20">
        <v>50.314905820160199</v>
      </c>
    </row>
    <row r="1331" spans="1:27" x14ac:dyDescent="0.45">
      <c r="A1331">
        <v>1330</v>
      </c>
      <c r="B1331">
        <v>75.2</v>
      </c>
      <c r="C1331" s="13">
        <f t="shared" si="357"/>
        <v>55.2</v>
      </c>
      <c r="D1331">
        <v>120.3</v>
      </c>
      <c r="E1331" s="15">
        <f t="shared" si="358"/>
        <v>30.299999999999997</v>
      </c>
      <c r="F1331" s="4">
        <v>2.0781999999999998E-2</v>
      </c>
      <c r="G1331" s="15">
        <v>31.3</v>
      </c>
      <c r="H1331" s="15">
        <v>1</v>
      </c>
      <c r="I1331" s="11">
        <v>9.5697820186614893E-2</v>
      </c>
      <c r="J1331" s="6">
        <v>71000</v>
      </c>
      <c r="K1331" s="7">
        <f t="shared" si="359"/>
        <v>2.3E-5</v>
      </c>
      <c r="L1331" s="8">
        <f t="shared" si="360"/>
        <v>1</v>
      </c>
      <c r="M1331" s="5">
        <f t="shared" si="361"/>
        <v>0.16666666666666666</v>
      </c>
      <c r="N1331" s="5">
        <f t="shared" si="362"/>
        <v>8.3333333333333329E-2</v>
      </c>
      <c r="O1331" s="3">
        <f t="shared" si="363"/>
        <v>-90.141600000000011</v>
      </c>
      <c r="P1331" s="9">
        <f t="shared" si="364"/>
        <v>0.12268560747991164</v>
      </c>
      <c r="Q1331" s="9">
        <f t="shared" si="365"/>
        <v>0.96870805098392154</v>
      </c>
      <c r="R1331" s="9">
        <f t="shared" si="366"/>
        <v>-6.1898278018141975E-2</v>
      </c>
      <c r="S1331" s="8">
        <f t="shared" si="367"/>
        <v>-90.035673792378361</v>
      </c>
      <c r="T1331" s="8">
        <f t="shared" si="368"/>
        <v>-6.1898278018141975E-2</v>
      </c>
      <c r="U1331" s="8">
        <f t="shared" si="369"/>
        <v>-5.8122483059035348</v>
      </c>
      <c r="V1331" s="8">
        <f t="shared" si="370"/>
        <v>95.847982058824698</v>
      </c>
      <c r="W1331" s="8">
        <f t="shared" si="354"/>
        <v>1.3026424889615111</v>
      </c>
      <c r="X1331" s="3">
        <f t="shared" si="355"/>
        <v>561.69861227749755</v>
      </c>
      <c r="Y1331" s="9">
        <f t="shared" si="356"/>
        <v>1.0128731917483573</v>
      </c>
      <c r="Z1331" s="18">
        <v>568.92946621813201</v>
      </c>
      <c r="AA1331" s="20">
        <v>73.579652798855307</v>
      </c>
    </row>
    <row r="1332" spans="1:27" x14ac:dyDescent="0.45">
      <c r="A1332">
        <v>1331</v>
      </c>
      <c r="B1332">
        <v>50.8</v>
      </c>
      <c r="C1332" s="13">
        <f t="shared" si="357"/>
        <v>30.799999999999997</v>
      </c>
      <c r="D1332">
        <v>117.7</v>
      </c>
      <c r="E1332" s="15">
        <f t="shared" si="358"/>
        <v>27.700000000000003</v>
      </c>
      <c r="F1332" s="4">
        <v>1.1214999999999999E-2</v>
      </c>
      <c r="G1332" s="15">
        <v>29.3</v>
      </c>
      <c r="H1332" s="15">
        <v>1.4</v>
      </c>
      <c r="I1332" s="11">
        <v>5.4370015859603799E-2</v>
      </c>
      <c r="J1332" s="6">
        <v>71000</v>
      </c>
      <c r="K1332" s="7">
        <f t="shared" si="359"/>
        <v>2.3E-5</v>
      </c>
      <c r="L1332" s="8">
        <f t="shared" si="360"/>
        <v>1.4</v>
      </c>
      <c r="M1332" s="5">
        <f t="shared" si="361"/>
        <v>0.32666666666666661</v>
      </c>
      <c r="N1332" s="5">
        <f t="shared" si="362"/>
        <v>0.2286666666666666</v>
      </c>
      <c r="O1332" s="3">
        <f t="shared" si="363"/>
        <v>-70.414959999999994</v>
      </c>
      <c r="P1332" s="9">
        <f t="shared" si="364"/>
        <v>0.25462503030974559</v>
      </c>
      <c r="Q1332" s="9">
        <f t="shared" si="365"/>
        <v>1.7339801527344749</v>
      </c>
      <c r="R1332" s="9">
        <f t="shared" si="366"/>
        <v>-0.11836041998187544</v>
      </c>
      <c r="S1332" s="8">
        <f t="shared" si="367"/>
        <v>-50.135369015147305</v>
      </c>
      <c r="T1332" s="8">
        <f t="shared" si="368"/>
        <v>-8.4543157129911034E-2</v>
      </c>
      <c r="U1332" s="8">
        <f t="shared" si="369"/>
        <v>-5.308102508370844</v>
      </c>
      <c r="V1332" s="8">
        <f t="shared" si="370"/>
        <v>55.443664897041401</v>
      </c>
      <c r="W1332" s="8">
        <f t="shared" si="354"/>
        <v>1.2185303729232284</v>
      </c>
      <c r="X1332" s="3">
        <f t="shared" si="355"/>
        <v>625.09461141724989</v>
      </c>
      <c r="Y1332" s="9">
        <f t="shared" si="356"/>
        <v>1.010462763564288</v>
      </c>
      <c r="Z1332" s="18">
        <v>631.63482854181905</v>
      </c>
      <c r="AA1332" s="20">
        <v>45.500437353919402</v>
      </c>
    </row>
    <row r="1333" spans="1:27" x14ac:dyDescent="0.45">
      <c r="A1333">
        <v>1332</v>
      </c>
      <c r="B1333">
        <v>45.1</v>
      </c>
      <c r="C1333" s="13">
        <f t="shared" si="357"/>
        <v>25.1</v>
      </c>
      <c r="D1333">
        <v>123.8</v>
      </c>
      <c r="E1333" s="15">
        <f t="shared" si="358"/>
        <v>33.799999999999997</v>
      </c>
      <c r="F1333" s="4">
        <v>9.8729999999999998E-3</v>
      </c>
      <c r="G1333" s="15">
        <v>34.299999999999997</v>
      </c>
      <c r="H1333" s="15">
        <v>1.4</v>
      </c>
      <c r="I1333" s="11">
        <v>4.3166570365428897E-2</v>
      </c>
      <c r="J1333" s="6">
        <v>71000</v>
      </c>
      <c r="K1333" s="7">
        <f t="shared" si="359"/>
        <v>2.3E-5</v>
      </c>
      <c r="L1333" s="8">
        <f t="shared" si="360"/>
        <v>1.4</v>
      </c>
      <c r="M1333" s="5">
        <f t="shared" si="361"/>
        <v>0.32666666666666661</v>
      </c>
      <c r="N1333" s="5">
        <f t="shared" si="362"/>
        <v>0.2286666666666666</v>
      </c>
      <c r="O1333" s="3">
        <f t="shared" si="363"/>
        <v>-57.383620000000001</v>
      </c>
      <c r="P1333" s="9">
        <f t="shared" si="364"/>
        <v>0.10229913931587367</v>
      </c>
      <c r="Q1333" s="9">
        <f t="shared" si="365"/>
        <v>0.97598184980551228</v>
      </c>
      <c r="R1333" s="9">
        <f t="shared" si="366"/>
        <v>-5.6908562670875365E-2</v>
      </c>
      <c r="S1333" s="8">
        <f t="shared" si="367"/>
        <v>-40.927579288577419</v>
      </c>
      <c r="T1333" s="8">
        <f t="shared" si="368"/>
        <v>-4.0648973336339551E-2</v>
      </c>
      <c r="U1333" s="8">
        <f t="shared" si="369"/>
        <v>-2.9876995402209574</v>
      </c>
      <c r="V1333" s="8">
        <f t="shared" si="370"/>
        <v>43.915335267172978</v>
      </c>
      <c r="W1333" s="8">
        <f t="shared" si="354"/>
        <v>1.2372349373300493</v>
      </c>
      <c r="X1333" s="3">
        <f t="shared" si="355"/>
        <v>668.33698433747008</v>
      </c>
      <c r="Y1333" s="9">
        <f t="shared" si="356"/>
        <v>1.0124413817832791</v>
      </c>
      <c r="Z1333" s="18">
        <v>676.652019919498</v>
      </c>
      <c r="AA1333" s="20">
        <v>35.494742301686202</v>
      </c>
    </row>
    <row r="1334" spans="1:27" x14ac:dyDescent="0.45">
      <c r="A1334">
        <v>1333</v>
      </c>
      <c r="B1334">
        <v>45.4</v>
      </c>
      <c r="C1334" s="13">
        <f t="shared" si="357"/>
        <v>25.4</v>
      </c>
      <c r="D1334">
        <v>124</v>
      </c>
      <c r="E1334" s="15">
        <f t="shared" si="358"/>
        <v>34</v>
      </c>
      <c r="F1334" s="4">
        <v>7.7629999999999999E-3</v>
      </c>
      <c r="G1334" s="15">
        <v>25.1</v>
      </c>
      <c r="H1334" s="15">
        <v>1.5</v>
      </c>
      <c r="I1334" s="11">
        <v>3.5477902740240097E-2</v>
      </c>
      <c r="J1334" s="6">
        <v>71000</v>
      </c>
      <c r="K1334" s="7">
        <f t="shared" si="359"/>
        <v>2.3E-5</v>
      </c>
      <c r="L1334" s="8">
        <f t="shared" si="360"/>
        <v>1.5</v>
      </c>
      <c r="M1334" s="5">
        <f t="shared" si="361"/>
        <v>0.375</v>
      </c>
      <c r="N1334" s="5">
        <f t="shared" si="362"/>
        <v>0.28125</v>
      </c>
      <c r="O1334" s="3">
        <f t="shared" si="363"/>
        <v>-62.217299999999994</v>
      </c>
      <c r="P1334" s="9">
        <f t="shared" si="364"/>
        <v>0.21125405078235693</v>
      </c>
      <c r="Q1334" s="9">
        <f t="shared" si="365"/>
        <v>1.4825536636381318</v>
      </c>
      <c r="R1334" s="9">
        <f t="shared" si="366"/>
        <v>-0.11813176602694278</v>
      </c>
      <c r="S1334" s="8">
        <f t="shared" si="367"/>
        <v>-41.361441636364646</v>
      </c>
      <c r="T1334" s="8">
        <f t="shared" si="368"/>
        <v>-7.875451068462852E-2</v>
      </c>
      <c r="U1334" s="8">
        <f t="shared" si="369"/>
        <v>-3.9534764363683528</v>
      </c>
      <c r="V1334" s="8">
        <f t="shared" si="370"/>
        <v>45.315123377933816</v>
      </c>
      <c r="W1334" s="8">
        <f t="shared" si="354"/>
        <v>1.1882901518828255</v>
      </c>
      <c r="X1334" s="3">
        <f t="shared" si="355"/>
        <v>607.61192307307033</v>
      </c>
      <c r="Y1334" s="9">
        <f t="shared" si="356"/>
        <v>1.0137964049608117</v>
      </c>
      <c r="Z1334" s="18">
        <v>615.99478322280402</v>
      </c>
      <c r="AA1334" s="20">
        <v>38.134729389226003</v>
      </c>
    </row>
    <row r="1335" spans="1:27" x14ac:dyDescent="0.45">
      <c r="A1335">
        <v>1334</v>
      </c>
      <c r="B1335">
        <v>50</v>
      </c>
      <c r="C1335" s="13">
        <f t="shared" si="357"/>
        <v>30</v>
      </c>
      <c r="D1335">
        <v>109.6</v>
      </c>
      <c r="E1335" s="15">
        <f t="shared" si="358"/>
        <v>19.599999999999994</v>
      </c>
      <c r="F1335" s="4">
        <v>1.2135999999999999E-2</v>
      </c>
      <c r="G1335" s="15">
        <v>31.3</v>
      </c>
      <c r="H1335" s="15">
        <v>1.1000000000000001</v>
      </c>
      <c r="I1335" s="11">
        <v>7.1507908403873402E-2</v>
      </c>
      <c r="J1335" s="6">
        <v>71000</v>
      </c>
      <c r="K1335" s="7">
        <f t="shared" si="359"/>
        <v>2.3E-5</v>
      </c>
      <c r="L1335" s="8">
        <f t="shared" si="360"/>
        <v>1.1000000000000001</v>
      </c>
      <c r="M1335" s="5">
        <f t="shared" si="361"/>
        <v>0.20166666666666669</v>
      </c>
      <c r="N1335" s="5">
        <f t="shared" si="362"/>
        <v>0.11091666666666671</v>
      </c>
      <c r="O1335" s="3">
        <f t="shared" si="363"/>
        <v>-53.889000000000003</v>
      </c>
      <c r="P1335" s="9">
        <f t="shared" si="364"/>
        <v>0.22266739966221508</v>
      </c>
      <c r="Q1335" s="9">
        <f t="shared" si="365"/>
        <v>1.1689631149202446</v>
      </c>
      <c r="R1335" s="9">
        <f t="shared" si="366"/>
        <v>-7.4694128748897429E-2</v>
      </c>
      <c r="S1335" s="8">
        <f t="shared" si="367"/>
        <v>-48.799304106050407</v>
      </c>
      <c r="T1335" s="8">
        <f t="shared" si="368"/>
        <v>-6.790375340808856E-2</v>
      </c>
      <c r="U1335" s="8">
        <f t="shared" si="369"/>
        <v>-5.7965113136541069</v>
      </c>
      <c r="V1335" s="8">
        <f t="shared" si="370"/>
        <v>54.595942102885502</v>
      </c>
      <c r="W1335" s="8">
        <f t="shared" si="354"/>
        <v>1.2895359804959619</v>
      </c>
      <c r="X1335" s="3">
        <f t="shared" si="355"/>
        <v>580.59188426559842</v>
      </c>
      <c r="Y1335" s="9">
        <f t="shared" si="356"/>
        <v>1.0084565126190681</v>
      </c>
      <c r="Z1335" s="18">
        <v>585.50166686141904</v>
      </c>
      <c r="AA1335" s="20">
        <v>42.337664810165002</v>
      </c>
    </row>
    <row r="1336" spans="1:27" x14ac:dyDescent="0.45">
      <c r="A1336">
        <v>1335</v>
      </c>
      <c r="B1336">
        <v>88</v>
      </c>
      <c r="C1336" s="13">
        <f t="shared" si="357"/>
        <v>68</v>
      </c>
      <c r="D1336">
        <v>126.3</v>
      </c>
      <c r="E1336" s="15">
        <f t="shared" si="358"/>
        <v>36.299999999999997</v>
      </c>
      <c r="F1336" s="4">
        <v>2.3519000000000002E-2</v>
      </c>
      <c r="G1336" s="15">
        <v>30.2</v>
      </c>
      <c r="H1336" s="15">
        <v>1.1000000000000001</v>
      </c>
      <c r="I1336" s="11">
        <v>0.102469839155673</v>
      </c>
      <c r="J1336" s="6">
        <v>71000</v>
      </c>
      <c r="K1336" s="7">
        <f t="shared" si="359"/>
        <v>2.3E-5</v>
      </c>
      <c r="L1336" s="8">
        <f t="shared" si="360"/>
        <v>1.1000000000000001</v>
      </c>
      <c r="M1336" s="5">
        <f t="shared" si="361"/>
        <v>0.20166666666666669</v>
      </c>
      <c r="N1336" s="5">
        <f t="shared" si="362"/>
        <v>0.11091666666666671</v>
      </c>
      <c r="O1336" s="3">
        <f t="shared" si="363"/>
        <v>-122.1484</v>
      </c>
      <c r="P1336" s="9">
        <f t="shared" si="364"/>
        <v>0.14205850180929172</v>
      </c>
      <c r="Q1336" s="9">
        <f t="shared" si="365"/>
        <v>1.2699176289967598</v>
      </c>
      <c r="R1336" s="9">
        <f t="shared" si="366"/>
        <v>-8.4100505231573475E-2</v>
      </c>
      <c r="S1336" s="8">
        <f t="shared" si="367"/>
        <v>-110.93991912332548</v>
      </c>
      <c r="T1336" s="8">
        <f t="shared" si="368"/>
        <v>-7.6455004755975886E-2</v>
      </c>
      <c r="U1336" s="8">
        <f t="shared" si="369"/>
        <v>-6.2971122099012833</v>
      </c>
      <c r="V1336" s="8">
        <f t="shared" si="370"/>
        <v>117.23710612229922</v>
      </c>
      <c r="W1336" s="8">
        <f t="shared" si="354"/>
        <v>1.3021331422335243</v>
      </c>
      <c r="X1336" s="3">
        <f t="shared" si="355"/>
        <v>575.69862858364081</v>
      </c>
      <c r="Y1336" s="9">
        <f t="shared" si="356"/>
        <v>1.0160030849922908</v>
      </c>
      <c r="Z1336" s="18">
        <v>584.91158266680998</v>
      </c>
      <c r="AA1336" s="20">
        <v>90.034653385140501</v>
      </c>
    </row>
    <row r="1337" spans="1:27" x14ac:dyDescent="0.45">
      <c r="A1337">
        <v>1336</v>
      </c>
      <c r="B1337">
        <v>57.2</v>
      </c>
      <c r="C1337" s="13">
        <f t="shared" si="357"/>
        <v>37.200000000000003</v>
      </c>
      <c r="D1337">
        <v>101.3</v>
      </c>
      <c r="E1337" s="15">
        <f t="shared" si="358"/>
        <v>11.299999999999997</v>
      </c>
      <c r="F1337" s="4">
        <v>1.5187000000000001E-2</v>
      </c>
      <c r="G1337" s="15">
        <v>30.4</v>
      </c>
      <c r="H1337" s="15">
        <v>1.4</v>
      </c>
      <c r="I1337" s="11">
        <v>0.13301335275173101</v>
      </c>
      <c r="J1337" s="6">
        <v>71000</v>
      </c>
      <c r="K1337" s="7">
        <f t="shared" si="359"/>
        <v>2.3E-5</v>
      </c>
      <c r="L1337" s="8">
        <f t="shared" si="360"/>
        <v>1.4</v>
      </c>
      <c r="M1337" s="5">
        <f t="shared" si="361"/>
        <v>0.32666666666666661</v>
      </c>
      <c r="N1337" s="5">
        <f t="shared" si="362"/>
        <v>0.2286666666666666</v>
      </c>
      <c r="O1337" s="3">
        <f t="shared" si="363"/>
        <v>-85.046640000000011</v>
      </c>
      <c r="P1337" s="9">
        <f t="shared" si="364"/>
        <v>1.769743264718973</v>
      </c>
      <c r="Q1337" s="9">
        <f t="shared" si="365"/>
        <v>5.270970409116889</v>
      </c>
      <c r="R1337" s="9">
        <f t="shared" si="366"/>
        <v>-0.34677436902084796</v>
      </c>
      <c r="S1337" s="8">
        <f t="shared" si="367"/>
        <v>-59.508002723394611</v>
      </c>
      <c r="T1337" s="8">
        <f t="shared" si="368"/>
        <v>-0.24769597787203426</v>
      </c>
      <c r="U1337" s="8">
        <f t="shared" si="369"/>
        <v>-16.135623701378236</v>
      </c>
      <c r="V1337" s="8">
        <f t="shared" si="370"/>
        <v>75.644843040242705</v>
      </c>
      <c r="W1337" s="8">
        <f t="shared" si="354"/>
        <v>1.2878445584378864</v>
      </c>
      <c r="X1337" s="3">
        <f t="shared" si="355"/>
        <v>632.49211183779312</v>
      </c>
      <c r="Y1337" s="9">
        <f t="shared" si="356"/>
        <v>1.0061788515541283</v>
      </c>
      <c r="Z1337" s="18">
        <v>636.40018670599602</v>
      </c>
      <c r="AA1337" s="20">
        <v>58.7375569082634</v>
      </c>
    </row>
    <row r="1338" spans="1:27" x14ac:dyDescent="0.45">
      <c r="A1338">
        <v>1337</v>
      </c>
      <c r="B1338">
        <v>73.5</v>
      </c>
      <c r="C1338" s="13">
        <f t="shared" si="357"/>
        <v>53.5</v>
      </c>
      <c r="D1338">
        <v>115.9</v>
      </c>
      <c r="E1338" s="15">
        <f t="shared" si="358"/>
        <v>25.900000000000006</v>
      </c>
      <c r="F1338" s="4">
        <v>2.2696999999999998E-2</v>
      </c>
      <c r="G1338" s="15">
        <v>34.700000000000003</v>
      </c>
      <c r="H1338" s="15">
        <v>1.2</v>
      </c>
      <c r="I1338" s="11">
        <v>0.11123150587081899</v>
      </c>
      <c r="J1338" s="6">
        <v>71000</v>
      </c>
      <c r="K1338" s="7">
        <f t="shared" si="359"/>
        <v>2.3E-5</v>
      </c>
      <c r="L1338" s="8">
        <f t="shared" si="360"/>
        <v>1.2</v>
      </c>
      <c r="M1338" s="5">
        <f t="shared" si="361"/>
        <v>0.24</v>
      </c>
      <c r="N1338" s="5">
        <f t="shared" si="362"/>
        <v>0.14399999999999999</v>
      </c>
      <c r="O1338" s="3">
        <f t="shared" si="363"/>
        <v>-104.8386</v>
      </c>
      <c r="P1338" s="9">
        <f t="shared" si="364"/>
        <v>0.24060052337825011</v>
      </c>
      <c r="Q1338" s="9">
        <f t="shared" si="365"/>
        <v>1.8233937198078605</v>
      </c>
      <c r="R1338" s="9">
        <f t="shared" si="366"/>
        <v>-0.10509473889382481</v>
      </c>
      <c r="S1338" s="8">
        <f t="shared" si="367"/>
        <v>-87.185138272978676</v>
      </c>
      <c r="T1338" s="8">
        <f t="shared" si="368"/>
        <v>-8.7578949078187349E-2</v>
      </c>
      <c r="U1338" s="8">
        <f t="shared" si="369"/>
        <v>-7.597473832532752</v>
      </c>
      <c r="V1338" s="8">
        <f t="shared" si="370"/>
        <v>94.782733489601398</v>
      </c>
      <c r="W1338" s="8">
        <f t="shared" si="354"/>
        <v>1.2609537262454076</v>
      </c>
      <c r="X1338" s="3">
        <f t="shared" si="355"/>
        <v>625.84786557226528</v>
      </c>
      <c r="Y1338" s="9">
        <f t="shared" si="356"/>
        <v>1.0097681971541561</v>
      </c>
      <c r="Z1338" s="18">
        <v>631.96127091168296</v>
      </c>
      <c r="AA1338" s="20">
        <v>75.167495457446094</v>
      </c>
    </row>
    <row r="1339" spans="1:27" x14ac:dyDescent="0.45">
      <c r="A1339">
        <v>1338</v>
      </c>
      <c r="B1339">
        <v>61.2</v>
      </c>
      <c r="C1339" s="13">
        <f t="shared" si="357"/>
        <v>41.2</v>
      </c>
      <c r="D1339">
        <v>111.7</v>
      </c>
      <c r="E1339" s="15">
        <f t="shared" si="358"/>
        <v>21.700000000000003</v>
      </c>
      <c r="F1339" s="4">
        <v>1.4644000000000001E-2</v>
      </c>
      <c r="G1339" s="15">
        <v>27.1</v>
      </c>
      <c r="H1339" s="15">
        <v>1.6</v>
      </c>
      <c r="I1339" s="11">
        <v>8.1911690533161094E-2</v>
      </c>
      <c r="J1339" s="6">
        <v>71000</v>
      </c>
      <c r="K1339" s="7">
        <f t="shared" si="359"/>
        <v>2.3E-5</v>
      </c>
      <c r="L1339" s="8">
        <f t="shared" si="360"/>
        <v>1.6</v>
      </c>
      <c r="M1339" s="5">
        <f t="shared" si="361"/>
        <v>0.42666666666666675</v>
      </c>
      <c r="N1339" s="5">
        <f t="shared" si="362"/>
        <v>0.34133333333333343</v>
      </c>
      <c r="O1339" s="3">
        <f t="shared" si="363"/>
        <v>-107.64736000000001</v>
      </c>
      <c r="P1339" s="9">
        <f t="shared" si="364"/>
        <v>0.96381239569624233</v>
      </c>
      <c r="Q1339" s="9">
        <f t="shared" si="365"/>
        <v>4.8287661824380379</v>
      </c>
      <c r="R1339" s="9">
        <f t="shared" si="366"/>
        <v>-0.35636650792900648</v>
      </c>
      <c r="S1339" s="8">
        <f t="shared" si="367"/>
        <v>-66.719906568943969</v>
      </c>
      <c r="T1339" s="8">
        <f t="shared" si="368"/>
        <v>-0.22272906745562904</v>
      </c>
      <c r="U1339" s="8">
        <f t="shared" si="369"/>
        <v>-11.317420740089149</v>
      </c>
      <c r="V1339" s="8">
        <f t="shared" si="370"/>
        <v>78.038280851449016</v>
      </c>
      <c r="W1339" s="8">
        <f t="shared" si="354"/>
        <v>1.2059012502781215</v>
      </c>
      <c r="X1339" s="3">
        <f t="shared" si="355"/>
        <v>640.82443539730775</v>
      </c>
      <c r="Y1339" s="9">
        <f t="shared" si="356"/>
        <v>1.0082146892994344</v>
      </c>
      <c r="Z1339" s="18">
        <v>646.08860902958202</v>
      </c>
      <c r="AA1339" s="20">
        <v>64.713657800297298</v>
      </c>
    </row>
    <row r="1340" spans="1:27" x14ac:dyDescent="0.45">
      <c r="A1340">
        <v>1339</v>
      </c>
      <c r="B1340">
        <v>45.4</v>
      </c>
      <c r="C1340" s="13">
        <f t="shared" si="357"/>
        <v>25.4</v>
      </c>
      <c r="D1340">
        <v>101.4</v>
      </c>
      <c r="E1340" s="15">
        <f t="shared" si="358"/>
        <v>11.400000000000006</v>
      </c>
      <c r="F1340" s="4">
        <v>8.9750000000000003E-3</v>
      </c>
      <c r="G1340" s="15">
        <v>25.5</v>
      </c>
      <c r="H1340" s="15">
        <v>1.7</v>
      </c>
      <c r="I1340" s="11">
        <v>7.6151318848133004E-2</v>
      </c>
      <c r="J1340" s="6">
        <v>71000</v>
      </c>
      <c r="K1340" s="7">
        <f t="shared" si="359"/>
        <v>2.3E-5</v>
      </c>
      <c r="L1340" s="8">
        <f t="shared" si="360"/>
        <v>1.7</v>
      </c>
      <c r="M1340" s="5">
        <f t="shared" si="361"/>
        <v>0.48166666666666663</v>
      </c>
      <c r="N1340" s="5">
        <f t="shared" si="362"/>
        <v>0.4094166666666666</v>
      </c>
      <c r="O1340" s="3">
        <f t="shared" si="363"/>
        <v>-70.51294</v>
      </c>
      <c r="P1340" s="9">
        <f t="shared" si="364"/>
        <v>2.7319497944045104</v>
      </c>
      <c r="Q1340" s="9">
        <f t="shared" si="365"/>
        <v>6.8848716127440275</v>
      </c>
      <c r="R1340" s="9">
        <f t="shared" si="366"/>
        <v>-0.53998993041129639</v>
      </c>
      <c r="S1340" s="8">
        <f t="shared" si="367"/>
        <v>-39.902875509430309</v>
      </c>
      <c r="T1340" s="8">
        <f t="shared" si="368"/>
        <v>-0.31764113553605672</v>
      </c>
      <c r="U1340" s="8">
        <f t="shared" si="369"/>
        <v>-14.293851099122554</v>
      </c>
      <c r="V1340" s="8">
        <f t="shared" si="370"/>
        <v>54.199519026972702</v>
      </c>
      <c r="W1340" s="8">
        <f t="shared" si="354"/>
        <v>1.1898250926665395</v>
      </c>
      <c r="X1340" s="3">
        <f t="shared" si="355"/>
        <v>640.9105680633445</v>
      </c>
      <c r="Y1340" s="9">
        <f t="shared" si="356"/>
        <v>1.0061110720150404</v>
      </c>
      <c r="Z1340" s="18">
        <v>644.82721869997999</v>
      </c>
      <c r="AA1340" s="20">
        <v>45.552509659638403</v>
      </c>
    </row>
    <row r="1341" spans="1:27" x14ac:dyDescent="0.45">
      <c r="A1341">
        <v>1340</v>
      </c>
      <c r="B1341">
        <v>47.8</v>
      </c>
      <c r="C1341" s="13">
        <f t="shared" si="357"/>
        <v>27.799999999999997</v>
      </c>
      <c r="D1341">
        <v>106.2</v>
      </c>
      <c r="E1341" s="15">
        <f t="shared" si="358"/>
        <v>16.200000000000003</v>
      </c>
      <c r="F1341" s="4">
        <v>1.0484E-2</v>
      </c>
      <c r="G1341" s="15">
        <v>28.2</v>
      </c>
      <c r="H1341" s="15">
        <v>2</v>
      </c>
      <c r="I1341" s="11">
        <v>6.9578640162944794E-2</v>
      </c>
      <c r="J1341" s="6">
        <v>71000</v>
      </c>
      <c r="K1341" s="7">
        <f t="shared" si="359"/>
        <v>2.3E-5</v>
      </c>
      <c r="L1341" s="8">
        <f t="shared" si="360"/>
        <v>2</v>
      </c>
      <c r="M1341" s="5">
        <f t="shared" si="361"/>
        <v>0.66666666666666663</v>
      </c>
      <c r="N1341" s="5">
        <f t="shared" si="362"/>
        <v>0.66666666666666663</v>
      </c>
      <c r="O1341" s="3">
        <f t="shared" si="363"/>
        <v>-90.794799999999995</v>
      </c>
      <c r="P1341" s="9">
        <f t="shared" si="364"/>
        <v>2.097849108263488</v>
      </c>
      <c r="Q1341" s="9">
        <f t="shared" si="365"/>
        <v>8.2524655265515641</v>
      </c>
      <c r="R1341" s="9">
        <f t="shared" si="366"/>
        <v>-0.58528124301784146</v>
      </c>
      <c r="S1341" s="8">
        <f t="shared" si="367"/>
        <v>-44.390124373915782</v>
      </c>
      <c r="T1341" s="8">
        <f t="shared" si="368"/>
        <v>-0.29264062150892073</v>
      </c>
      <c r="U1341" s="8">
        <f t="shared" si="369"/>
        <v>-12.378698289827346</v>
      </c>
      <c r="V1341" s="8">
        <f t="shared" si="370"/>
        <v>56.771085441689301</v>
      </c>
      <c r="W1341" s="8">
        <f t="shared" si="354"/>
        <v>1.1596955604396713</v>
      </c>
      <c r="X1341" s="3">
        <f t="shared" si="355"/>
        <v>723.39235427449637</v>
      </c>
      <c r="Y1341" s="9">
        <f t="shared" si="356"/>
        <v>1.0061183721862468</v>
      </c>
      <c r="Z1341" s="18">
        <v>727.81833793463295</v>
      </c>
      <c r="AA1341" s="20">
        <v>48.953438625018002</v>
      </c>
    </row>
    <row r="1342" spans="1:27" x14ac:dyDescent="0.45">
      <c r="A1342">
        <v>1341</v>
      </c>
      <c r="B1342">
        <v>44.4</v>
      </c>
      <c r="C1342" s="13">
        <f t="shared" si="357"/>
        <v>24.4</v>
      </c>
      <c r="D1342">
        <v>126</v>
      </c>
      <c r="E1342" s="15">
        <f t="shared" si="358"/>
        <v>36</v>
      </c>
      <c r="F1342" s="4">
        <v>8.2179999999999996E-3</v>
      </c>
      <c r="G1342" s="15">
        <v>29.1</v>
      </c>
      <c r="H1342" s="15">
        <v>1.4</v>
      </c>
      <c r="I1342" s="11">
        <v>3.6127377301454502E-2</v>
      </c>
      <c r="J1342" s="6">
        <v>71000</v>
      </c>
      <c r="K1342" s="7">
        <f t="shared" si="359"/>
        <v>2.3E-5</v>
      </c>
      <c r="L1342" s="8">
        <f t="shared" si="360"/>
        <v>1.4</v>
      </c>
      <c r="M1342" s="5">
        <f t="shared" si="361"/>
        <v>0.32666666666666661</v>
      </c>
      <c r="N1342" s="5">
        <f t="shared" si="362"/>
        <v>0.2286666666666666</v>
      </c>
      <c r="O1342" s="3">
        <f t="shared" si="363"/>
        <v>-55.783279999999998</v>
      </c>
      <c r="P1342" s="9">
        <f t="shared" si="364"/>
        <v>0.11378206737060419</v>
      </c>
      <c r="Q1342" s="9">
        <f t="shared" si="365"/>
        <v>0.97309557810774094</v>
      </c>
      <c r="R1342" s="9">
        <f t="shared" si="366"/>
        <v>-6.6879421175789752E-2</v>
      </c>
      <c r="S1342" s="8">
        <f t="shared" si="367"/>
        <v>-39.77944883845862</v>
      </c>
      <c r="T1342" s="8">
        <f t="shared" si="368"/>
        <v>-4.7771015125564115E-2</v>
      </c>
      <c r="U1342" s="8">
        <f t="shared" si="369"/>
        <v>-2.9788640146155347</v>
      </c>
      <c r="V1342" s="8">
        <f t="shared" si="370"/>
        <v>42.758392910059477</v>
      </c>
      <c r="W1342" s="8">
        <f t="shared" si="354"/>
        <v>1.2347323249230491</v>
      </c>
      <c r="X1342" s="3">
        <f t="shared" si="355"/>
        <v>625.20594202199652</v>
      </c>
      <c r="Y1342" s="9">
        <f t="shared" si="356"/>
        <v>1.0145540216975695</v>
      </c>
      <c r="Z1342" s="18">
        <v>634.30520286763397</v>
      </c>
      <c r="AA1342" s="20">
        <v>34.629686165156699</v>
      </c>
    </row>
    <row r="1343" spans="1:27" x14ac:dyDescent="0.45">
      <c r="A1343">
        <v>1342</v>
      </c>
      <c r="B1343">
        <v>49.6</v>
      </c>
      <c r="C1343" s="13">
        <f t="shared" si="357"/>
        <v>29.6</v>
      </c>
      <c r="D1343">
        <v>127</v>
      </c>
      <c r="E1343" s="15">
        <f t="shared" si="358"/>
        <v>37</v>
      </c>
      <c r="F1343" s="4">
        <v>1.1376000000000001E-2</v>
      </c>
      <c r="G1343" s="15">
        <v>34.700000000000003</v>
      </c>
      <c r="H1343" s="15">
        <v>1.8</v>
      </c>
      <c r="I1343" s="11">
        <v>4.8572406172752297E-2</v>
      </c>
      <c r="J1343" s="6">
        <v>71000</v>
      </c>
      <c r="K1343" s="7">
        <f t="shared" si="359"/>
        <v>2.3E-5</v>
      </c>
      <c r="L1343" s="8">
        <f t="shared" si="360"/>
        <v>1.8</v>
      </c>
      <c r="M1343" s="5">
        <f t="shared" si="361"/>
        <v>0.54</v>
      </c>
      <c r="N1343" s="5">
        <f t="shared" si="362"/>
        <v>0.48600000000000004</v>
      </c>
      <c r="O1343" s="3">
        <f t="shared" si="363"/>
        <v>-87.006240000000005</v>
      </c>
      <c r="P1343" s="9">
        <f t="shared" si="364"/>
        <v>0.2040022422486796</v>
      </c>
      <c r="Q1343" s="9">
        <f t="shared" si="365"/>
        <v>2.1300875053629866</v>
      </c>
      <c r="R1343" s="9">
        <f t="shared" si="366"/>
        <v>-0.12277161414195888</v>
      </c>
      <c r="S1343" s="8">
        <f t="shared" si="367"/>
        <v>-48.246286980672743</v>
      </c>
      <c r="T1343" s="8">
        <f t="shared" si="368"/>
        <v>-6.8206452301088266E-2</v>
      </c>
      <c r="U1343" s="8">
        <f t="shared" si="369"/>
        <v>-3.9446064914129377</v>
      </c>
      <c r="V1343" s="8">
        <f t="shared" si="370"/>
        <v>52.191027176852941</v>
      </c>
      <c r="W1343" s="8">
        <f t="shared" si="354"/>
        <v>1.1717444894364002</v>
      </c>
      <c r="X1343" s="3">
        <f t="shared" si="355"/>
        <v>761.80613021617455</v>
      </c>
      <c r="Y1343" s="9">
        <f t="shared" si="356"/>
        <v>1.0124505235717911</v>
      </c>
      <c r="Z1343" s="18">
        <v>771.29101539756596</v>
      </c>
      <c r="AA1343" s="20">
        <v>44.541303712003298</v>
      </c>
    </row>
    <row r="1344" spans="1:27" x14ac:dyDescent="0.45">
      <c r="A1344">
        <v>1343</v>
      </c>
      <c r="B1344">
        <v>66.3</v>
      </c>
      <c r="C1344" s="13">
        <f t="shared" si="357"/>
        <v>46.3</v>
      </c>
      <c r="D1344">
        <v>106.1</v>
      </c>
      <c r="E1344" s="15">
        <f t="shared" si="358"/>
        <v>16.099999999999994</v>
      </c>
      <c r="F1344" s="4">
        <v>1.4678999999999999E-2</v>
      </c>
      <c r="G1344" s="15">
        <v>22.7</v>
      </c>
      <c r="H1344" s="15">
        <v>1.9</v>
      </c>
      <c r="I1344" s="11">
        <v>9.8995462059974601E-2</v>
      </c>
      <c r="J1344" s="6">
        <v>71000</v>
      </c>
      <c r="K1344" s="7">
        <f t="shared" si="359"/>
        <v>2.3E-5</v>
      </c>
      <c r="L1344" s="8">
        <f t="shared" si="360"/>
        <v>1.9</v>
      </c>
      <c r="M1344" s="5">
        <f t="shared" si="361"/>
        <v>0.60166666666666668</v>
      </c>
      <c r="N1344" s="5">
        <f t="shared" si="362"/>
        <v>0.57158333333333322</v>
      </c>
      <c r="O1344" s="3">
        <f t="shared" si="363"/>
        <v>-143.65501</v>
      </c>
      <c r="P1344" s="9">
        <f t="shared" si="364"/>
        <v>4.2677541897005176</v>
      </c>
      <c r="Q1344" s="9">
        <f t="shared" si="365"/>
        <v>13.432847279186054</v>
      </c>
      <c r="R1344" s="9">
        <f t="shared" si="366"/>
        <v>-1.1835107734965689</v>
      </c>
      <c r="S1344" s="8">
        <f t="shared" si="367"/>
        <v>-73.449810915508948</v>
      </c>
      <c r="T1344" s="8">
        <f t="shared" si="368"/>
        <v>-0.62290040710345729</v>
      </c>
      <c r="U1344" s="8">
        <f t="shared" si="369"/>
        <v>-22.326061959866024</v>
      </c>
      <c r="V1344" s="8">
        <f t="shared" si="370"/>
        <v>95.781949446602383</v>
      </c>
      <c r="W1344" s="8">
        <f t="shared" si="354"/>
        <v>1.1547152242647289</v>
      </c>
      <c r="X1344" s="3">
        <f t="shared" si="355"/>
        <v>642.5107396828264</v>
      </c>
      <c r="Y1344" s="9">
        <f t="shared" si="356"/>
        <v>1.0068689207743706</v>
      </c>
      <c r="Z1344" s="18">
        <v>646.92409505038995</v>
      </c>
      <c r="AA1344" s="20">
        <v>82.948546476116704</v>
      </c>
    </row>
    <row r="1345" spans="1:27" x14ac:dyDescent="0.45">
      <c r="A1345">
        <v>1344</v>
      </c>
      <c r="B1345">
        <v>75.099999999999994</v>
      </c>
      <c r="C1345" s="13">
        <f t="shared" si="357"/>
        <v>55.099999999999994</v>
      </c>
      <c r="D1345">
        <v>122.1</v>
      </c>
      <c r="E1345" s="15">
        <f t="shared" si="358"/>
        <v>32.099999999999994</v>
      </c>
      <c r="F1345" s="4">
        <v>1.6007E-2</v>
      </c>
      <c r="G1345" s="15">
        <v>23</v>
      </c>
      <c r="H1345" s="15">
        <v>1.6</v>
      </c>
      <c r="I1345" s="11">
        <v>7.5612626969814301E-2</v>
      </c>
      <c r="J1345" s="6">
        <v>71000</v>
      </c>
      <c r="K1345" s="7">
        <f t="shared" si="359"/>
        <v>2.3E-5</v>
      </c>
      <c r="L1345" s="8">
        <f t="shared" si="360"/>
        <v>1.6</v>
      </c>
      <c r="M1345" s="5">
        <f t="shared" si="361"/>
        <v>0.42666666666666675</v>
      </c>
      <c r="N1345" s="5">
        <f t="shared" si="362"/>
        <v>0.34133333333333343</v>
      </c>
      <c r="O1345" s="3">
        <f t="shared" si="363"/>
        <v>-143.96527999999998</v>
      </c>
      <c r="P1345" s="9">
        <f t="shared" si="364"/>
        <v>0.72618403260000208</v>
      </c>
      <c r="Q1345" s="9">
        <f t="shared" si="365"/>
        <v>4.437771379012073</v>
      </c>
      <c r="R1345" s="9">
        <f t="shared" si="366"/>
        <v>-0.38589316339235424</v>
      </c>
      <c r="S1345" s="8">
        <f t="shared" si="367"/>
        <v>-89.593820991891775</v>
      </c>
      <c r="T1345" s="8">
        <f t="shared" si="368"/>
        <v>-0.24118322712022139</v>
      </c>
      <c r="U1345" s="8">
        <f t="shared" si="369"/>
        <v>-10.401026669559544</v>
      </c>
      <c r="V1345" s="8">
        <f t="shared" si="370"/>
        <v>99.995720242838331</v>
      </c>
      <c r="W1345" s="8">
        <f t="shared" si="354"/>
        <v>1.1617907025958343</v>
      </c>
      <c r="X1345" s="3">
        <f t="shared" si="355"/>
        <v>603.46497834063121</v>
      </c>
      <c r="Y1345" s="9">
        <f t="shared" si="356"/>
        <v>1.0128671134036329</v>
      </c>
      <c r="Z1345" s="18">
        <v>611.22983065206097</v>
      </c>
      <c r="AA1345" s="20">
        <v>86.070339536556801</v>
      </c>
    </row>
    <row r="1346" spans="1:27" x14ac:dyDescent="0.45">
      <c r="A1346">
        <v>1345</v>
      </c>
      <c r="B1346">
        <v>72.900000000000006</v>
      </c>
      <c r="C1346" s="13">
        <f t="shared" si="357"/>
        <v>52.900000000000006</v>
      </c>
      <c r="D1346">
        <v>127.1</v>
      </c>
      <c r="E1346" s="15">
        <f t="shared" si="358"/>
        <v>37.099999999999994</v>
      </c>
      <c r="F1346" s="4">
        <v>1.6365000000000001E-2</v>
      </c>
      <c r="G1346" s="15">
        <v>26.5</v>
      </c>
      <c r="H1346" s="15">
        <v>1.1000000000000001</v>
      </c>
      <c r="I1346" s="11">
        <v>7.2321452200412695E-2</v>
      </c>
      <c r="J1346" s="6">
        <v>71000</v>
      </c>
      <c r="K1346" s="7">
        <f t="shared" si="359"/>
        <v>2.3E-5</v>
      </c>
      <c r="L1346" s="8">
        <f t="shared" si="360"/>
        <v>1.1000000000000001</v>
      </c>
      <c r="M1346" s="5">
        <f t="shared" si="361"/>
        <v>0.20166666666666669</v>
      </c>
      <c r="N1346" s="5">
        <f t="shared" si="362"/>
        <v>0.11091666666666671</v>
      </c>
      <c r="O1346" s="3">
        <f t="shared" si="363"/>
        <v>-95.024270000000016</v>
      </c>
      <c r="P1346" s="9">
        <f t="shared" si="364"/>
        <v>0.13011364969321448</v>
      </c>
      <c r="Q1346" s="9">
        <f t="shared" si="365"/>
        <v>1.0399341047277102</v>
      </c>
      <c r="R1346" s="9">
        <f t="shared" si="366"/>
        <v>-7.8485592809638488E-2</v>
      </c>
      <c r="S1346" s="8">
        <f t="shared" si="367"/>
        <v>-86.291357676439915</v>
      </c>
      <c r="T1346" s="8">
        <f t="shared" si="368"/>
        <v>-7.135053891785316E-2</v>
      </c>
      <c r="U1346" s="8">
        <f t="shared" si="369"/>
        <v>-5.1566980399721141</v>
      </c>
      <c r="V1346" s="8">
        <f t="shared" si="370"/>
        <v>91.448139221146604</v>
      </c>
      <c r="W1346" s="8">
        <f t="shared" ref="W1346:W1409" si="371">V1346/AA1346</f>
        <v>1.287945834428488</v>
      </c>
      <c r="X1346" s="3">
        <f t="shared" ref="X1346:X1409" si="372">((3*10+H1346/COS(RADIANS(E1346)))*(3+3)+3*G1346*H1346)*2</f>
        <v>551.44998241933297</v>
      </c>
      <c r="Y1346" s="9">
        <f t="shared" ref="Y1346:Y1409" si="373">Z1346/X1346</f>
        <v>1.0172717505038515</v>
      </c>
      <c r="Z1346" s="18">
        <v>560.97448893103297</v>
      </c>
      <c r="AA1346" s="20">
        <v>71.0030940561454</v>
      </c>
    </row>
    <row r="1347" spans="1:27" x14ac:dyDescent="0.45">
      <c r="A1347">
        <v>1346</v>
      </c>
      <c r="B1347">
        <v>47.7</v>
      </c>
      <c r="C1347" s="13">
        <f t="shared" si="357"/>
        <v>27.700000000000003</v>
      </c>
      <c r="D1347">
        <v>114.7</v>
      </c>
      <c r="E1347" s="15">
        <f t="shared" si="358"/>
        <v>24.700000000000003</v>
      </c>
      <c r="F1347" s="4">
        <v>9.0379999999999992E-3</v>
      </c>
      <c r="G1347" s="15">
        <v>24.9</v>
      </c>
      <c r="H1347" s="15">
        <v>1.6</v>
      </c>
      <c r="I1347" s="11">
        <v>4.7499522566795301E-2</v>
      </c>
      <c r="J1347" s="6">
        <v>71000</v>
      </c>
      <c r="K1347" s="7">
        <f t="shared" si="359"/>
        <v>2.3E-5</v>
      </c>
      <c r="L1347" s="8">
        <f t="shared" si="360"/>
        <v>1.6</v>
      </c>
      <c r="M1347" s="5">
        <f t="shared" si="361"/>
        <v>0.42666666666666675</v>
      </c>
      <c r="N1347" s="5">
        <f t="shared" si="362"/>
        <v>0.34133333333333343</v>
      </c>
      <c r="O1347" s="3">
        <f t="shared" si="363"/>
        <v>-72.374560000000002</v>
      </c>
      <c r="P1347" s="9">
        <f t="shared" si="364"/>
        <v>0.56869302843978831</v>
      </c>
      <c r="Q1347" s="9">
        <f t="shared" si="365"/>
        <v>2.9585942414808248</v>
      </c>
      <c r="R1347" s="9">
        <f t="shared" si="366"/>
        <v>-0.23763809168520689</v>
      </c>
      <c r="S1347" s="8">
        <f t="shared" si="367"/>
        <v>-44.911186083225004</v>
      </c>
      <c r="T1347" s="8">
        <f t="shared" si="368"/>
        <v>-0.14852380730325429</v>
      </c>
      <c r="U1347" s="8">
        <f t="shared" si="369"/>
        <v>-6.9342052534706839</v>
      </c>
      <c r="V1347" s="8">
        <f t="shared" si="370"/>
        <v>51.846029556940309</v>
      </c>
      <c r="W1347" s="8">
        <f t="shared" si="371"/>
        <v>1.185008067752453</v>
      </c>
      <c r="X1347" s="3">
        <f t="shared" si="372"/>
        <v>620.17354670319992</v>
      </c>
      <c r="Y1347" s="9">
        <f t="shared" si="373"/>
        <v>1.0094337509165625</v>
      </c>
      <c r="Z1347" s="18">
        <v>626.02410946783903</v>
      </c>
      <c r="AA1347" s="20">
        <v>43.751625805615099</v>
      </c>
    </row>
    <row r="1348" spans="1:27" x14ac:dyDescent="0.45">
      <c r="A1348">
        <v>1347</v>
      </c>
      <c r="B1348">
        <v>75.8</v>
      </c>
      <c r="C1348" s="13">
        <f t="shared" si="357"/>
        <v>55.8</v>
      </c>
      <c r="D1348">
        <v>129</v>
      </c>
      <c r="E1348" s="15">
        <f t="shared" si="358"/>
        <v>39</v>
      </c>
      <c r="F1348" s="4">
        <v>1.9883000000000001E-2</v>
      </c>
      <c r="G1348" s="15">
        <v>32.5</v>
      </c>
      <c r="H1348" s="15">
        <v>1.3</v>
      </c>
      <c r="I1348" s="11">
        <v>8.4632441401481601E-2</v>
      </c>
      <c r="J1348" s="6">
        <v>71000</v>
      </c>
      <c r="K1348" s="7">
        <f t="shared" si="359"/>
        <v>2.3E-5</v>
      </c>
      <c r="L1348" s="8">
        <f t="shared" si="360"/>
        <v>1.3</v>
      </c>
      <c r="M1348" s="5">
        <f t="shared" si="361"/>
        <v>0.28166666666666668</v>
      </c>
      <c r="N1348" s="5">
        <f t="shared" si="362"/>
        <v>0.18308333333333338</v>
      </c>
      <c r="O1348" s="3">
        <f t="shared" si="363"/>
        <v>-118.45782</v>
      </c>
      <c r="P1348" s="9">
        <f t="shared" si="364"/>
        <v>0.14343720523425701</v>
      </c>
      <c r="Q1348" s="9">
        <f t="shared" si="365"/>
        <v>1.4668543189481742</v>
      </c>
      <c r="R1348" s="9">
        <f t="shared" si="366"/>
        <v>-9.0267958089118402E-2</v>
      </c>
      <c r="S1348" s="8">
        <f t="shared" si="367"/>
        <v>-91.035652580945779</v>
      </c>
      <c r="T1348" s="8">
        <f t="shared" si="368"/>
        <v>-6.9436890837783385E-2</v>
      </c>
      <c r="U1348" s="8">
        <f t="shared" si="369"/>
        <v>-5.2077668128337526</v>
      </c>
      <c r="V1348" s="8">
        <f t="shared" si="370"/>
        <v>96.243494538864113</v>
      </c>
      <c r="W1348" s="8">
        <f t="shared" si="371"/>
        <v>1.2787734446874459</v>
      </c>
      <c r="X1348" s="3">
        <f t="shared" si="372"/>
        <v>633.57344922793345</v>
      </c>
      <c r="Y1348" s="9">
        <f t="shared" si="373"/>
        <v>1.0162820253589357</v>
      </c>
      <c r="Z1348" s="18">
        <v>643.88930819501104</v>
      </c>
      <c r="AA1348" s="20">
        <v>75.262349979739895</v>
      </c>
    </row>
    <row r="1349" spans="1:27" x14ac:dyDescent="0.45">
      <c r="A1349">
        <v>1348</v>
      </c>
      <c r="B1349">
        <v>44.8</v>
      </c>
      <c r="C1349" s="13">
        <f t="shared" si="357"/>
        <v>24.799999999999997</v>
      </c>
      <c r="D1349">
        <v>120.3</v>
      </c>
      <c r="E1349" s="15">
        <f t="shared" si="358"/>
        <v>30.299999999999997</v>
      </c>
      <c r="F1349" s="4">
        <v>9.6299999999999997E-3</v>
      </c>
      <c r="G1349" s="15">
        <v>32.5</v>
      </c>
      <c r="H1349" s="15">
        <v>1.2</v>
      </c>
      <c r="I1349" s="11">
        <v>4.4141609221696798E-2</v>
      </c>
      <c r="J1349" s="6">
        <v>71000</v>
      </c>
      <c r="K1349" s="7">
        <f t="shared" si="359"/>
        <v>2.3E-5</v>
      </c>
      <c r="L1349" s="8">
        <f t="shared" si="360"/>
        <v>1.2</v>
      </c>
      <c r="M1349" s="5">
        <f t="shared" si="361"/>
        <v>0.24</v>
      </c>
      <c r="N1349" s="5">
        <f t="shared" si="362"/>
        <v>0.14399999999999999</v>
      </c>
      <c r="O1349" s="3">
        <f t="shared" si="363"/>
        <v>-48.598079999999996</v>
      </c>
      <c r="P1349" s="9">
        <f t="shared" si="364"/>
        <v>8.9160914797970198E-2</v>
      </c>
      <c r="Q1349" s="9">
        <f t="shared" si="365"/>
        <v>0.73099234780314082</v>
      </c>
      <c r="R1349" s="9">
        <f t="shared" si="366"/>
        <v>-4.4984144480193292E-2</v>
      </c>
      <c r="S1349" s="8">
        <f t="shared" si="367"/>
        <v>-40.434249052396169</v>
      </c>
      <c r="T1349" s="8">
        <f t="shared" si="368"/>
        <v>-3.7486787066827745E-2</v>
      </c>
      <c r="U1349" s="8">
        <f t="shared" si="369"/>
        <v>-3.0458014491797556</v>
      </c>
      <c r="V1349" s="8">
        <f t="shared" si="370"/>
        <v>43.480098980995969</v>
      </c>
      <c r="W1349" s="8">
        <f t="shared" si="371"/>
        <v>1.2706867260250081</v>
      </c>
      <c r="X1349" s="3">
        <f t="shared" si="372"/>
        <v>610.67833473299697</v>
      </c>
      <c r="Y1349" s="9">
        <f t="shared" si="373"/>
        <v>1.0118406917838301</v>
      </c>
      <c r="Z1349" s="18">
        <v>617.90918867363303</v>
      </c>
      <c r="AA1349" s="20">
        <v>34.2177958504465</v>
      </c>
    </row>
    <row r="1350" spans="1:27" x14ac:dyDescent="0.45">
      <c r="A1350">
        <v>1349</v>
      </c>
      <c r="B1350">
        <v>47.8</v>
      </c>
      <c r="C1350" s="13">
        <f t="shared" si="357"/>
        <v>27.799999999999997</v>
      </c>
      <c r="D1350">
        <v>124</v>
      </c>
      <c r="E1350" s="15">
        <f t="shared" si="358"/>
        <v>34</v>
      </c>
      <c r="F1350" s="4">
        <v>1.0073E-2</v>
      </c>
      <c r="G1350" s="15">
        <v>31.1</v>
      </c>
      <c r="H1350" s="15">
        <v>1.1000000000000001</v>
      </c>
      <c r="I1350" s="11">
        <v>4.45082336664199E-2</v>
      </c>
      <c r="J1350" s="6">
        <v>71000</v>
      </c>
      <c r="K1350" s="7">
        <f t="shared" si="359"/>
        <v>2.3E-5</v>
      </c>
      <c r="L1350" s="8">
        <f t="shared" si="360"/>
        <v>1.1000000000000001</v>
      </c>
      <c r="M1350" s="5">
        <f t="shared" si="361"/>
        <v>0.20166666666666669</v>
      </c>
      <c r="N1350" s="5">
        <f t="shared" si="362"/>
        <v>0.11091666666666671</v>
      </c>
      <c r="O1350" s="3">
        <f t="shared" si="363"/>
        <v>-49.937139999999992</v>
      </c>
      <c r="P1350" s="9">
        <f t="shared" si="364"/>
        <v>6.4251001088901277E-2</v>
      </c>
      <c r="Q1350" s="9">
        <f t="shared" si="365"/>
        <v>0.55869134486446514</v>
      </c>
      <c r="R1350" s="9">
        <f t="shared" si="366"/>
        <v>-3.5928703849804823E-2</v>
      </c>
      <c r="S1350" s="8">
        <f t="shared" si="367"/>
        <v>-45.348975914566374</v>
      </c>
      <c r="T1350" s="8">
        <f t="shared" si="368"/>
        <v>-3.2662458045277107E-2</v>
      </c>
      <c r="U1350" s="8">
        <f t="shared" si="369"/>
        <v>-2.7703703051130488</v>
      </c>
      <c r="V1350" s="8">
        <f t="shared" si="370"/>
        <v>48.119379475611204</v>
      </c>
      <c r="W1350" s="8">
        <f t="shared" si="371"/>
        <v>1.2992117422685414</v>
      </c>
      <c r="X1350" s="3">
        <f t="shared" si="372"/>
        <v>581.18207692025157</v>
      </c>
      <c r="Y1350" s="9">
        <f t="shared" si="373"/>
        <v>1.0144238105107406</v>
      </c>
      <c r="Z1350" s="18">
        <v>589.56493706998799</v>
      </c>
      <c r="AA1350" s="20">
        <v>37.0373649730031</v>
      </c>
    </row>
    <row r="1351" spans="1:27" x14ac:dyDescent="0.45">
      <c r="A1351">
        <v>1350</v>
      </c>
      <c r="B1351">
        <v>69.3</v>
      </c>
      <c r="C1351" s="13">
        <f t="shared" si="357"/>
        <v>49.3</v>
      </c>
      <c r="D1351">
        <v>124.3</v>
      </c>
      <c r="E1351" s="15">
        <f t="shared" si="358"/>
        <v>34.299999999999997</v>
      </c>
      <c r="F1351" s="4">
        <v>1.3679E-2</v>
      </c>
      <c r="G1351" s="15">
        <v>22.2</v>
      </c>
      <c r="H1351" s="15">
        <v>1.4</v>
      </c>
      <c r="I1351" s="11">
        <v>6.3542410731315599E-2</v>
      </c>
      <c r="J1351" s="6">
        <v>71000</v>
      </c>
      <c r="K1351" s="7">
        <f t="shared" si="359"/>
        <v>2.3E-5</v>
      </c>
      <c r="L1351" s="8">
        <f t="shared" si="360"/>
        <v>1.4</v>
      </c>
      <c r="M1351" s="5">
        <f t="shared" si="361"/>
        <v>0.32666666666666661</v>
      </c>
      <c r="N1351" s="5">
        <f t="shared" si="362"/>
        <v>0.2286666666666666</v>
      </c>
      <c r="O1351" s="3">
        <f t="shared" si="363"/>
        <v>-112.70966</v>
      </c>
      <c r="P1351" s="9">
        <f t="shared" si="364"/>
        <v>0.39563720642182099</v>
      </c>
      <c r="Q1351" s="9">
        <f t="shared" si="365"/>
        <v>2.4747657763982178</v>
      </c>
      <c r="R1351" s="9">
        <f t="shared" si="366"/>
        <v>-0.22295187174758713</v>
      </c>
      <c r="S1351" s="8">
        <f t="shared" si="367"/>
        <v>-80.273446270382763</v>
      </c>
      <c r="T1351" s="8">
        <f t="shared" si="368"/>
        <v>-0.15925133696256225</v>
      </c>
      <c r="U1351" s="8">
        <f t="shared" si="369"/>
        <v>-7.5758136012190302</v>
      </c>
      <c r="V1351" s="8">
        <f t="shared" si="370"/>
        <v>87.849692901871876</v>
      </c>
      <c r="W1351" s="8">
        <f t="shared" si="371"/>
        <v>1.1905698873257775</v>
      </c>
      <c r="X1351" s="3">
        <f t="shared" si="372"/>
        <v>566.81656298764597</v>
      </c>
      <c r="Y1351" s="9">
        <f t="shared" si="373"/>
        <v>1.0149710907888889</v>
      </c>
      <c r="Z1351" s="18">
        <v>575.30242521278001</v>
      </c>
      <c r="AA1351" s="20">
        <v>73.787934532089693</v>
      </c>
    </row>
    <row r="1352" spans="1:27" x14ac:dyDescent="0.45">
      <c r="A1352">
        <v>1351</v>
      </c>
      <c r="B1352">
        <v>44.5</v>
      </c>
      <c r="C1352" s="13">
        <f t="shared" si="357"/>
        <v>24.5</v>
      </c>
      <c r="D1352">
        <v>129.1</v>
      </c>
      <c r="E1352" s="15">
        <f t="shared" si="358"/>
        <v>39.099999999999994</v>
      </c>
      <c r="F1352" s="4">
        <v>9.1319999999999995E-3</v>
      </c>
      <c r="G1352" s="15">
        <v>34.4</v>
      </c>
      <c r="H1352" s="15">
        <v>1</v>
      </c>
      <c r="I1352" s="11">
        <v>3.8488335907459197E-2</v>
      </c>
      <c r="J1352" s="6">
        <v>71000</v>
      </c>
      <c r="K1352" s="7">
        <f t="shared" si="359"/>
        <v>2.3E-5</v>
      </c>
      <c r="L1352" s="8">
        <f t="shared" si="360"/>
        <v>1</v>
      </c>
      <c r="M1352" s="5">
        <f t="shared" si="361"/>
        <v>0.16666666666666666</v>
      </c>
      <c r="N1352" s="5">
        <f t="shared" si="362"/>
        <v>8.3333333333333329E-2</v>
      </c>
      <c r="O1352" s="3">
        <f t="shared" si="363"/>
        <v>-40.008499999999998</v>
      </c>
      <c r="P1352" s="9">
        <f t="shared" si="364"/>
        <v>2.5887526466177674E-2</v>
      </c>
      <c r="Q1352" s="9">
        <f t="shared" si="365"/>
        <v>0.28081815049103281</v>
      </c>
      <c r="R1352" s="9">
        <f t="shared" si="366"/>
        <v>-1.6326636656455396E-2</v>
      </c>
      <c r="S1352" s="8">
        <f t="shared" si="367"/>
        <v>-39.988410078098077</v>
      </c>
      <c r="T1352" s="8">
        <f t="shared" si="368"/>
        <v>-1.6326636656455396E-2</v>
      </c>
      <c r="U1352" s="8">
        <f t="shared" si="369"/>
        <v>-1.6849089029461963</v>
      </c>
      <c r="V1352" s="8">
        <f t="shared" si="370"/>
        <v>41.673328575637662</v>
      </c>
      <c r="W1352" s="8">
        <f t="shared" si="371"/>
        <v>1.3560903155900814</v>
      </c>
      <c r="X1352" s="3">
        <f t="shared" si="372"/>
        <v>581.86299279363971</v>
      </c>
      <c r="Y1352" s="9">
        <f t="shared" si="373"/>
        <v>1.0178042169741364</v>
      </c>
      <c r="Z1352" s="18">
        <v>592.22260776655799</v>
      </c>
      <c r="AA1352" s="20">
        <v>30.730496410561098</v>
      </c>
    </row>
    <row r="1353" spans="1:27" x14ac:dyDescent="0.45">
      <c r="A1353">
        <v>1352</v>
      </c>
      <c r="B1353">
        <v>54.2</v>
      </c>
      <c r="C1353" s="13">
        <f t="shared" si="357"/>
        <v>34.200000000000003</v>
      </c>
      <c r="D1353">
        <v>109</v>
      </c>
      <c r="E1353" s="15">
        <f t="shared" si="358"/>
        <v>19</v>
      </c>
      <c r="F1353" s="4">
        <v>1.2219000000000001E-2</v>
      </c>
      <c r="G1353" s="15">
        <v>26.8</v>
      </c>
      <c r="H1353" s="15">
        <v>1.4</v>
      </c>
      <c r="I1353" s="11">
        <v>7.4580438435077598E-2</v>
      </c>
      <c r="J1353" s="6">
        <v>71000</v>
      </c>
      <c r="K1353" s="7">
        <f t="shared" si="359"/>
        <v>2.3E-5</v>
      </c>
      <c r="L1353" s="8">
        <f t="shared" si="360"/>
        <v>1.4</v>
      </c>
      <c r="M1353" s="5">
        <f t="shared" si="361"/>
        <v>0.32666666666666661</v>
      </c>
      <c r="N1353" s="5">
        <f t="shared" si="362"/>
        <v>0.2286666666666666</v>
      </c>
      <c r="O1353" s="3">
        <f t="shared" si="363"/>
        <v>-78.188040000000001</v>
      </c>
      <c r="P1353" s="9">
        <f t="shared" si="364"/>
        <v>0.71997153609053399</v>
      </c>
      <c r="Q1353" s="9">
        <f t="shared" si="365"/>
        <v>3.1409573771735042</v>
      </c>
      <c r="R1353" s="9">
        <f t="shared" si="366"/>
        <v>-0.23439980426667933</v>
      </c>
      <c r="S1353" s="8">
        <f t="shared" si="367"/>
        <v>-55.362352527659738</v>
      </c>
      <c r="T1353" s="8">
        <f t="shared" si="368"/>
        <v>-0.16742843161905668</v>
      </c>
      <c r="U1353" s="8">
        <f t="shared" si="369"/>
        <v>-9.6151756444086836</v>
      </c>
      <c r="V1353" s="8">
        <f t="shared" si="370"/>
        <v>64.97817529133215</v>
      </c>
      <c r="W1353" s="8">
        <f t="shared" si="371"/>
        <v>1.2446846399165079</v>
      </c>
      <c r="X1353" s="3">
        <f t="shared" si="372"/>
        <v>602.88802744393615</v>
      </c>
      <c r="Y1353" s="9">
        <f t="shared" si="373"/>
        <v>1.0079890883793785</v>
      </c>
      <c r="Z1353" s="18">
        <v>607.70455317805499</v>
      </c>
      <c r="AA1353" s="20">
        <v>52.204528928460803</v>
      </c>
    </row>
    <row r="1354" spans="1:27" x14ac:dyDescent="0.45">
      <c r="A1354">
        <v>1353</v>
      </c>
      <c r="B1354">
        <v>65.7</v>
      </c>
      <c r="C1354" s="13">
        <f t="shared" si="357"/>
        <v>45.7</v>
      </c>
      <c r="D1354">
        <v>120.6</v>
      </c>
      <c r="E1354" s="15">
        <f t="shared" si="358"/>
        <v>30.599999999999994</v>
      </c>
      <c r="F1354" s="4">
        <v>1.5233E-2</v>
      </c>
      <c r="G1354" s="15">
        <v>27</v>
      </c>
      <c r="H1354" s="15">
        <v>1.8</v>
      </c>
      <c r="I1354" s="11">
        <v>7.1520000696182195E-2</v>
      </c>
      <c r="J1354" s="6">
        <v>71000</v>
      </c>
      <c r="K1354" s="7">
        <f t="shared" si="359"/>
        <v>2.3E-5</v>
      </c>
      <c r="L1354" s="8">
        <f t="shared" si="360"/>
        <v>1.8</v>
      </c>
      <c r="M1354" s="5">
        <f t="shared" si="361"/>
        <v>0.54</v>
      </c>
      <c r="N1354" s="5">
        <f t="shared" si="362"/>
        <v>0.48600000000000004</v>
      </c>
      <c r="O1354" s="3">
        <f t="shared" si="363"/>
        <v>-134.33058</v>
      </c>
      <c r="P1354" s="9">
        <f t="shared" si="364"/>
        <v>0.73710135437822644</v>
      </c>
      <c r="Q1354" s="9">
        <f t="shared" si="365"/>
        <v>5.0654040792868162</v>
      </c>
      <c r="R1354" s="9">
        <f t="shared" si="366"/>
        <v>-0.37521511698420845</v>
      </c>
      <c r="S1354" s="8">
        <f t="shared" si="367"/>
        <v>-74.275625492291724</v>
      </c>
      <c r="T1354" s="8">
        <f t="shared" si="368"/>
        <v>-0.20845284276900469</v>
      </c>
      <c r="U1354" s="8">
        <f t="shared" si="369"/>
        <v>-9.3803779246052077</v>
      </c>
      <c r="V1354" s="8">
        <f t="shared" si="370"/>
        <v>83.656782543024249</v>
      </c>
      <c r="W1354" s="8">
        <f t="shared" si="371"/>
        <v>1.1510400416626014</v>
      </c>
      <c r="X1354" s="3">
        <f t="shared" si="372"/>
        <v>676.69462687117175</v>
      </c>
      <c r="Y1354" s="9">
        <f t="shared" si="373"/>
        <v>1.0108121859415609</v>
      </c>
      <c r="Z1354" s="18">
        <v>684.01117500255805</v>
      </c>
      <c r="AA1354" s="20">
        <v>72.679298299812004</v>
      </c>
    </row>
    <row r="1355" spans="1:27" x14ac:dyDescent="0.45">
      <c r="A1355">
        <v>1354</v>
      </c>
      <c r="B1355">
        <v>65.099999999999994</v>
      </c>
      <c r="C1355" s="13">
        <f t="shared" si="357"/>
        <v>45.099999999999994</v>
      </c>
      <c r="D1355">
        <v>116.2</v>
      </c>
      <c r="E1355" s="15">
        <f t="shared" si="358"/>
        <v>26.200000000000003</v>
      </c>
      <c r="F1355" s="4">
        <v>1.7755E-2</v>
      </c>
      <c r="G1355" s="15">
        <v>31.8</v>
      </c>
      <c r="H1355" s="15">
        <v>1.1000000000000001</v>
      </c>
      <c r="I1355" s="11">
        <v>8.7486803531646701E-2</v>
      </c>
      <c r="J1355" s="6">
        <v>71000</v>
      </c>
      <c r="K1355" s="7">
        <f t="shared" si="359"/>
        <v>2.3E-5</v>
      </c>
      <c r="L1355" s="8">
        <f t="shared" si="360"/>
        <v>1.1000000000000001</v>
      </c>
      <c r="M1355" s="5">
        <f t="shared" si="361"/>
        <v>0.20166666666666669</v>
      </c>
      <c r="N1355" s="5">
        <f t="shared" si="362"/>
        <v>0.11091666666666671</v>
      </c>
      <c r="O1355" s="3">
        <f t="shared" si="363"/>
        <v>-81.01312999999999</v>
      </c>
      <c r="P1355" s="9">
        <f t="shared" si="364"/>
        <v>0.17765176559417595</v>
      </c>
      <c r="Q1355" s="9">
        <f t="shared" si="365"/>
        <v>1.2471052788709924</v>
      </c>
      <c r="R1355" s="9">
        <f t="shared" si="366"/>
        <v>-7.8434294268615867E-2</v>
      </c>
      <c r="S1355" s="8">
        <f t="shared" si="367"/>
        <v>-73.503391333121073</v>
      </c>
      <c r="T1355" s="8">
        <f t="shared" si="368"/>
        <v>-7.1303903880559877E-2</v>
      </c>
      <c r="U1355" s="8">
        <f t="shared" si="369"/>
        <v>-6.1839931183685568</v>
      </c>
      <c r="V1355" s="8">
        <f t="shared" si="370"/>
        <v>79.687480155038401</v>
      </c>
      <c r="W1355" s="8">
        <f t="shared" si="371"/>
        <v>1.2663917755819578</v>
      </c>
      <c r="X1355" s="3">
        <f t="shared" si="372"/>
        <v>584.59148160455845</v>
      </c>
      <c r="Y1355" s="9">
        <f t="shared" si="373"/>
        <v>1.0105745258904528</v>
      </c>
      <c r="Z1355" s="18">
        <v>590.77325936212401</v>
      </c>
      <c r="AA1355" s="20">
        <v>62.924824443382697</v>
      </c>
    </row>
    <row r="1356" spans="1:27" x14ac:dyDescent="0.45">
      <c r="A1356">
        <v>1355</v>
      </c>
      <c r="B1356">
        <v>43.7</v>
      </c>
      <c r="C1356" s="13">
        <f t="shared" si="357"/>
        <v>23.700000000000003</v>
      </c>
      <c r="D1356">
        <v>122.6</v>
      </c>
      <c r="E1356" s="15">
        <f t="shared" si="358"/>
        <v>32.599999999999994</v>
      </c>
      <c r="F1356" s="4">
        <v>8.7449999999999993E-3</v>
      </c>
      <c r="G1356" s="15">
        <v>31.3</v>
      </c>
      <c r="H1356" s="15">
        <v>1.9</v>
      </c>
      <c r="I1356" s="11">
        <v>3.9263837039470603E-2</v>
      </c>
      <c r="J1356" s="6">
        <v>71000</v>
      </c>
      <c r="K1356" s="7">
        <f t="shared" si="359"/>
        <v>2.3E-5</v>
      </c>
      <c r="L1356" s="8">
        <f t="shared" si="360"/>
        <v>1.9</v>
      </c>
      <c r="M1356" s="5">
        <f t="shared" si="361"/>
        <v>0.60166666666666668</v>
      </c>
      <c r="N1356" s="5">
        <f t="shared" si="362"/>
        <v>0.57158333333333322</v>
      </c>
      <c r="O1356" s="3">
        <f t="shared" si="363"/>
        <v>-73.533990000000003</v>
      </c>
      <c r="P1356" s="9">
        <f t="shared" si="364"/>
        <v>0.3051996599505522</v>
      </c>
      <c r="Q1356" s="9">
        <f t="shared" si="365"/>
        <v>2.573371134874801</v>
      </c>
      <c r="R1356" s="9">
        <f t="shared" si="366"/>
        <v>-0.16443266037538665</v>
      </c>
      <c r="S1356" s="8">
        <f t="shared" si="367"/>
        <v>-38.566775692057313</v>
      </c>
      <c r="T1356" s="8">
        <f t="shared" si="368"/>
        <v>-8.6543505460729822E-2</v>
      </c>
      <c r="U1356" s="8">
        <f t="shared" si="369"/>
        <v>-4.2770711382960682</v>
      </c>
      <c r="V1356" s="8">
        <f t="shared" si="370"/>
        <v>42.844109053145147</v>
      </c>
      <c r="W1356" s="8">
        <f t="shared" si="371"/>
        <v>1.1517288351230319</v>
      </c>
      <c r="X1356" s="3">
        <f t="shared" si="372"/>
        <v>743.88384370321455</v>
      </c>
      <c r="Y1356" s="9">
        <f t="shared" si="373"/>
        <v>1.0106493587438377</v>
      </c>
      <c r="Z1356" s="18">
        <v>751.80572961855501</v>
      </c>
      <c r="AA1356" s="20">
        <v>37.199823210615698</v>
      </c>
    </row>
    <row r="1357" spans="1:27" x14ac:dyDescent="0.45">
      <c r="A1357">
        <v>1356</v>
      </c>
      <c r="B1357">
        <v>40.299999999999997</v>
      </c>
      <c r="C1357" s="13">
        <f t="shared" si="357"/>
        <v>20.299999999999997</v>
      </c>
      <c r="D1357">
        <v>128.1</v>
      </c>
      <c r="E1357" s="15">
        <f t="shared" si="358"/>
        <v>38.099999999999994</v>
      </c>
      <c r="F1357" s="4">
        <v>7.3070000000000001E-3</v>
      </c>
      <c r="G1357" s="15">
        <v>32.5</v>
      </c>
      <c r="H1357" s="15">
        <v>1.1000000000000001</v>
      </c>
      <c r="I1357" s="11">
        <v>3.1184704974293698E-2</v>
      </c>
      <c r="J1357" s="6">
        <v>71000</v>
      </c>
      <c r="K1357" s="7">
        <f t="shared" si="359"/>
        <v>2.3E-5</v>
      </c>
      <c r="L1357" s="8">
        <f t="shared" si="360"/>
        <v>1.1000000000000001</v>
      </c>
      <c r="M1357" s="5">
        <f t="shared" si="361"/>
        <v>0.20166666666666669</v>
      </c>
      <c r="N1357" s="5">
        <f t="shared" si="362"/>
        <v>0.11091666666666671</v>
      </c>
      <c r="O1357" s="3">
        <f t="shared" si="363"/>
        <v>-36.464889999999997</v>
      </c>
      <c r="P1357" s="9">
        <f t="shared" si="364"/>
        <v>3.3444677085042618E-2</v>
      </c>
      <c r="Q1357" s="9">
        <f t="shared" si="365"/>
        <v>0.33534419090199646</v>
      </c>
      <c r="R1357" s="9">
        <f t="shared" si="366"/>
        <v>-2.0636565593969012E-2</v>
      </c>
      <c r="S1357" s="8">
        <f t="shared" si="367"/>
        <v>-33.125973829366892</v>
      </c>
      <c r="T1357" s="8">
        <f t="shared" si="368"/>
        <v>-1.8760514176335463E-2</v>
      </c>
      <c r="U1357" s="8">
        <f t="shared" si="369"/>
        <v>-1.6628637565388247</v>
      </c>
      <c r="V1357" s="8">
        <f t="shared" si="370"/>
        <v>34.788852761325757</v>
      </c>
      <c r="W1357" s="8">
        <f t="shared" si="371"/>
        <v>1.3300963505890557</v>
      </c>
      <c r="X1357" s="3">
        <f t="shared" si="372"/>
        <v>591.27393892967257</v>
      </c>
      <c r="Y1357" s="9">
        <f t="shared" si="373"/>
        <v>1.0167971214575122</v>
      </c>
      <c r="Z1357" s="18">
        <v>601.20563909653595</v>
      </c>
      <c r="AA1357" s="20">
        <v>26.155137367243299</v>
      </c>
    </row>
    <row r="1358" spans="1:27" x14ac:dyDescent="0.45">
      <c r="A1358">
        <v>1357</v>
      </c>
      <c r="B1358">
        <v>72.2</v>
      </c>
      <c r="C1358" s="13">
        <f t="shared" si="357"/>
        <v>52.2</v>
      </c>
      <c r="D1358">
        <v>100.9</v>
      </c>
      <c r="E1358" s="15">
        <f t="shared" si="358"/>
        <v>10.900000000000006</v>
      </c>
      <c r="F1358" s="4">
        <v>1.8821999999999998E-2</v>
      </c>
      <c r="G1358" s="15">
        <v>26.1</v>
      </c>
      <c r="H1358" s="15">
        <v>2</v>
      </c>
      <c r="I1358" s="11">
        <v>0.15947046875953599</v>
      </c>
      <c r="J1358" s="6">
        <v>71000</v>
      </c>
      <c r="K1358" s="7">
        <f t="shared" si="359"/>
        <v>2.3E-5</v>
      </c>
      <c r="L1358" s="8">
        <f t="shared" si="360"/>
        <v>2</v>
      </c>
      <c r="M1358" s="5">
        <f t="shared" si="361"/>
        <v>0.66666666666666663</v>
      </c>
      <c r="N1358" s="5">
        <f t="shared" si="362"/>
        <v>0.66666666666666663</v>
      </c>
      <c r="O1358" s="3">
        <f t="shared" si="363"/>
        <v>-170.48520000000002</v>
      </c>
      <c r="P1358" s="9">
        <f t="shared" si="364"/>
        <v>9.2158183599548931</v>
      </c>
      <c r="Q1358" s="9">
        <f t="shared" si="365"/>
        <v>22.741833781535085</v>
      </c>
      <c r="R1358" s="9">
        <f t="shared" si="366"/>
        <v>-1.7426692552900449</v>
      </c>
      <c r="S1358" s="8">
        <f t="shared" si="367"/>
        <v>-80.717823433407233</v>
      </c>
      <c r="T1358" s="8">
        <f t="shared" si="368"/>
        <v>-0.87133462764502245</v>
      </c>
      <c r="U1358" s="8">
        <f t="shared" si="369"/>
        <v>-34.112750672302631</v>
      </c>
      <c r="V1358" s="8">
        <f t="shared" si="370"/>
        <v>114.84049121083959</v>
      </c>
      <c r="W1358" s="8">
        <f t="shared" si="371"/>
        <v>1.0263229540528134</v>
      </c>
      <c r="X1358" s="3">
        <f t="shared" si="372"/>
        <v>697.6409461311224</v>
      </c>
      <c r="Y1358" s="9">
        <f t="shared" si="373"/>
        <v>1.0055538246977183</v>
      </c>
      <c r="Z1358" s="18">
        <v>701.51552164788495</v>
      </c>
      <c r="AA1358" s="20">
        <v>111.895082105832</v>
      </c>
    </row>
    <row r="1359" spans="1:27" x14ac:dyDescent="0.45">
      <c r="A1359">
        <v>1358</v>
      </c>
      <c r="B1359">
        <v>54.9</v>
      </c>
      <c r="C1359" s="13">
        <f t="shared" si="357"/>
        <v>34.9</v>
      </c>
      <c r="D1359">
        <v>127.7</v>
      </c>
      <c r="E1359" s="15">
        <f t="shared" si="358"/>
        <v>37.700000000000003</v>
      </c>
      <c r="F1359" s="4">
        <v>1.1988E-2</v>
      </c>
      <c r="G1359" s="15">
        <v>30.5</v>
      </c>
      <c r="H1359" s="15">
        <v>1.9</v>
      </c>
      <c r="I1359" s="11">
        <v>5.1931116729974698E-2</v>
      </c>
      <c r="J1359" s="6">
        <v>71000</v>
      </c>
      <c r="K1359" s="7">
        <f t="shared" si="359"/>
        <v>2.3E-5</v>
      </c>
      <c r="L1359" s="8">
        <f t="shared" si="360"/>
        <v>1.9</v>
      </c>
      <c r="M1359" s="5">
        <f t="shared" si="361"/>
        <v>0.60166666666666668</v>
      </c>
      <c r="N1359" s="5">
        <f t="shared" si="362"/>
        <v>0.57158333333333322</v>
      </c>
      <c r="O1359" s="3">
        <f t="shared" si="363"/>
        <v>-108.28422999999999</v>
      </c>
      <c r="P1359" s="9">
        <f t="shared" si="364"/>
        <v>0.33667402272645758</v>
      </c>
      <c r="Q1359" s="9">
        <f t="shared" si="365"/>
        <v>3.1397503465368604</v>
      </c>
      <c r="R1359" s="9">
        <f t="shared" si="366"/>
        <v>-0.20588526862536785</v>
      </c>
      <c r="S1359" s="8">
        <f t="shared" si="367"/>
        <v>-56.851497679094734</v>
      </c>
      <c r="T1359" s="8">
        <f t="shared" si="368"/>
        <v>-0.10836066769756203</v>
      </c>
      <c r="U1359" s="8">
        <f t="shared" si="369"/>
        <v>-5.2184216285931164</v>
      </c>
      <c r="V1359" s="8">
        <f t="shared" si="370"/>
        <v>62.070203068507787</v>
      </c>
      <c r="W1359" s="8">
        <f t="shared" si="371"/>
        <v>1.1550567120136412</v>
      </c>
      <c r="X1359" s="3">
        <f t="shared" si="372"/>
        <v>736.51612976612114</v>
      </c>
      <c r="Y1359" s="9">
        <f t="shared" si="373"/>
        <v>1.0132602629675009</v>
      </c>
      <c r="Z1359" s="18">
        <v>746.282527326626</v>
      </c>
      <c r="AA1359" s="20">
        <v>53.737796960894798</v>
      </c>
    </row>
    <row r="1360" spans="1:27" x14ac:dyDescent="0.45">
      <c r="A1360">
        <v>1359</v>
      </c>
      <c r="B1360">
        <v>83.6</v>
      </c>
      <c r="C1360" s="13">
        <f t="shared" si="357"/>
        <v>63.599999999999994</v>
      </c>
      <c r="D1360">
        <v>121.2</v>
      </c>
      <c r="E1360" s="15">
        <f t="shared" si="358"/>
        <v>31.200000000000003</v>
      </c>
      <c r="F1360" s="4">
        <v>2.4506E-2</v>
      </c>
      <c r="G1360" s="15">
        <v>32.5</v>
      </c>
      <c r="H1360" s="15">
        <v>1.7</v>
      </c>
      <c r="I1360" s="11">
        <v>0.111177995800971</v>
      </c>
      <c r="J1360" s="6">
        <v>71000</v>
      </c>
      <c r="K1360" s="7">
        <f t="shared" si="359"/>
        <v>2.3E-5</v>
      </c>
      <c r="L1360" s="8">
        <f t="shared" si="360"/>
        <v>1.7</v>
      </c>
      <c r="M1360" s="5">
        <f t="shared" si="361"/>
        <v>0.48166666666666663</v>
      </c>
      <c r="N1360" s="5">
        <f t="shared" si="362"/>
        <v>0.4094166666666666</v>
      </c>
      <c r="O1360" s="3">
        <f t="shared" si="363"/>
        <v>-176.55995999999999</v>
      </c>
      <c r="P1360" s="9">
        <f t="shared" si="364"/>
        <v>0.60734230719246318</v>
      </c>
      <c r="Q1360" s="9">
        <f t="shared" si="365"/>
        <v>5.1125704347361935</v>
      </c>
      <c r="R1360" s="9">
        <f t="shared" si="366"/>
        <v>-0.3146197190606887</v>
      </c>
      <c r="S1360" s="8">
        <f t="shared" si="367"/>
        <v>-103.55321240984949</v>
      </c>
      <c r="T1360" s="8">
        <f t="shared" si="368"/>
        <v>-0.1850704229768757</v>
      </c>
      <c r="U1360" s="8">
        <f t="shared" si="369"/>
        <v>-10.614333082497277</v>
      </c>
      <c r="V1360" s="8">
        <f t="shared" si="370"/>
        <v>114.16799550194202</v>
      </c>
      <c r="W1360" s="8">
        <f t="shared" si="371"/>
        <v>1.1748348343178379</v>
      </c>
      <c r="X1360" s="3">
        <f t="shared" si="372"/>
        <v>715.34948839944752</v>
      </c>
      <c r="Y1360" s="9">
        <f t="shared" si="373"/>
        <v>1.0104729941847195</v>
      </c>
      <c r="Z1360" s="18">
        <v>722.84133943149698</v>
      </c>
      <c r="AA1360" s="20">
        <v>97.177911453598597</v>
      </c>
    </row>
    <row r="1361" spans="1:27" x14ac:dyDescent="0.45">
      <c r="A1361">
        <v>1360</v>
      </c>
      <c r="B1361">
        <v>77.099999999999994</v>
      </c>
      <c r="C1361" s="13">
        <f t="shared" si="357"/>
        <v>57.099999999999994</v>
      </c>
      <c r="D1361">
        <v>115.1</v>
      </c>
      <c r="E1361" s="15">
        <f t="shared" si="358"/>
        <v>25.099999999999994</v>
      </c>
      <c r="F1361" s="4">
        <v>1.6579E-2</v>
      </c>
      <c r="G1361" s="15">
        <v>21.5</v>
      </c>
      <c r="H1361" s="15">
        <v>1.9</v>
      </c>
      <c r="I1361" s="11">
        <v>8.7806455790996496E-2</v>
      </c>
      <c r="J1361" s="6">
        <v>71000</v>
      </c>
      <c r="K1361" s="7">
        <f t="shared" si="359"/>
        <v>2.3E-5</v>
      </c>
      <c r="L1361" s="8">
        <f t="shared" si="360"/>
        <v>1.9</v>
      </c>
      <c r="M1361" s="5">
        <f t="shared" si="361"/>
        <v>0.60166666666666668</v>
      </c>
      <c r="N1361" s="5">
        <f t="shared" si="362"/>
        <v>0.57158333333333322</v>
      </c>
      <c r="O1361" s="3">
        <f t="shared" si="363"/>
        <v>-177.16416999999998</v>
      </c>
      <c r="P1361" s="9">
        <f t="shared" si="364"/>
        <v>2.3640902627290172</v>
      </c>
      <c r="Q1361" s="9">
        <f t="shared" si="365"/>
        <v>10.780591541252203</v>
      </c>
      <c r="R1361" s="9">
        <f t="shared" si="366"/>
        <v>-1.0028457247676468</v>
      </c>
      <c r="S1361" s="8">
        <f t="shared" si="367"/>
        <v>-92.117538747382383</v>
      </c>
      <c r="T1361" s="8">
        <f t="shared" si="368"/>
        <v>-0.52781353935139308</v>
      </c>
      <c r="U1361" s="8">
        <f t="shared" si="369"/>
        <v>-17.917880677981493</v>
      </c>
      <c r="V1361" s="8">
        <f t="shared" si="370"/>
        <v>110.03921705243414</v>
      </c>
      <c r="W1361" s="8">
        <f t="shared" si="371"/>
        <v>1.1187647972264465</v>
      </c>
      <c r="X1361" s="3">
        <f t="shared" si="372"/>
        <v>630.27754589700646</v>
      </c>
      <c r="Y1361" s="9">
        <f t="shared" si="373"/>
        <v>1.0094185637991879</v>
      </c>
      <c r="Z1361" s="18">
        <v>636.213855174233</v>
      </c>
      <c r="AA1361" s="20">
        <v>98.357775758796393</v>
      </c>
    </row>
    <row r="1362" spans="1:27" x14ac:dyDescent="0.45">
      <c r="A1362">
        <v>1361</v>
      </c>
      <c r="B1362">
        <v>70.3</v>
      </c>
      <c r="C1362" s="13">
        <f t="shared" si="357"/>
        <v>50.3</v>
      </c>
      <c r="D1362">
        <v>113.8</v>
      </c>
      <c r="E1362" s="15">
        <f t="shared" si="358"/>
        <v>23.799999999999997</v>
      </c>
      <c r="F1362" s="4">
        <v>2.0386999999999999E-2</v>
      </c>
      <c r="G1362" s="15">
        <v>32.299999999999997</v>
      </c>
      <c r="H1362" s="15">
        <v>1.9</v>
      </c>
      <c r="I1362" s="11">
        <v>0.105533950030803</v>
      </c>
      <c r="J1362" s="6">
        <v>71000</v>
      </c>
      <c r="K1362" s="7">
        <f t="shared" si="359"/>
        <v>2.3E-5</v>
      </c>
      <c r="L1362" s="8">
        <f t="shared" si="360"/>
        <v>1.9</v>
      </c>
      <c r="M1362" s="5">
        <f t="shared" si="361"/>
        <v>0.60166666666666668</v>
      </c>
      <c r="N1362" s="5">
        <f t="shared" si="362"/>
        <v>0.57158333333333322</v>
      </c>
      <c r="O1362" s="3">
        <f t="shared" si="363"/>
        <v>-156.06581</v>
      </c>
      <c r="P1362" s="9">
        <f t="shared" si="364"/>
        <v>1.2035003502215191</v>
      </c>
      <c r="Q1362" s="9">
        <f t="shared" si="365"/>
        <v>7.8435205236691221</v>
      </c>
      <c r="R1362" s="9">
        <f t="shared" si="366"/>
        <v>-0.48566690549034808</v>
      </c>
      <c r="S1362" s="8">
        <f t="shared" si="367"/>
        <v>-81.56034511542326</v>
      </c>
      <c r="T1362" s="8">
        <f t="shared" si="368"/>
        <v>-0.25561416078439375</v>
      </c>
      <c r="U1362" s="8">
        <f t="shared" si="369"/>
        <v>-13.036322200004077</v>
      </c>
      <c r="V1362" s="8">
        <f t="shared" si="370"/>
        <v>94.597703370553447</v>
      </c>
      <c r="W1362" s="8">
        <f t="shared" si="371"/>
        <v>1.1599467037891464</v>
      </c>
      <c r="X1362" s="3">
        <f t="shared" si="372"/>
        <v>753.13913119359722</v>
      </c>
      <c r="Y1362" s="9">
        <f t="shared" si="373"/>
        <v>1.0075209128902596</v>
      </c>
      <c r="Z1362" s="18">
        <v>758.80342499355004</v>
      </c>
      <c r="AA1362" s="20">
        <v>81.5534912608789</v>
      </c>
    </row>
    <row r="1363" spans="1:27" x14ac:dyDescent="0.45">
      <c r="A1363">
        <v>1362</v>
      </c>
      <c r="B1363">
        <v>67.7</v>
      </c>
      <c r="C1363" s="13">
        <f t="shared" si="357"/>
        <v>47.7</v>
      </c>
      <c r="D1363">
        <v>116.2</v>
      </c>
      <c r="E1363" s="15">
        <f t="shared" si="358"/>
        <v>26.200000000000003</v>
      </c>
      <c r="F1363" s="4">
        <v>1.4485E-2</v>
      </c>
      <c r="G1363" s="15">
        <v>23</v>
      </c>
      <c r="H1363" s="15">
        <v>1.8</v>
      </c>
      <c r="I1363" s="11">
        <v>7.4554882943630205E-2</v>
      </c>
      <c r="J1363" s="6">
        <v>71000</v>
      </c>
      <c r="K1363" s="7">
        <f t="shared" si="359"/>
        <v>2.3E-5</v>
      </c>
      <c r="L1363" s="8">
        <f t="shared" si="360"/>
        <v>1.8</v>
      </c>
      <c r="M1363" s="5">
        <f t="shared" si="361"/>
        <v>0.54</v>
      </c>
      <c r="N1363" s="5">
        <f t="shared" si="362"/>
        <v>0.48600000000000004</v>
      </c>
      <c r="O1363" s="3">
        <f t="shared" si="363"/>
        <v>-140.20938000000001</v>
      </c>
      <c r="P1363" s="9">
        <f t="shared" si="364"/>
        <v>1.3887887417378044</v>
      </c>
      <c r="Q1363" s="9">
        <f t="shared" si="365"/>
        <v>7.0513211143380259</v>
      </c>
      <c r="R1363" s="9">
        <f t="shared" si="366"/>
        <v>-0.61315835776852412</v>
      </c>
      <c r="S1363" s="8">
        <f t="shared" si="367"/>
        <v>-77.201820932092375</v>
      </c>
      <c r="T1363" s="8">
        <f t="shared" si="368"/>
        <v>-0.34064353209362452</v>
      </c>
      <c r="U1363" s="8">
        <f t="shared" si="369"/>
        <v>-13.058002063588942</v>
      </c>
      <c r="V1363" s="8">
        <f t="shared" si="370"/>
        <v>90.261751374874137</v>
      </c>
      <c r="W1363" s="8">
        <f t="shared" si="371"/>
        <v>1.1382476783399107</v>
      </c>
      <c r="X1363" s="3">
        <f t="shared" si="372"/>
        <v>632.47333353473198</v>
      </c>
      <c r="Y1363" s="9">
        <f t="shared" si="373"/>
        <v>1.0097739737468734</v>
      </c>
      <c r="Z1363" s="18">
        <v>638.65511129229799</v>
      </c>
      <c r="AA1363" s="20">
        <v>79.298867102911501</v>
      </c>
    </row>
    <row r="1364" spans="1:27" x14ac:dyDescent="0.45">
      <c r="A1364">
        <v>1363</v>
      </c>
      <c r="B1364">
        <v>61.3</v>
      </c>
      <c r="C1364" s="13">
        <f t="shared" si="357"/>
        <v>41.3</v>
      </c>
      <c r="D1364">
        <v>105.8</v>
      </c>
      <c r="E1364" s="15">
        <f t="shared" si="358"/>
        <v>15.799999999999997</v>
      </c>
      <c r="F1364" s="4">
        <v>1.5554999999999999E-2</v>
      </c>
      <c r="G1364" s="15">
        <v>28.1</v>
      </c>
      <c r="H1364" s="15">
        <v>1.5</v>
      </c>
      <c r="I1364" s="11">
        <v>0.106820091605186</v>
      </c>
      <c r="J1364" s="6">
        <v>71000</v>
      </c>
      <c r="K1364" s="7">
        <f t="shared" si="359"/>
        <v>2.3E-5</v>
      </c>
      <c r="L1364" s="8">
        <f t="shared" si="360"/>
        <v>1.5</v>
      </c>
      <c r="M1364" s="5">
        <f t="shared" si="361"/>
        <v>0.375</v>
      </c>
      <c r="N1364" s="5">
        <f t="shared" si="362"/>
        <v>0.28125</v>
      </c>
      <c r="O1364" s="3">
        <f t="shared" si="363"/>
        <v>-101.16435</v>
      </c>
      <c r="P1364" s="9">
        <f t="shared" si="364"/>
        <v>1.424782206656894</v>
      </c>
      <c r="Q1364" s="9">
        <f t="shared" si="365"/>
        <v>5.4505577194661292</v>
      </c>
      <c r="R1364" s="9">
        <f t="shared" si="366"/>
        <v>-0.3879400512075537</v>
      </c>
      <c r="S1364" s="8">
        <f t="shared" si="367"/>
        <v>-66.528932615929577</v>
      </c>
      <c r="T1364" s="8">
        <f t="shared" si="368"/>
        <v>-0.2586267008050358</v>
      </c>
      <c r="U1364" s="8">
        <f t="shared" si="369"/>
        <v>-14.534820585243011</v>
      </c>
      <c r="V1364" s="8">
        <f t="shared" si="370"/>
        <v>81.064990879983</v>
      </c>
      <c r="W1364" s="8">
        <f t="shared" si="371"/>
        <v>1.2473004185470764</v>
      </c>
      <c r="X1364" s="3">
        <f t="shared" si="372"/>
        <v>631.60677967055926</v>
      </c>
      <c r="Y1364" s="9">
        <f t="shared" si="373"/>
        <v>1.0069283649583405</v>
      </c>
      <c r="Z1364" s="18">
        <v>635.98278195027899</v>
      </c>
      <c r="AA1364" s="20">
        <v>64.992354427662207</v>
      </c>
    </row>
    <row r="1365" spans="1:27" x14ac:dyDescent="0.45">
      <c r="A1365">
        <v>1364</v>
      </c>
      <c r="B1365">
        <v>61.2</v>
      </c>
      <c r="C1365" s="13">
        <f t="shared" si="357"/>
        <v>41.2</v>
      </c>
      <c r="D1365">
        <v>127.3</v>
      </c>
      <c r="E1365" s="15">
        <f t="shared" si="358"/>
        <v>37.299999999999997</v>
      </c>
      <c r="F1365" s="4">
        <v>1.2494999999999999E-2</v>
      </c>
      <c r="G1365" s="15">
        <v>25.9</v>
      </c>
      <c r="H1365" s="15">
        <v>1.9</v>
      </c>
      <c r="I1365" s="11">
        <v>5.5537212640046997E-2</v>
      </c>
      <c r="J1365" s="6">
        <v>71000</v>
      </c>
      <c r="K1365" s="7">
        <f t="shared" si="359"/>
        <v>2.3E-5</v>
      </c>
      <c r="L1365" s="8">
        <f t="shared" si="360"/>
        <v>1.9</v>
      </c>
      <c r="M1365" s="5">
        <f t="shared" si="361"/>
        <v>0.60166666666666668</v>
      </c>
      <c r="N1365" s="5">
        <f t="shared" si="362"/>
        <v>0.57158333333333322</v>
      </c>
      <c r="O1365" s="3">
        <f t="shared" si="363"/>
        <v>-127.83124000000001</v>
      </c>
      <c r="P1365" s="9">
        <f t="shared" si="364"/>
        <v>0.53152691765256443</v>
      </c>
      <c r="Q1365" s="9">
        <f t="shared" si="365"/>
        <v>4.1711839475174211</v>
      </c>
      <c r="R1365" s="9">
        <f t="shared" si="366"/>
        <v>-0.32209914652644184</v>
      </c>
      <c r="S1365" s="8">
        <f t="shared" si="367"/>
        <v>-67.057065490866762</v>
      </c>
      <c r="T1365" s="8">
        <f t="shared" si="368"/>
        <v>-0.16952586659286414</v>
      </c>
      <c r="U1365" s="8">
        <f t="shared" si="369"/>
        <v>-6.9327157022450212</v>
      </c>
      <c r="V1365" s="8">
        <f t="shared" si="370"/>
        <v>73.990363818965577</v>
      </c>
      <c r="W1365" s="8">
        <f t="shared" si="371"/>
        <v>1.1255211549632713</v>
      </c>
      <c r="X1365" s="3">
        <f t="shared" si="372"/>
        <v>683.92217485402125</v>
      </c>
      <c r="Y1365" s="9">
        <f t="shared" si="373"/>
        <v>1.0140430302034653</v>
      </c>
      <c r="Z1365" s="18">
        <v>693.52651461231596</v>
      </c>
      <c r="AA1365" s="20">
        <v>65.738758878663702</v>
      </c>
    </row>
    <row r="1366" spans="1:27" x14ac:dyDescent="0.45">
      <c r="A1366">
        <v>1365</v>
      </c>
      <c r="B1366">
        <v>47</v>
      </c>
      <c r="C1366" s="13">
        <f t="shared" si="357"/>
        <v>27</v>
      </c>
      <c r="D1366">
        <v>105.6</v>
      </c>
      <c r="E1366" s="15">
        <f t="shared" si="358"/>
        <v>15.599999999999994</v>
      </c>
      <c r="F1366" s="4">
        <v>7.8650000000000005E-3</v>
      </c>
      <c r="G1366" s="15">
        <v>20.3</v>
      </c>
      <c r="H1366" s="15">
        <v>1.1000000000000001</v>
      </c>
      <c r="I1366" s="11">
        <v>5.6786186993122101E-2</v>
      </c>
      <c r="J1366" s="6">
        <v>71000</v>
      </c>
      <c r="K1366" s="7">
        <f t="shared" si="359"/>
        <v>2.3E-5</v>
      </c>
      <c r="L1366" s="8">
        <f t="shared" si="360"/>
        <v>1.1000000000000001</v>
      </c>
      <c r="M1366" s="5">
        <f t="shared" si="361"/>
        <v>0.20166666666666669</v>
      </c>
      <c r="N1366" s="5">
        <f t="shared" si="362"/>
        <v>0.11091666666666671</v>
      </c>
      <c r="O1366" s="3">
        <f t="shared" si="363"/>
        <v>-48.500100000000003</v>
      </c>
      <c r="P1366" s="9">
        <f t="shared" si="364"/>
        <v>0.64383698551142932</v>
      </c>
      <c r="Q1366" s="9">
        <f t="shared" si="365"/>
        <v>1.7573763454894511</v>
      </c>
      <c r="R1366" s="9">
        <f t="shared" si="366"/>
        <v>-0.17314052664920693</v>
      </c>
      <c r="S1366" s="8">
        <f t="shared" si="367"/>
        <v>-43.527254833123223</v>
      </c>
      <c r="T1366" s="8">
        <f t="shared" si="368"/>
        <v>-0.15740047877200627</v>
      </c>
      <c r="U1366" s="8">
        <f t="shared" si="369"/>
        <v>-8.7142628701956184</v>
      </c>
      <c r="V1366" s="8">
        <f t="shared" si="370"/>
        <v>52.242229055413866</v>
      </c>
      <c r="W1366" s="8">
        <f t="shared" si="371"/>
        <v>1.3056332803578086</v>
      </c>
      <c r="X1366" s="3">
        <f t="shared" si="372"/>
        <v>507.68485155365585</v>
      </c>
      <c r="Y1366" s="9">
        <f t="shared" si="373"/>
        <v>1.0085713435964483</v>
      </c>
      <c r="Z1366" s="18">
        <v>512.03639285503402</v>
      </c>
      <c r="AA1366" s="20">
        <v>40.012942256723797</v>
      </c>
    </row>
    <row r="1367" spans="1:27" x14ac:dyDescent="0.45">
      <c r="A1367">
        <v>1366</v>
      </c>
      <c r="B1367">
        <v>77.5</v>
      </c>
      <c r="C1367" s="13">
        <f t="shared" si="357"/>
        <v>57.5</v>
      </c>
      <c r="D1367">
        <v>104.4</v>
      </c>
      <c r="E1367" s="15">
        <f t="shared" si="358"/>
        <v>14.400000000000006</v>
      </c>
      <c r="F1367" s="4">
        <v>2.5964000000000001E-2</v>
      </c>
      <c r="G1367" s="15">
        <v>34.700000000000003</v>
      </c>
      <c r="H1367" s="15">
        <v>2</v>
      </c>
      <c r="I1367" s="11">
        <v>0.18503120541572499</v>
      </c>
      <c r="J1367" s="6">
        <v>71000</v>
      </c>
      <c r="K1367" s="7">
        <f t="shared" si="359"/>
        <v>2.3E-5</v>
      </c>
      <c r="L1367" s="8">
        <f t="shared" si="360"/>
        <v>2</v>
      </c>
      <c r="M1367" s="5">
        <f t="shared" si="361"/>
        <v>0.66666666666666663</v>
      </c>
      <c r="N1367" s="5">
        <f t="shared" si="362"/>
        <v>0.66666666666666663</v>
      </c>
      <c r="O1367" s="3">
        <f t="shared" si="363"/>
        <v>-187.79499999999999</v>
      </c>
      <c r="P1367" s="9">
        <f t="shared" si="364"/>
        <v>3.8682277301100902</v>
      </c>
      <c r="Q1367" s="9">
        <f t="shared" si="365"/>
        <v>16.690511192598859</v>
      </c>
      <c r="R1367" s="9">
        <f t="shared" si="366"/>
        <v>-0.96198911772904094</v>
      </c>
      <c r="S1367" s="8">
        <f t="shared" si="367"/>
        <v>-92.024149878602259</v>
      </c>
      <c r="T1367" s="8">
        <f t="shared" si="368"/>
        <v>-0.48099455886452047</v>
      </c>
      <c r="U1367" s="8">
        <f t="shared" si="369"/>
        <v>-25.0357667888983</v>
      </c>
      <c r="V1367" s="8">
        <f t="shared" si="370"/>
        <v>117.06288121133508</v>
      </c>
      <c r="W1367" s="8">
        <f t="shared" si="371"/>
        <v>1.175288017804577</v>
      </c>
      <c r="X1367" s="3">
        <f t="shared" si="372"/>
        <v>801.17846091401623</v>
      </c>
      <c r="Y1367" s="9">
        <f t="shared" si="373"/>
        <v>1.0052573683706518</v>
      </c>
      <c r="Z1367" s="18">
        <v>805.39055121367301</v>
      </c>
      <c r="AA1367" s="20">
        <v>99.603569029834105</v>
      </c>
    </row>
    <row r="1368" spans="1:27" x14ac:dyDescent="0.45">
      <c r="A1368">
        <v>1367</v>
      </c>
      <c r="B1368">
        <v>64.099999999999994</v>
      </c>
      <c r="C1368" s="13">
        <f t="shared" si="357"/>
        <v>44.099999999999994</v>
      </c>
      <c r="D1368">
        <v>113.8</v>
      </c>
      <c r="E1368" s="15">
        <f t="shared" si="358"/>
        <v>23.799999999999997</v>
      </c>
      <c r="F1368" s="4">
        <v>1.8196E-2</v>
      </c>
      <c r="G1368" s="15">
        <v>33</v>
      </c>
      <c r="H1368" s="15">
        <v>1.8</v>
      </c>
      <c r="I1368" s="11">
        <v>9.4000890851020799E-2</v>
      </c>
      <c r="J1368" s="6">
        <v>71000</v>
      </c>
      <c r="K1368" s="7">
        <f t="shared" si="359"/>
        <v>2.3E-5</v>
      </c>
      <c r="L1368" s="8">
        <f t="shared" si="360"/>
        <v>1.8</v>
      </c>
      <c r="M1368" s="5">
        <f t="shared" si="361"/>
        <v>0.54</v>
      </c>
      <c r="N1368" s="5">
        <f t="shared" si="362"/>
        <v>0.48600000000000004</v>
      </c>
      <c r="O1368" s="3">
        <f t="shared" si="363"/>
        <v>-129.62753999999998</v>
      </c>
      <c r="P1368" s="9">
        <f t="shared" si="364"/>
        <v>0.86618154042155837</v>
      </c>
      <c r="Q1368" s="9">
        <f t="shared" si="365"/>
        <v>5.76746752600239</v>
      </c>
      <c r="R1368" s="9">
        <f t="shared" si="366"/>
        <v>-0.34954348642438743</v>
      </c>
      <c r="S1368" s="8">
        <f t="shared" si="367"/>
        <v>-71.57501045859901</v>
      </c>
      <c r="T1368" s="8">
        <f t="shared" si="368"/>
        <v>-0.19419082579132635</v>
      </c>
      <c r="U1368" s="8">
        <f t="shared" si="369"/>
        <v>-10.680495418522954</v>
      </c>
      <c r="V1368" s="8">
        <f t="shared" si="370"/>
        <v>82.256193549979628</v>
      </c>
      <c r="W1368" s="8">
        <f t="shared" si="371"/>
        <v>1.1765207640250426</v>
      </c>
      <c r="X1368" s="3">
        <f t="shared" si="372"/>
        <v>740.00759797288174</v>
      </c>
      <c r="Y1368" s="9">
        <f t="shared" si="373"/>
        <v>1.0076543724895131</v>
      </c>
      <c r="Z1368" s="18">
        <v>745.67189177283603</v>
      </c>
      <c r="AA1368" s="20">
        <v>69.9147826924615</v>
      </c>
    </row>
    <row r="1369" spans="1:27" x14ac:dyDescent="0.45">
      <c r="A1369">
        <v>1368</v>
      </c>
      <c r="B1369">
        <v>79.900000000000006</v>
      </c>
      <c r="C1369" s="13">
        <f t="shared" si="357"/>
        <v>59.900000000000006</v>
      </c>
      <c r="D1369">
        <v>125.4</v>
      </c>
      <c r="E1369" s="15">
        <f t="shared" si="358"/>
        <v>35.400000000000006</v>
      </c>
      <c r="F1369" s="4">
        <v>2.2520999999999999E-2</v>
      </c>
      <c r="G1369" s="15">
        <v>33.1</v>
      </c>
      <c r="H1369" s="15">
        <v>1.9</v>
      </c>
      <c r="I1369" s="11">
        <v>9.7839698195457403E-2</v>
      </c>
      <c r="J1369" s="6">
        <v>71000</v>
      </c>
      <c r="K1369" s="7">
        <f t="shared" si="359"/>
        <v>2.3E-5</v>
      </c>
      <c r="L1369" s="8">
        <f t="shared" si="360"/>
        <v>1.9</v>
      </c>
      <c r="M1369" s="5">
        <f t="shared" si="361"/>
        <v>0.60166666666666668</v>
      </c>
      <c r="N1369" s="5">
        <f t="shared" si="362"/>
        <v>0.57158333333333322</v>
      </c>
      <c r="O1369" s="3">
        <f t="shared" si="363"/>
        <v>-185.85173000000003</v>
      </c>
      <c r="P1369" s="9">
        <f t="shared" si="364"/>
        <v>0.58247889963810018</v>
      </c>
      <c r="Q1369" s="9">
        <f t="shared" si="365"/>
        <v>5.5842854404716933</v>
      </c>
      <c r="R1369" s="9">
        <f t="shared" si="366"/>
        <v>-0.33741905984723225</v>
      </c>
      <c r="S1369" s="8">
        <f t="shared" si="367"/>
        <v>-97.566808030778745</v>
      </c>
      <c r="T1369" s="8">
        <f t="shared" si="368"/>
        <v>-0.17758897886696434</v>
      </c>
      <c r="U1369" s="8">
        <f t="shared" si="369"/>
        <v>-9.2813608428892405</v>
      </c>
      <c r="V1369" s="8">
        <f t="shared" si="370"/>
        <v>106.84861162032999</v>
      </c>
      <c r="W1369" s="8">
        <f t="shared" si="371"/>
        <v>1.1589710062618679</v>
      </c>
      <c r="X1369" s="3">
        <f t="shared" si="372"/>
        <v>765.31107413031054</v>
      </c>
      <c r="Y1369" s="9">
        <f t="shared" si="373"/>
        <v>1.0115990289600487</v>
      </c>
      <c r="Z1369" s="18">
        <v>774.18793944259403</v>
      </c>
      <c r="AA1369" s="20">
        <v>92.192652829994699</v>
      </c>
    </row>
    <row r="1370" spans="1:27" x14ac:dyDescent="0.45">
      <c r="A1370">
        <v>1369</v>
      </c>
      <c r="B1370">
        <v>84.5</v>
      </c>
      <c r="C1370" s="13">
        <f t="shared" si="357"/>
        <v>64.5</v>
      </c>
      <c r="D1370">
        <v>122.2</v>
      </c>
      <c r="E1370" s="15">
        <f t="shared" si="358"/>
        <v>32.200000000000003</v>
      </c>
      <c r="F1370" s="4">
        <v>2.2145000000000001E-2</v>
      </c>
      <c r="G1370" s="15">
        <v>28.5</v>
      </c>
      <c r="H1370" s="15">
        <v>1.8</v>
      </c>
      <c r="I1370" s="11">
        <v>0.10118674486875499</v>
      </c>
      <c r="J1370" s="6">
        <v>71000</v>
      </c>
      <c r="K1370" s="7">
        <f t="shared" si="359"/>
        <v>2.3E-5</v>
      </c>
      <c r="L1370" s="8">
        <f t="shared" si="360"/>
        <v>1.8</v>
      </c>
      <c r="M1370" s="5">
        <f t="shared" si="361"/>
        <v>0.54</v>
      </c>
      <c r="N1370" s="5">
        <f t="shared" si="362"/>
        <v>0.48600000000000004</v>
      </c>
      <c r="O1370" s="3">
        <f t="shared" si="363"/>
        <v>-189.59129999999999</v>
      </c>
      <c r="P1370" s="9">
        <f t="shared" si="364"/>
        <v>0.85015133125182107</v>
      </c>
      <c r="Q1370" s="9">
        <f t="shared" si="365"/>
        <v>6.4556130257901296</v>
      </c>
      <c r="R1370" s="9">
        <f t="shared" si="366"/>
        <v>-0.45302547549404398</v>
      </c>
      <c r="S1370" s="8">
        <f t="shared" si="367"/>
        <v>-104.92883764073358</v>
      </c>
      <c r="T1370" s="8">
        <f t="shared" si="368"/>
        <v>-0.25168081971891332</v>
      </c>
      <c r="U1370" s="8">
        <f t="shared" si="369"/>
        <v>-11.954838936648377</v>
      </c>
      <c r="V1370" s="8">
        <f t="shared" si="370"/>
        <v>116.88448947551197</v>
      </c>
      <c r="W1370" s="8">
        <f t="shared" si="371"/>
        <v>1.1580337929698441</v>
      </c>
      <c r="X1370" s="3">
        <f t="shared" si="372"/>
        <v>693.32608655402896</v>
      </c>
      <c r="Y1370" s="9">
        <f t="shared" si="373"/>
        <v>1.0112442729765925</v>
      </c>
      <c r="Z1370" s="18">
        <v>701.122034333035</v>
      </c>
      <c r="AA1370" s="20">
        <v>100.93357394671099</v>
      </c>
    </row>
    <row r="1371" spans="1:27" x14ac:dyDescent="0.45">
      <c r="A1371">
        <v>1370</v>
      </c>
      <c r="B1371">
        <v>76.2</v>
      </c>
      <c r="C1371" s="13">
        <f t="shared" si="357"/>
        <v>56.2</v>
      </c>
      <c r="D1371">
        <v>117.4</v>
      </c>
      <c r="E1371" s="15">
        <f t="shared" si="358"/>
        <v>27.400000000000006</v>
      </c>
      <c r="F1371" s="4">
        <v>1.8349000000000001E-2</v>
      </c>
      <c r="G1371" s="15">
        <v>25.5</v>
      </c>
      <c r="H1371" s="15">
        <v>1.2</v>
      </c>
      <c r="I1371" s="11">
        <v>9.1263093054294503E-2</v>
      </c>
      <c r="J1371" s="6">
        <v>71000</v>
      </c>
      <c r="K1371" s="7">
        <f t="shared" si="359"/>
        <v>2.3E-5</v>
      </c>
      <c r="L1371" s="8">
        <f t="shared" si="360"/>
        <v>1.2</v>
      </c>
      <c r="M1371" s="5">
        <f t="shared" si="361"/>
        <v>0.24</v>
      </c>
      <c r="N1371" s="5">
        <f t="shared" si="362"/>
        <v>0.14399999999999999</v>
      </c>
      <c r="O1371" s="3">
        <f t="shared" si="363"/>
        <v>-110.12952</v>
      </c>
      <c r="P1371" s="9">
        <f t="shared" si="364"/>
        <v>0.37820714292673963</v>
      </c>
      <c r="Q1371" s="9">
        <f t="shared" si="365"/>
        <v>2.2191482836771628</v>
      </c>
      <c r="R1371" s="9">
        <f t="shared" si="366"/>
        <v>-0.17405084577860103</v>
      </c>
      <c r="S1371" s="8">
        <f t="shared" si="367"/>
        <v>-91.494784899784307</v>
      </c>
      <c r="T1371" s="8">
        <f t="shared" si="368"/>
        <v>-0.14504237148216753</v>
      </c>
      <c r="U1371" s="8">
        <f t="shared" si="369"/>
        <v>-9.2464511819881814</v>
      </c>
      <c r="V1371" s="8">
        <f t="shared" si="370"/>
        <v>100.74154931879892</v>
      </c>
      <c r="W1371" s="8">
        <f t="shared" si="371"/>
        <v>1.2558071998133358</v>
      </c>
      <c r="X1371" s="3">
        <f t="shared" si="372"/>
        <v>559.81958826247148</v>
      </c>
      <c r="Y1371" s="9">
        <f t="shared" si="373"/>
        <v>1.0115506435025434</v>
      </c>
      <c r="Z1371" s="18">
        <v>566.28586475223199</v>
      </c>
      <c r="AA1371" s="20">
        <v>80.220554025946996</v>
      </c>
    </row>
    <row r="1372" spans="1:27" x14ac:dyDescent="0.45">
      <c r="A1372">
        <v>1371</v>
      </c>
      <c r="B1372">
        <v>75.5</v>
      </c>
      <c r="C1372" s="13">
        <f t="shared" si="357"/>
        <v>55.5</v>
      </c>
      <c r="D1372">
        <v>114.6</v>
      </c>
      <c r="E1372" s="15">
        <f t="shared" si="358"/>
        <v>24.599999999999994</v>
      </c>
      <c r="F1372" s="4">
        <v>2.3470999999999999E-2</v>
      </c>
      <c r="G1372" s="15">
        <v>34.200000000000003</v>
      </c>
      <c r="H1372" s="15">
        <v>1.1000000000000001</v>
      </c>
      <c r="I1372" s="11">
        <v>0.118575796484947</v>
      </c>
      <c r="J1372" s="6">
        <v>71000</v>
      </c>
      <c r="K1372" s="7">
        <f t="shared" si="359"/>
        <v>2.3E-5</v>
      </c>
      <c r="L1372" s="8">
        <f t="shared" si="360"/>
        <v>1.1000000000000001</v>
      </c>
      <c r="M1372" s="5">
        <f t="shared" si="361"/>
        <v>0.20166666666666669</v>
      </c>
      <c r="N1372" s="5">
        <f t="shared" si="362"/>
        <v>0.11091666666666671</v>
      </c>
      <c r="O1372" s="3">
        <f t="shared" si="363"/>
        <v>-99.694649999999996</v>
      </c>
      <c r="P1372" s="9">
        <f t="shared" si="364"/>
        <v>0.22007733099115842</v>
      </c>
      <c r="Q1372" s="9">
        <f t="shared" si="365"/>
        <v>1.5665988135307731</v>
      </c>
      <c r="R1372" s="9">
        <f t="shared" si="366"/>
        <v>-9.1613965703553943E-2</v>
      </c>
      <c r="S1372" s="8">
        <f t="shared" si="367"/>
        <v>-90.449588858072843</v>
      </c>
      <c r="T1372" s="8">
        <f t="shared" si="368"/>
        <v>-8.3285423366867214E-2</v>
      </c>
      <c r="U1372" s="8">
        <f t="shared" si="369"/>
        <v>-7.7682585794914294</v>
      </c>
      <c r="V1372" s="8">
        <f t="shared" si="370"/>
        <v>98.217953372353918</v>
      </c>
      <c r="W1372" s="8">
        <f t="shared" si="371"/>
        <v>1.2815339612948988</v>
      </c>
      <c r="X1372" s="3">
        <f t="shared" si="372"/>
        <v>600.23768123665309</v>
      </c>
      <c r="Y1372" s="9">
        <f t="shared" si="373"/>
        <v>1.0097118418828217</v>
      </c>
      <c r="Z1372" s="18">
        <v>606.06709468893496</v>
      </c>
      <c r="AA1372" s="20">
        <v>76.6409290262676</v>
      </c>
    </row>
    <row r="1373" spans="1:27" x14ac:dyDescent="0.45">
      <c r="A1373">
        <v>1372</v>
      </c>
      <c r="B1373">
        <v>60.1</v>
      </c>
      <c r="C1373" s="13">
        <f t="shared" si="357"/>
        <v>40.1</v>
      </c>
      <c r="D1373">
        <v>117.4</v>
      </c>
      <c r="E1373" s="15">
        <f t="shared" si="358"/>
        <v>27.400000000000006</v>
      </c>
      <c r="F1373" s="4">
        <v>1.6622999999999999E-2</v>
      </c>
      <c r="G1373" s="15">
        <v>34.200000000000003</v>
      </c>
      <c r="H1373" s="15">
        <v>1.7</v>
      </c>
      <c r="I1373" s="11">
        <v>7.9320371150970403E-2</v>
      </c>
      <c r="J1373" s="6">
        <v>71000</v>
      </c>
      <c r="K1373" s="7">
        <f t="shared" si="359"/>
        <v>2.3E-5</v>
      </c>
      <c r="L1373" s="8">
        <f t="shared" si="360"/>
        <v>1.7</v>
      </c>
      <c r="M1373" s="5">
        <f t="shared" si="361"/>
        <v>0.48166666666666663</v>
      </c>
      <c r="N1373" s="5">
        <f t="shared" si="362"/>
        <v>0.4094166666666666</v>
      </c>
      <c r="O1373" s="3">
        <f t="shared" si="363"/>
        <v>-111.32161000000001</v>
      </c>
      <c r="P1373" s="9">
        <f t="shared" si="364"/>
        <v>0.46434537872338227</v>
      </c>
      <c r="Q1373" s="9">
        <f t="shared" si="365"/>
        <v>3.6541271013512908</v>
      </c>
      <c r="R1373" s="9">
        <f t="shared" si="366"/>
        <v>-0.21369164335387666</v>
      </c>
      <c r="S1373" s="8">
        <f t="shared" si="367"/>
        <v>-65.240798252207298</v>
      </c>
      <c r="T1373" s="8">
        <f t="shared" si="368"/>
        <v>-0.12570096667875097</v>
      </c>
      <c r="U1373" s="8">
        <f t="shared" si="369"/>
        <v>-7.5864230477881494</v>
      </c>
      <c r="V1373" s="8">
        <f t="shared" si="370"/>
        <v>72.827546742133109</v>
      </c>
      <c r="W1373" s="8">
        <f t="shared" si="371"/>
        <v>1.1808156436118755</v>
      </c>
      <c r="X1373" s="3">
        <f t="shared" si="372"/>
        <v>731.81775003850134</v>
      </c>
      <c r="Y1373" s="9">
        <f t="shared" si="373"/>
        <v>1.0088359109756773</v>
      </c>
      <c r="Z1373" s="18">
        <v>738.28402652826196</v>
      </c>
      <c r="AA1373" s="20">
        <v>61.675628313466802</v>
      </c>
    </row>
    <row r="1374" spans="1:27" x14ac:dyDescent="0.45">
      <c r="A1374">
        <v>1373</v>
      </c>
      <c r="B1374">
        <v>89.7</v>
      </c>
      <c r="C1374" s="13">
        <f t="shared" si="357"/>
        <v>69.7</v>
      </c>
      <c r="D1374">
        <v>129.30000000000001</v>
      </c>
      <c r="E1374" s="15">
        <f t="shared" si="358"/>
        <v>39.300000000000011</v>
      </c>
      <c r="F1374" s="4">
        <v>2.6287999999999999E-2</v>
      </c>
      <c r="G1374" s="15">
        <v>35</v>
      </c>
      <c r="H1374" s="15">
        <v>1.9</v>
      </c>
      <c r="I1374" s="11">
        <v>0.11101646721363</v>
      </c>
      <c r="J1374" s="6">
        <v>71000</v>
      </c>
      <c r="K1374" s="7">
        <f t="shared" si="359"/>
        <v>2.3E-5</v>
      </c>
      <c r="L1374" s="8">
        <f t="shared" si="360"/>
        <v>1.9</v>
      </c>
      <c r="M1374" s="5">
        <f t="shared" si="361"/>
        <v>0.60166666666666668</v>
      </c>
      <c r="N1374" s="5">
        <f t="shared" si="362"/>
        <v>0.57158333333333322</v>
      </c>
      <c r="O1374" s="3">
        <f t="shared" si="363"/>
        <v>-216.25819000000001</v>
      </c>
      <c r="P1374" s="9">
        <f t="shared" si="364"/>
        <v>0.48290528479852057</v>
      </c>
      <c r="Q1374" s="9">
        <f t="shared" si="365"/>
        <v>5.3526019869374961</v>
      </c>
      <c r="R1374" s="9">
        <f t="shared" si="366"/>
        <v>-0.30586297068214263</v>
      </c>
      <c r="S1374" s="8">
        <f t="shared" si="367"/>
        <v>-113.62342024901763</v>
      </c>
      <c r="T1374" s="8">
        <f t="shared" si="368"/>
        <v>-0.16098051088533824</v>
      </c>
      <c r="U1374" s="8">
        <f t="shared" si="369"/>
        <v>-8.8962913910318484</v>
      </c>
      <c r="V1374" s="8">
        <f t="shared" si="370"/>
        <v>122.52002891174786</v>
      </c>
      <c r="W1374" s="8">
        <f t="shared" si="371"/>
        <v>1.1675821914254627</v>
      </c>
      <c r="X1374" s="3">
        <f t="shared" si="372"/>
        <v>788.46344699257497</v>
      </c>
      <c r="Y1374" s="9">
        <f t="shared" si="373"/>
        <v>1.013250816070826</v>
      </c>
      <c r="Z1374" s="18">
        <v>798.911231107243</v>
      </c>
      <c r="AA1374" s="20">
        <v>104.934821558187</v>
      </c>
    </row>
    <row r="1375" spans="1:27" x14ac:dyDescent="0.45">
      <c r="A1375">
        <v>1374</v>
      </c>
      <c r="B1375">
        <v>68.900000000000006</v>
      </c>
      <c r="C1375" s="13">
        <f t="shared" si="357"/>
        <v>48.900000000000006</v>
      </c>
      <c r="D1375">
        <v>111.8</v>
      </c>
      <c r="E1375" s="15">
        <f t="shared" si="358"/>
        <v>21.799999999999997</v>
      </c>
      <c r="F1375" s="4">
        <v>2.1461000000000001E-2</v>
      </c>
      <c r="G1375" s="15">
        <v>35</v>
      </c>
      <c r="H1375" s="15">
        <v>1.4</v>
      </c>
      <c r="I1375" s="11">
        <v>0.116229332983493</v>
      </c>
      <c r="J1375" s="6">
        <v>71000</v>
      </c>
      <c r="K1375" s="7">
        <f t="shared" si="359"/>
        <v>2.3E-5</v>
      </c>
      <c r="L1375" s="8">
        <f t="shared" si="360"/>
        <v>1.4</v>
      </c>
      <c r="M1375" s="5">
        <f t="shared" si="361"/>
        <v>0.32666666666666661</v>
      </c>
      <c r="N1375" s="5">
        <f t="shared" si="362"/>
        <v>0.2286666666666666</v>
      </c>
      <c r="O1375" s="3">
        <f t="shared" si="363"/>
        <v>-111.79518000000002</v>
      </c>
      <c r="P1375" s="9">
        <f t="shared" si="364"/>
        <v>0.49220994603688861</v>
      </c>
      <c r="Q1375" s="9">
        <f t="shared" si="365"/>
        <v>3.1988414901803015</v>
      </c>
      <c r="R1375" s="9">
        <f t="shared" si="366"/>
        <v>-0.18279094229601719</v>
      </c>
      <c r="S1375" s="8">
        <f t="shared" si="367"/>
        <v>-79.527264315182109</v>
      </c>
      <c r="T1375" s="8">
        <f t="shared" si="368"/>
        <v>-0.13056495878286944</v>
      </c>
      <c r="U1375" s="8">
        <f t="shared" si="369"/>
        <v>-9.7923719087152055</v>
      </c>
      <c r="V1375" s="8">
        <f t="shared" si="370"/>
        <v>89.31992250777391</v>
      </c>
      <c r="W1375" s="8">
        <f t="shared" si="371"/>
        <v>1.2410254080163956</v>
      </c>
      <c r="X1375" s="3">
        <f t="shared" si="372"/>
        <v>672.09397571144052</v>
      </c>
      <c r="Y1375" s="9">
        <f t="shared" si="373"/>
        <v>1.0078592671667352</v>
      </c>
      <c r="Z1375" s="18">
        <v>677.37614182770994</v>
      </c>
      <c r="AA1375" s="20">
        <v>71.972678343902103</v>
      </c>
    </row>
    <row r="1376" spans="1:27" x14ac:dyDescent="0.45">
      <c r="A1376">
        <v>1375</v>
      </c>
      <c r="B1376">
        <v>42.8</v>
      </c>
      <c r="C1376" s="13">
        <f t="shared" si="357"/>
        <v>22.799999999999997</v>
      </c>
      <c r="D1376">
        <v>100.5</v>
      </c>
      <c r="E1376" s="15">
        <f t="shared" si="358"/>
        <v>10.5</v>
      </c>
      <c r="F1376" s="4">
        <v>1.0453E-2</v>
      </c>
      <c r="G1376" s="15">
        <v>34.799999999999997</v>
      </c>
      <c r="H1376" s="15">
        <v>1.7</v>
      </c>
      <c r="I1376" s="11">
        <v>9.4950415194034493E-2</v>
      </c>
      <c r="J1376" s="6">
        <v>71000</v>
      </c>
      <c r="K1376" s="7">
        <f t="shared" si="359"/>
        <v>2.3E-5</v>
      </c>
      <c r="L1376" s="8">
        <f t="shared" si="360"/>
        <v>1.7</v>
      </c>
      <c r="M1376" s="5">
        <f t="shared" si="361"/>
        <v>0.48166666666666663</v>
      </c>
      <c r="N1376" s="5">
        <f t="shared" si="362"/>
        <v>0.4094166666666666</v>
      </c>
      <c r="O1376" s="3">
        <f t="shared" si="363"/>
        <v>-63.295079999999992</v>
      </c>
      <c r="P1376" s="9">
        <f t="shared" si="364"/>
        <v>1.7456014575595273</v>
      </c>
      <c r="Q1376" s="9">
        <f t="shared" si="365"/>
        <v>5.5351244211770085</v>
      </c>
      <c r="R1376" s="9">
        <f t="shared" si="366"/>
        <v>-0.31811059891821902</v>
      </c>
      <c r="S1376" s="8">
        <f t="shared" si="367"/>
        <v>-36.222769882472818</v>
      </c>
      <c r="T1376" s="8">
        <f t="shared" si="368"/>
        <v>-0.18712388171659944</v>
      </c>
      <c r="U1376" s="8">
        <f t="shared" si="369"/>
        <v>-11.491607794831168</v>
      </c>
      <c r="V1376" s="8">
        <f t="shared" si="370"/>
        <v>47.715478444355256</v>
      </c>
      <c r="W1376" s="8">
        <f t="shared" si="371"/>
        <v>1.2408707060839268</v>
      </c>
      <c r="X1376" s="3">
        <f t="shared" si="372"/>
        <v>735.70741742254972</v>
      </c>
      <c r="Y1376" s="9">
        <f t="shared" si="373"/>
        <v>1.0052226682429986</v>
      </c>
      <c r="Z1376" s="18">
        <v>739.549773187661</v>
      </c>
      <c r="AA1376" s="20">
        <v>38.4532233780753</v>
      </c>
    </row>
    <row r="1377" spans="1:27" x14ac:dyDescent="0.45">
      <c r="A1377">
        <v>1376</v>
      </c>
      <c r="B1377">
        <v>85.8</v>
      </c>
      <c r="C1377" s="13">
        <f t="shared" si="357"/>
        <v>65.8</v>
      </c>
      <c r="D1377">
        <v>126.9</v>
      </c>
      <c r="E1377" s="15">
        <f t="shared" si="358"/>
        <v>36.900000000000006</v>
      </c>
      <c r="F1377" s="4">
        <v>1.6618000000000001E-2</v>
      </c>
      <c r="G1377" s="15">
        <v>20.2</v>
      </c>
      <c r="H1377" s="15">
        <v>1.6</v>
      </c>
      <c r="I1377" s="11">
        <v>7.6849341392517007E-2</v>
      </c>
      <c r="J1377" s="6">
        <v>71000</v>
      </c>
      <c r="K1377" s="7">
        <f t="shared" si="359"/>
        <v>2.3E-5</v>
      </c>
      <c r="L1377" s="8">
        <f t="shared" si="360"/>
        <v>1.6</v>
      </c>
      <c r="M1377" s="5">
        <f t="shared" si="361"/>
        <v>0.42666666666666675</v>
      </c>
      <c r="N1377" s="5">
        <f t="shared" si="362"/>
        <v>0.34133333333333343</v>
      </c>
      <c r="O1377" s="3">
        <f t="shared" si="363"/>
        <v>-171.92223999999999</v>
      </c>
      <c r="P1377" s="9">
        <f t="shared" si="364"/>
        <v>0.75778824478079032</v>
      </c>
      <c r="Q1377" s="9">
        <f t="shared" si="365"/>
        <v>4.5954130256739427</v>
      </c>
      <c r="R1377" s="9">
        <f t="shared" si="366"/>
        <v>-0.45499138868058836</v>
      </c>
      <c r="S1377" s="8">
        <f t="shared" si="367"/>
        <v>-107.07265522891683</v>
      </c>
      <c r="T1377" s="8">
        <f t="shared" si="368"/>
        <v>-0.28436961792536769</v>
      </c>
      <c r="U1377" s="8">
        <f t="shared" si="369"/>
        <v>-10.770499278923298</v>
      </c>
      <c r="V1377" s="8">
        <f t="shared" si="370"/>
        <v>117.84418383016397</v>
      </c>
      <c r="W1377" s="8">
        <f t="shared" si="371"/>
        <v>1.1395348218793424</v>
      </c>
      <c r="X1377" s="3">
        <f t="shared" si="372"/>
        <v>577.92946397586786</v>
      </c>
      <c r="Y1377" s="9">
        <f t="shared" si="373"/>
        <v>1.0163436196702882</v>
      </c>
      <c r="Z1377" s="18">
        <v>587.37492333134298</v>
      </c>
      <c r="AA1377" s="20">
        <v>103.414289381533</v>
      </c>
    </row>
    <row r="1378" spans="1:27" x14ac:dyDescent="0.45">
      <c r="A1378">
        <v>1377</v>
      </c>
      <c r="B1378">
        <v>81.900000000000006</v>
      </c>
      <c r="C1378" s="13">
        <f t="shared" si="357"/>
        <v>61.900000000000006</v>
      </c>
      <c r="D1378">
        <v>124.6</v>
      </c>
      <c r="E1378" s="15">
        <f t="shared" si="358"/>
        <v>34.599999999999994</v>
      </c>
      <c r="F1378" s="4">
        <v>1.7476999999999999E-2</v>
      </c>
      <c r="G1378" s="15">
        <v>22.8</v>
      </c>
      <c r="H1378" s="15">
        <v>1.1000000000000001</v>
      </c>
      <c r="I1378" s="11">
        <v>8.0546781420707703E-2</v>
      </c>
      <c r="J1378" s="6">
        <v>71000</v>
      </c>
      <c r="K1378" s="7">
        <f t="shared" si="359"/>
        <v>2.3E-5</v>
      </c>
      <c r="L1378" s="8">
        <f t="shared" si="360"/>
        <v>1.1000000000000001</v>
      </c>
      <c r="M1378" s="5">
        <f t="shared" si="361"/>
        <v>0.20166666666666669</v>
      </c>
      <c r="N1378" s="5">
        <f t="shared" si="362"/>
        <v>0.11091666666666671</v>
      </c>
      <c r="O1378" s="3">
        <f t="shared" si="363"/>
        <v>-111.19097000000001</v>
      </c>
      <c r="P1378" s="9">
        <f t="shared" si="364"/>
        <v>0.22742352694292839</v>
      </c>
      <c r="Q1378" s="9">
        <f t="shared" si="365"/>
        <v>1.4722077106780129</v>
      </c>
      <c r="R1378" s="9">
        <f t="shared" si="366"/>
        <v>-0.12914102725245732</v>
      </c>
      <c r="S1378" s="8">
        <f t="shared" si="367"/>
        <v>-100.91251765810264</v>
      </c>
      <c r="T1378" s="8">
        <f t="shared" si="368"/>
        <v>-0.11740093386587029</v>
      </c>
      <c r="U1378" s="8">
        <f t="shared" si="369"/>
        <v>-7.3002035240232104</v>
      </c>
      <c r="V1378" s="8">
        <f t="shared" si="370"/>
        <v>108.21291223591723</v>
      </c>
      <c r="W1378" s="8">
        <f t="shared" si="371"/>
        <v>1.2651104157257811</v>
      </c>
      <c r="X1378" s="3">
        <f t="shared" si="372"/>
        <v>526.51622498602751</v>
      </c>
      <c r="Y1378" s="9">
        <f t="shared" si="373"/>
        <v>1.0163155505563717</v>
      </c>
      <c r="Z1378" s="18">
        <v>535.10662707353697</v>
      </c>
      <c r="AA1378" s="20">
        <v>85.536338086218805</v>
      </c>
    </row>
    <row r="1379" spans="1:27" x14ac:dyDescent="0.45">
      <c r="A1379">
        <v>1378</v>
      </c>
      <c r="B1379">
        <v>51.7</v>
      </c>
      <c r="C1379" s="13">
        <f t="shared" si="357"/>
        <v>31.700000000000003</v>
      </c>
      <c r="D1379">
        <v>109.2</v>
      </c>
      <c r="E1379" s="15">
        <f t="shared" si="358"/>
        <v>19.200000000000003</v>
      </c>
      <c r="F1379" s="4">
        <v>1.2508999999999999E-2</v>
      </c>
      <c r="G1379" s="15">
        <v>30.3</v>
      </c>
      <c r="H1379" s="15">
        <v>1.8</v>
      </c>
      <c r="I1379" s="11">
        <v>7.4372522532939897E-2</v>
      </c>
      <c r="J1379" s="6">
        <v>71000</v>
      </c>
      <c r="K1379" s="7">
        <f t="shared" si="359"/>
        <v>2.3E-5</v>
      </c>
      <c r="L1379" s="8">
        <f t="shared" si="360"/>
        <v>1.8</v>
      </c>
      <c r="M1379" s="5">
        <f t="shared" si="361"/>
        <v>0.54</v>
      </c>
      <c r="N1379" s="5">
        <f t="shared" si="362"/>
        <v>0.48600000000000004</v>
      </c>
      <c r="O1379" s="3">
        <f t="shared" si="363"/>
        <v>-93.17898000000001</v>
      </c>
      <c r="P1379" s="9">
        <f t="shared" si="364"/>
        <v>1.1172231531583492</v>
      </c>
      <c r="Q1379" s="9">
        <f t="shared" si="365"/>
        <v>5.5663740953740781</v>
      </c>
      <c r="R1379" s="9">
        <f t="shared" si="366"/>
        <v>-0.3674174320378929</v>
      </c>
      <c r="S1379" s="8">
        <f t="shared" si="367"/>
        <v>-51.179944918819473</v>
      </c>
      <c r="T1379" s="8">
        <f t="shared" si="368"/>
        <v>-0.20412079557660717</v>
      </c>
      <c r="U1379" s="8">
        <f t="shared" si="369"/>
        <v>-10.308100176618659</v>
      </c>
      <c r="V1379" s="8">
        <f t="shared" si="370"/>
        <v>61.48906151142814</v>
      </c>
      <c r="W1379" s="8">
        <f t="shared" si="371"/>
        <v>1.1944317522490264</v>
      </c>
      <c r="X1379" s="3">
        <f t="shared" si="372"/>
        <v>710.11223683346532</v>
      </c>
      <c r="Y1379" s="9">
        <f t="shared" si="373"/>
        <v>1.0068259996319504</v>
      </c>
      <c r="Z1379" s="18">
        <v>714.95946270073398</v>
      </c>
      <c r="AA1379" s="20">
        <v>51.479761313820397</v>
      </c>
    </row>
    <row r="1380" spans="1:27" x14ac:dyDescent="0.45">
      <c r="A1380">
        <v>1379</v>
      </c>
      <c r="B1380">
        <v>54.6</v>
      </c>
      <c r="C1380" s="13">
        <f t="shared" si="357"/>
        <v>34.6</v>
      </c>
      <c r="D1380">
        <v>101.5</v>
      </c>
      <c r="E1380" s="15">
        <f t="shared" si="358"/>
        <v>11.5</v>
      </c>
      <c r="F1380" s="4">
        <v>1.2494E-2</v>
      </c>
      <c r="G1380" s="15">
        <v>26.2</v>
      </c>
      <c r="H1380" s="15">
        <v>1.5</v>
      </c>
      <c r="I1380" s="11">
        <v>0.10733155161142301</v>
      </c>
      <c r="J1380" s="6">
        <v>71000</v>
      </c>
      <c r="K1380" s="7">
        <f t="shared" si="359"/>
        <v>2.3E-5</v>
      </c>
      <c r="L1380" s="8">
        <f t="shared" si="360"/>
        <v>1.5</v>
      </c>
      <c r="M1380" s="5">
        <f t="shared" si="361"/>
        <v>0.375</v>
      </c>
      <c r="N1380" s="5">
        <f t="shared" si="362"/>
        <v>0.28125</v>
      </c>
      <c r="O1380" s="3">
        <f t="shared" si="363"/>
        <v>-84.752700000000004</v>
      </c>
      <c r="P1380" s="9">
        <f t="shared" si="364"/>
        <v>2.4654638277839638</v>
      </c>
      <c r="Q1380" s="9">
        <f t="shared" si="365"/>
        <v>6.4391010425054285</v>
      </c>
      <c r="R1380" s="9">
        <f t="shared" si="366"/>
        <v>-0.49153443072560526</v>
      </c>
      <c r="S1380" s="8">
        <f t="shared" si="367"/>
        <v>-54.891154057870303</v>
      </c>
      <c r="T1380" s="8">
        <f t="shared" si="368"/>
        <v>-0.32768962048373684</v>
      </c>
      <c r="U1380" s="8">
        <f t="shared" si="369"/>
        <v>-17.17093611334781</v>
      </c>
      <c r="V1380" s="8">
        <f t="shared" si="370"/>
        <v>72.064325302516281</v>
      </c>
      <c r="W1380" s="8">
        <f t="shared" si="371"/>
        <v>1.2566440771730822</v>
      </c>
      <c r="X1380" s="3">
        <f t="shared" si="372"/>
        <v>614.16875824756846</v>
      </c>
      <c r="Y1380" s="9">
        <f t="shared" si="373"/>
        <v>1.006391251584118</v>
      </c>
      <c r="Z1380" s="18">
        <v>618.09406529663397</v>
      </c>
      <c r="AA1380" s="20">
        <v>57.346647799137003</v>
      </c>
    </row>
    <row r="1381" spans="1:27" x14ac:dyDescent="0.45">
      <c r="A1381">
        <v>1380</v>
      </c>
      <c r="B1381">
        <v>57.8</v>
      </c>
      <c r="C1381" s="13">
        <f t="shared" si="357"/>
        <v>37.799999999999997</v>
      </c>
      <c r="D1381">
        <v>126</v>
      </c>
      <c r="E1381" s="15">
        <f t="shared" si="358"/>
        <v>36</v>
      </c>
      <c r="F1381" s="4">
        <v>1.3566999999999999E-2</v>
      </c>
      <c r="G1381" s="15">
        <v>31.5</v>
      </c>
      <c r="H1381" s="15">
        <v>1.6</v>
      </c>
      <c r="I1381" s="11">
        <v>5.9023689478635698E-2</v>
      </c>
      <c r="J1381" s="6">
        <v>71000</v>
      </c>
      <c r="K1381" s="7">
        <f t="shared" si="359"/>
        <v>2.3E-5</v>
      </c>
      <c r="L1381" s="8">
        <f t="shared" si="360"/>
        <v>1.6</v>
      </c>
      <c r="M1381" s="5">
        <f t="shared" si="361"/>
        <v>0.42666666666666675</v>
      </c>
      <c r="N1381" s="5">
        <f t="shared" si="362"/>
        <v>0.34133333333333343</v>
      </c>
      <c r="O1381" s="3">
        <f t="shared" si="363"/>
        <v>-98.763839999999988</v>
      </c>
      <c r="P1381" s="9">
        <f t="shared" si="364"/>
        <v>0.23017878264140954</v>
      </c>
      <c r="Q1381" s="9">
        <f t="shared" si="365"/>
        <v>2.1309071777792696</v>
      </c>
      <c r="R1381" s="9">
        <f t="shared" si="366"/>
        <v>-0.13529569382725523</v>
      </c>
      <c r="S1381" s="8">
        <f t="shared" si="367"/>
        <v>-61.611013408186587</v>
      </c>
      <c r="T1381" s="8">
        <f t="shared" si="368"/>
        <v>-8.4559808642034509E-2</v>
      </c>
      <c r="U1381" s="8">
        <f t="shared" si="369"/>
        <v>-4.9943136979201643</v>
      </c>
      <c r="V1381" s="8">
        <f t="shared" si="370"/>
        <v>66.605488137203764</v>
      </c>
      <c r="W1381" s="8">
        <f t="shared" si="371"/>
        <v>1.2011138852311278</v>
      </c>
      <c r="X1381" s="3">
        <f t="shared" si="372"/>
        <v>686.13250516799599</v>
      </c>
      <c r="Y1381" s="9">
        <f t="shared" si="373"/>
        <v>1.0132616670644545</v>
      </c>
      <c r="Z1381" s="18">
        <v>695.231766013634</v>
      </c>
      <c r="AA1381" s="20">
        <v>55.453099790272603</v>
      </c>
    </row>
    <row r="1382" spans="1:27" x14ac:dyDescent="0.45">
      <c r="A1382">
        <v>1381</v>
      </c>
      <c r="B1382">
        <v>82.9</v>
      </c>
      <c r="C1382" s="13">
        <f t="shared" si="357"/>
        <v>62.900000000000006</v>
      </c>
      <c r="D1382">
        <v>126.8</v>
      </c>
      <c r="E1382" s="15">
        <f t="shared" si="358"/>
        <v>36.799999999999997</v>
      </c>
      <c r="F1382" s="4">
        <v>2.3824000000000001E-2</v>
      </c>
      <c r="G1382" s="15">
        <v>34</v>
      </c>
      <c r="H1382" s="15">
        <v>1.2</v>
      </c>
      <c r="I1382" s="11">
        <v>0.101816721260547</v>
      </c>
      <c r="J1382" s="6">
        <v>71000</v>
      </c>
      <c r="K1382" s="7">
        <f t="shared" si="359"/>
        <v>2.3E-5</v>
      </c>
      <c r="L1382" s="8">
        <f t="shared" si="360"/>
        <v>1.2</v>
      </c>
      <c r="M1382" s="5">
        <f t="shared" si="361"/>
        <v>0.24</v>
      </c>
      <c r="N1382" s="5">
        <f t="shared" si="362"/>
        <v>0.14399999999999999</v>
      </c>
      <c r="O1382" s="3">
        <f t="shared" si="363"/>
        <v>-123.25884000000001</v>
      </c>
      <c r="P1382" s="9">
        <f t="shared" si="364"/>
        <v>0.13507758330089253</v>
      </c>
      <c r="Q1382" s="9">
        <f t="shared" si="365"/>
        <v>1.3755492204707203</v>
      </c>
      <c r="R1382" s="9">
        <f t="shared" si="366"/>
        <v>-8.0914660027689447E-2</v>
      </c>
      <c r="S1382" s="8">
        <f t="shared" si="367"/>
        <v>-102.62556595128254</v>
      </c>
      <c r="T1382" s="8">
        <f t="shared" si="368"/>
        <v>-6.742888335640787E-2</v>
      </c>
      <c r="U1382" s="8">
        <f t="shared" si="369"/>
        <v>-5.7314550852946695</v>
      </c>
      <c r="V1382" s="8">
        <f t="shared" si="370"/>
        <v>108.35708397647183</v>
      </c>
      <c r="W1382" s="8">
        <f t="shared" si="371"/>
        <v>1.2951702551416573</v>
      </c>
      <c r="X1382" s="3">
        <f t="shared" si="372"/>
        <v>622.78355918407237</v>
      </c>
      <c r="Y1382" s="9">
        <f t="shared" si="373"/>
        <v>1.0151035265575812</v>
      </c>
      <c r="Z1382" s="18">
        <v>632.18978720983398</v>
      </c>
      <c r="AA1382" s="20">
        <v>83.662424724709595</v>
      </c>
    </row>
    <row r="1383" spans="1:27" x14ac:dyDescent="0.45">
      <c r="A1383">
        <v>1382</v>
      </c>
      <c r="B1383">
        <v>78.900000000000006</v>
      </c>
      <c r="C1383" s="13">
        <f t="shared" si="357"/>
        <v>58.900000000000006</v>
      </c>
      <c r="D1383">
        <v>115.9</v>
      </c>
      <c r="E1383" s="15">
        <f t="shared" si="358"/>
        <v>25.900000000000006</v>
      </c>
      <c r="F1383" s="4">
        <v>1.8766999999999999E-2</v>
      </c>
      <c r="G1383" s="15">
        <v>24.4</v>
      </c>
      <c r="H1383" s="15">
        <v>1.4</v>
      </c>
      <c r="I1383" s="11">
        <v>9.6602596342563601E-2</v>
      </c>
      <c r="J1383" s="6">
        <v>71000</v>
      </c>
      <c r="K1383" s="7">
        <f t="shared" si="359"/>
        <v>2.3E-5</v>
      </c>
      <c r="L1383" s="8">
        <f t="shared" si="360"/>
        <v>1.4</v>
      </c>
      <c r="M1383" s="5">
        <f t="shared" si="361"/>
        <v>0.32666666666666661</v>
      </c>
      <c r="N1383" s="5">
        <f t="shared" si="362"/>
        <v>0.2286666666666666</v>
      </c>
      <c r="O1383" s="3">
        <f t="shared" si="363"/>
        <v>-134.65718000000001</v>
      </c>
      <c r="P1383" s="9">
        <f t="shared" si="364"/>
        <v>0.76031510513385858</v>
      </c>
      <c r="Q1383" s="9">
        <f t="shared" si="365"/>
        <v>4.0517053712744531</v>
      </c>
      <c r="R1383" s="9">
        <f t="shared" si="366"/>
        <v>-0.33210699764544699</v>
      </c>
      <c r="S1383" s="8">
        <f t="shared" si="367"/>
        <v>-95.695166166228375</v>
      </c>
      <c r="T1383" s="8">
        <f t="shared" si="368"/>
        <v>-0.23721928403246215</v>
      </c>
      <c r="U1383" s="8">
        <f t="shared" si="369"/>
        <v>-12.403179707983021</v>
      </c>
      <c r="V1383" s="8">
        <f t="shared" si="370"/>
        <v>108.09912672962157</v>
      </c>
      <c r="W1383" s="8">
        <f t="shared" si="371"/>
        <v>1.2203408360839849</v>
      </c>
      <c r="X1383" s="3">
        <f t="shared" si="372"/>
        <v>583.63584316764263</v>
      </c>
      <c r="Y1383" s="9">
        <f t="shared" si="373"/>
        <v>1.0104746913867322</v>
      </c>
      <c r="Z1383" s="18">
        <v>589.74924850705895</v>
      </c>
      <c r="AA1383" s="20">
        <v>88.581094341238696</v>
      </c>
    </row>
    <row r="1384" spans="1:27" x14ac:dyDescent="0.45">
      <c r="A1384">
        <v>1383</v>
      </c>
      <c r="B1384">
        <v>80.599999999999994</v>
      </c>
      <c r="C1384" s="13">
        <f t="shared" si="357"/>
        <v>60.599999999999994</v>
      </c>
      <c r="D1384">
        <v>128.6</v>
      </c>
      <c r="E1384" s="15">
        <f t="shared" si="358"/>
        <v>38.599999999999994</v>
      </c>
      <c r="F1384" s="4">
        <v>2.1152000000000001E-2</v>
      </c>
      <c r="G1384" s="15">
        <v>31.5</v>
      </c>
      <c r="H1384" s="15">
        <v>1.8</v>
      </c>
      <c r="I1384" s="11">
        <v>9.0801648795604706E-2</v>
      </c>
      <c r="J1384" s="6">
        <v>71000</v>
      </c>
      <c r="K1384" s="7">
        <f t="shared" si="359"/>
        <v>2.3E-5</v>
      </c>
      <c r="L1384" s="8">
        <f t="shared" si="360"/>
        <v>1.8</v>
      </c>
      <c r="M1384" s="5">
        <f t="shared" si="361"/>
        <v>0.54</v>
      </c>
      <c r="N1384" s="5">
        <f t="shared" si="362"/>
        <v>0.48600000000000004</v>
      </c>
      <c r="O1384" s="3">
        <f t="shared" si="363"/>
        <v>-178.12763999999999</v>
      </c>
      <c r="P1384" s="9">
        <f t="shared" si="364"/>
        <v>0.44564889784797479</v>
      </c>
      <c r="Q1384" s="9">
        <f t="shared" si="365"/>
        <v>4.3789922609481859</v>
      </c>
      <c r="R1384" s="9">
        <f t="shared" si="366"/>
        <v>-0.27803125466337691</v>
      </c>
      <c r="S1384" s="8">
        <f t="shared" si="367"/>
        <v>-98.766309034900502</v>
      </c>
      <c r="T1384" s="8">
        <f t="shared" si="368"/>
        <v>-0.15446180814632052</v>
      </c>
      <c r="U1384" s="8">
        <f t="shared" si="369"/>
        <v>-8.1092449276818286</v>
      </c>
      <c r="V1384" s="8">
        <f t="shared" si="370"/>
        <v>106.87588881576319</v>
      </c>
      <c r="W1384" s="8">
        <f t="shared" si="371"/>
        <v>1.1770307398445312</v>
      </c>
      <c r="X1384" s="3">
        <f t="shared" si="372"/>
        <v>727.83843144524121</v>
      </c>
      <c r="Y1384" s="9">
        <f t="shared" si="373"/>
        <v>1.0139357819262034</v>
      </c>
      <c r="Z1384" s="18">
        <v>737.98142910337197</v>
      </c>
      <c r="AA1384" s="20">
        <v>90.801272386377903</v>
      </c>
    </row>
    <row r="1385" spans="1:27" x14ac:dyDescent="0.45">
      <c r="A1385">
        <v>1384</v>
      </c>
      <c r="B1385">
        <v>54.8</v>
      </c>
      <c r="C1385" s="13">
        <f t="shared" si="357"/>
        <v>34.799999999999997</v>
      </c>
      <c r="D1385">
        <v>128.6</v>
      </c>
      <c r="E1385" s="15">
        <f t="shared" si="358"/>
        <v>38.599999999999994</v>
      </c>
      <c r="F1385" s="4">
        <v>9.2940000000000002E-3</v>
      </c>
      <c r="G1385" s="15">
        <v>22.3</v>
      </c>
      <c r="H1385" s="15">
        <v>1.4</v>
      </c>
      <c r="I1385" s="11">
        <v>4.1899118572473498E-2</v>
      </c>
      <c r="J1385" s="6">
        <v>71000</v>
      </c>
      <c r="K1385" s="7">
        <f t="shared" si="359"/>
        <v>2.3E-5</v>
      </c>
      <c r="L1385" s="8">
        <f t="shared" si="360"/>
        <v>1.4</v>
      </c>
      <c r="M1385" s="5">
        <f t="shared" si="361"/>
        <v>0.32666666666666661</v>
      </c>
      <c r="N1385" s="5">
        <f t="shared" si="362"/>
        <v>0.2286666666666666</v>
      </c>
      <c r="O1385" s="3">
        <f t="shared" si="363"/>
        <v>-79.559759999999997</v>
      </c>
      <c r="P1385" s="9">
        <f t="shared" si="364"/>
        <v>0.20883144153867395</v>
      </c>
      <c r="Q1385" s="9">
        <f t="shared" si="365"/>
        <v>1.4526852821303717</v>
      </c>
      <c r="R1385" s="9">
        <f t="shared" si="366"/>
        <v>-0.13028567552738765</v>
      </c>
      <c r="S1385" s="8">
        <f t="shared" si="367"/>
        <v>-56.711824252251994</v>
      </c>
      <c r="T1385" s="8">
        <f t="shared" si="368"/>
        <v>-9.30611968052769E-2</v>
      </c>
      <c r="U1385" s="8">
        <f t="shared" si="369"/>
        <v>-4.446995761623592</v>
      </c>
      <c r="V1385" s="8">
        <f t="shared" si="370"/>
        <v>61.159032420801765</v>
      </c>
      <c r="W1385" s="8">
        <f t="shared" si="371"/>
        <v>1.1928358772779333</v>
      </c>
      <c r="X1385" s="3">
        <f t="shared" si="372"/>
        <v>568.8165577907431</v>
      </c>
      <c r="Y1385" s="9">
        <f t="shared" si="373"/>
        <v>1.017831755280695</v>
      </c>
      <c r="Z1385" s="18">
        <v>578.95955544887499</v>
      </c>
      <c r="AA1385" s="20">
        <v>51.2719591905363</v>
      </c>
    </row>
    <row r="1386" spans="1:27" x14ac:dyDescent="0.45">
      <c r="A1386">
        <v>1385</v>
      </c>
      <c r="B1386">
        <v>42.9</v>
      </c>
      <c r="C1386" s="13">
        <f t="shared" si="357"/>
        <v>22.9</v>
      </c>
      <c r="D1386">
        <v>114.9</v>
      </c>
      <c r="E1386" s="15">
        <f t="shared" si="358"/>
        <v>24.900000000000006</v>
      </c>
      <c r="F1386" s="4">
        <v>7.9830000000000005E-3</v>
      </c>
      <c r="G1386" s="15">
        <v>27.1</v>
      </c>
      <c r="H1386" s="15">
        <v>1.7</v>
      </c>
      <c r="I1386" s="11">
        <v>4.1274089366197503E-2</v>
      </c>
      <c r="J1386" s="6">
        <v>71000</v>
      </c>
      <c r="K1386" s="7">
        <f t="shared" si="359"/>
        <v>2.3E-5</v>
      </c>
      <c r="L1386" s="8">
        <f t="shared" si="360"/>
        <v>1.7</v>
      </c>
      <c r="M1386" s="5">
        <f t="shared" si="361"/>
        <v>0.48166666666666663</v>
      </c>
      <c r="N1386" s="5">
        <f t="shared" si="362"/>
        <v>0.4094166666666666</v>
      </c>
      <c r="O1386" s="3">
        <f t="shared" si="363"/>
        <v>-63.572689999999994</v>
      </c>
      <c r="P1386" s="9">
        <f t="shared" si="364"/>
        <v>0.48195838584174511</v>
      </c>
      <c r="Q1386" s="9">
        <f t="shared" si="365"/>
        <v>2.7495895904437981</v>
      </c>
      <c r="R1386" s="9">
        <f t="shared" si="366"/>
        <v>-0.20292174099216226</v>
      </c>
      <c r="S1386" s="8">
        <f t="shared" si="367"/>
        <v>-37.138548547638038</v>
      </c>
      <c r="T1386" s="8">
        <f t="shared" si="368"/>
        <v>-0.11936572999538957</v>
      </c>
      <c r="U1386" s="8">
        <f t="shared" si="369"/>
        <v>-5.7084904991912806</v>
      </c>
      <c r="V1386" s="8">
        <f t="shared" si="370"/>
        <v>42.847537847734124</v>
      </c>
      <c r="W1386" s="8">
        <f t="shared" si="371"/>
        <v>1.1817692613759507</v>
      </c>
      <c r="X1386" s="3">
        <f t="shared" si="372"/>
        <v>658.91063957049028</v>
      </c>
      <c r="Y1386" s="9">
        <f t="shared" si="373"/>
        <v>1.0089438612719399</v>
      </c>
      <c r="Z1386" s="18">
        <v>664.803844921414</v>
      </c>
      <c r="AA1386" s="20">
        <v>36.257109782874302</v>
      </c>
    </row>
    <row r="1387" spans="1:27" x14ac:dyDescent="0.45">
      <c r="A1387">
        <v>1386</v>
      </c>
      <c r="B1387">
        <v>80.599999999999994</v>
      </c>
      <c r="C1387" s="13">
        <f t="shared" ref="C1387:C1450" si="374">B1387-20</f>
        <v>60.599999999999994</v>
      </c>
      <c r="D1387">
        <v>112.4</v>
      </c>
      <c r="E1387" s="15">
        <f t="shared" ref="E1387:E1450" si="375">D1387-90</f>
        <v>22.400000000000006</v>
      </c>
      <c r="F1387" s="4">
        <v>2.0815E-2</v>
      </c>
      <c r="G1387" s="15">
        <v>26.1</v>
      </c>
      <c r="H1387" s="15">
        <v>1.3</v>
      </c>
      <c r="I1387" s="11">
        <v>0.115127213299274</v>
      </c>
      <c r="J1387" s="6">
        <v>71000</v>
      </c>
      <c r="K1387" s="7">
        <f t="shared" si="359"/>
        <v>2.3E-5</v>
      </c>
      <c r="L1387" s="8">
        <f t="shared" si="360"/>
        <v>1.3</v>
      </c>
      <c r="M1387" s="5">
        <f t="shared" si="361"/>
        <v>0.28166666666666668</v>
      </c>
      <c r="N1387" s="5">
        <f t="shared" si="362"/>
        <v>0.18308333333333338</v>
      </c>
      <c r="O1387" s="3">
        <f t="shared" si="363"/>
        <v>-128.64774</v>
      </c>
      <c r="P1387" s="9">
        <f t="shared" si="364"/>
        <v>0.76329200901200611</v>
      </c>
      <c r="Q1387" s="9">
        <f t="shared" si="365"/>
        <v>3.7958270494686759</v>
      </c>
      <c r="R1387" s="9">
        <f t="shared" si="366"/>
        <v>-0.29086797313936202</v>
      </c>
      <c r="S1387" s="8">
        <f t="shared" si="367"/>
        <v>-98.416954923523065</v>
      </c>
      <c r="T1387" s="8">
        <f t="shared" si="368"/>
        <v>-0.22374459472258618</v>
      </c>
      <c r="U1387" s="8">
        <f t="shared" si="369"/>
        <v>-13.476309051368069</v>
      </c>
      <c r="V1387" s="8">
        <f t="shared" si="370"/>
        <v>111.89393508088665</v>
      </c>
      <c r="W1387" s="8">
        <f t="shared" si="371"/>
        <v>1.2434829143473272</v>
      </c>
      <c r="X1387" s="3">
        <f t="shared" si="372"/>
        <v>580.45314577409295</v>
      </c>
      <c r="Y1387" s="9">
        <f t="shared" si="373"/>
        <v>1.0092898371405084</v>
      </c>
      <c r="Z1387" s="18">
        <v>585.84546096603003</v>
      </c>
      <c r="AA1387" s="20">
        <v>89.984296358118399</v>
      </c>
    </row>
    <row r="1388" spans="1:27" x14ac:dyDescent="0.45">
      <c r="A1388">
        <v>1387</v>
      </c>
      <c r="B1388">
        <v>70.7</v>
      </c>
      <c r="C1388" s="13">
        <f t="shared" si="374"/>
        <v>50.7</v>
      </c>
      <c r="D1388">
        <v>100.5</v>
      </c>
      <c r="E1388" s="15">
        <f t="shared" si="375"/>
        <v>10.5</v>
      </c>
      <c r="F1388" s="4">
        <v>1.6596E-2</v>
      </c>
      <c r="G1388" s="15">
        <v>23.1</v>
      </c>
      <c r="H1388" s="15">
        <v>1.9</v>
      </c>
      <c r="I1388" s="11">
        <v>0.14270192384719799</v>
      </c>
      <c r="J1388" s="6">
        <v>71000</v>
      </c>
      <c r="K1388" s="7">
        <f t="shared" si="359"/>
        <v>2.3E-5</v>
      </c>
      <c r="L1388" s="8">
        <f t="shared" si="360"/>
        <v>1.9</v>
      </c>
      <c r="M1388" s="5">
        <f t="shared" si="361"/>
        <v>0.60166666666666668</v>
      </c>
      <c r="N1388" s="5">
        <f t="shared" si="362"/>
        <v>0.57158333333333322</v>
      </c>
      <c r="O1388" s="3">
        <f t="shared" si="363"/>
        <v>-157.30689000000001</v>
      </c>
      <c r="P1388" s="9">
        <f t="shared" si="364"/>
        <v>9.8295097552005739</v>
      </c>
      <c r="Q1388" s="9">
        <f t="shared" si="365"/>
        <v>20.689351862823884</v>
      </c>
      <c r="R1388" s="9">
        <f t="shared" si="366"/>
        <v>-1.7912858755691665</v>
      </c>
      <c r="S1388" s="8">
        <f t="shared" si="367"/>
        <v>-77.706303312763822</v>
      </c>
      <c r="T1388" s="8">
        <f t="shared" si="368"/>
        <v>-0.94278203977324559</v>
      </c>
      <c r="U1388" s="8">
        <f t="shared" si="369"/>
        <v>-34.386734398045199</v>
      </c>
      <c r="V1388" s="8">
        <f t="shared" si="370"/>
        <v>112.10493127940632</v>
      </c>
      <c r="W1388" s="8">
        <f t="shared" si="371"/>
        <v>0.91778687809262793</v>
      </c>
      <c r="X1388" s="3">
        <f t="shared" si="372"/>
        <v>646.52829006049683</v>
      </c>
      <c r="Y1388" s="9">
        <f t="shared" si="373"/>
        <v>1.0059430589878002</v>
      </c>
      <c r="Z1388" s="18">
        <v>650.37064582560799</v>
      </c>
      <c r="AA1388" s="20">
        <v>122.14701904693401</v>
      </c>
    </row>
    <row r="1389" spans="1:27" x14ac:dyDescent="0.45">
      <c r="A1389">
        <v>1388</v>
      </c>
      <c r="B1389">
        <v>81.400000000000006</v>
      </c>
      <c r="C1389" s="13">
        <f t="shared" si="374"/>
        <v>61.400000000000006</v>
      </c>
      <c r="D1389">
        <v>104.9</v>
      </c>
      <c r="E1389" s="15">
        <f t="shared" si="375"/>
        <v>14.900000000000006</v>
      </c>
      <c r="F1389" s="4">
        <v>1.9352000000000001E-2</v>
      </c>
      <c r="G1389" s="15">
        <v>22.4</v>
      </c>
      <c r="H1389" s="15">
        <v>1.2</v>
      </c>
      <c r="I1389" s="11">
        <v>0.142358273267745</v>
      </c>
      <c r="J1389" s="6">
        <v>71000</v>
      </c>
      <c r="K1389" s="7">
        <f t="shared" ref="K1389:K1452" si="376">23*10^-6</f>
        <v>2.3E-5</v>
      </c>
      <c r="L1389" s="8">
        <f t="shared" ref="L1389:L1452" si="377">H1389</f>
        <v>1.2</v>
      </c>
      <c r="M1389" s="5">
        <f t="shared" ref="M1389:M1452" si="378">H1389^2/6</f>
        <v>0.24</v>
      </c>
      <c r="N1389" s="5">
        <f t="shared" ref="N1389:N1452" si="379">H1389^3/12</f>
        <v>0.14399999999999999</v>
      </c>
      <c r="O1389" s="3">
        <f t="shared" ref="O1389:O1452" si="380">-J1389*L1389*K1389*C1389</f>
        <v>-120.31944000000001</v>
      </c>
      <c r="P1389" s="9">
        <f t="shared" ref="P1389:P1452" si="381">-(12*F1389*J1389*L1389*N1389+12*O1389*N1389*G1389*COS(RADIANS(E1389)))/(12*N1389*G1389*COS(RADIANS(E1389))^2+L1389*G1389^3*SIN(RADIANS(E1389))^2)</f>
        <v>1.7798670645976413</v>
      </c>
      <c r="Q1389" s="9">
        <f t="shared" ref="Q1389:Q1452" si="382">-(6*F1389*J1389*L1389*N1389*SIN(RADIANS(E1389))+6*O1389*N1389*G1389*SIN(RADIANS(E1389))*COS(RADIANS(E1389)))/(12*N1389*COS(RADIANS(E1389))^2+L1389*G1389^2*SIN(RADIANS(E1389))^2)</f>
        <v>5.1258165253572674</v>
      </c>
      <c r="R1389" s="9">
        <f t="shared" ref="R1389:R1452" si="383">-P1389*SIN(RADIANS(E1389))</f>
        <v>-0.45766218976404177</v>
      </c>
      <c r="S1389" s="8">
        <f t="shared" ref="S1389:S1452" si="384">(O1389+P1389*COS(RADIANS(E1389)))/L1389</f>
        <v>-98.832849203667493</v>
      </c>
      <c r="T1389" s="8">
        <f t="shared" ref="T1389:T1452" si="385">R1389/L1389</f>
        <v>-0.38138515813670149</v>
      </c>
      <c r="U1389" s="8">
        <f t="shared" ref="U1389:U1452" si="386">(Q1389-P1389*G1389*SIN(RADIANS(E1389)))/M1389</f>
        <v>-21.357568855655281</v>
      </c>
      <c r="V1389" s="8">
        <f t="shared" ref="V1389:V1452" si="387">SQRT((S1389+U1389)^2+3*T1389^2)</f>
        <v>120.19223334804676</v>
      </c>
      <c r="W1389" s="8">
        <f t="shared" si="371"/>
        <v>1.2954674877261898</v>
      </c>
      <c r="X1389" s="3">
        <f t="shared" si="372"/>
        <v>536.18103108731009</v>
      </c>
      <c r="Y1389" s="9">
        <f t="shared" si="373"/>
        <v>1.0079612685834234</v>
      </c>
      <c r="Z1389" s="18">
        <v>540.44971228513305</v>
      </c>
      <c r="AA1389" s="20">
        <v>92.779042690611007</v>
      </c>
    </row>
    <row r="1390" spans="1:27" x14ac:dyDescent="0.45">
      <c r="A1390">
        <v>1389</v>
      </c>
      <c r="B1390">
        <v>47.6</v>
      </c>
      <c r="C1390" s="13">
        <f t="shared" si="374"/>
        <v>27.6</v>
      </c>
      <c r="D1390">
        <v>118</v>
      </c>
      <c r="E1390" s="15">
        <f t="shared" si="375"/>
        <v>28</v>
      </c>
      <c r="F1390" s="4">
        <v>7.7219999999999997E-3</v>
      </c>
      <c r="G1390" s="15">
        <v>21</v>
      </c>
      <c r="H1390" s="15">
        <v>1.6</v>
      </c>
      <c r="I1390" s="11">
        <v>3.9102479815483003E-2</v>
      </c>
      <c r="J1390" s="6">
        <v>71000</v>
      </c>
      <c r="K1390" s="7">
        <f t="shared" si="376"/>
        <v>2.3E-5</v>
      </c>
      <c r="L1390" s="8">
        <f t="shared" si="377"/>
        <v>1.6</v>
      </c>
      <c r="M1390" s="5">
        <f t="shared" si="378"/>
        <v>0.42666666666666675</v>
      </c>
      <c r="N1390" s="5">
        <f t="shared" si="379"/>
        <v>0.34133333333333343</v>
      </c>
      <c r="O1390" s="3">
        <f t="shared" si="380"/>
        <v>-72.113280000000003</v>
      </c>
      <c r="P1390" s="9">
        <f t="shared" si="381"/>
        <v>0.56519453010277831</v>
      </c>
      <c r="Q1390" s="9">
        <f t="shared" si="382"/>
        <v>2.7860989729165802</v>
      </c>
      <c r="R1390" s="9">
        <f t="shared" si="383"/>
        <v>-0.26534275932538853</v>
      </c>
      <c r="S1390" s="8">
        <f t="shared" si="384"/>
        <v>-44.758901781342949</v>
      </c>
      <c r="T1390" s="8">
        <f t="shared" si="385"/>
        <v>-0.16583922457836783</v>
      </c>
      <c r="U1390" s="8">
        <f t="shared" si="386"/>
        <v>-6.5299194677732313</v>
      </c>
      <c r="V1390" s="8">
        <f t="shared" si="387"/>
        <v>51.289625589089823</v>
      </c>
      <c r="W1390" s="8">
        <f t="shared" si="371"/>
        <v>1.1650980689606725</v>
      </c>
      <c r="X1390" s="3">
        <f t="shared" si="372"/>
        <v>583.34534497322954</v>
      </c>
      <c r="Y1390" s="9">
        <f t="shared" si="373"/>
        <v>1.0113402989484386</v>
      </c>
      <c r="Z1390" s="18">
        <v>589.96065557540601</v>
      </c>
      <c r="AA1390" s="20">
        <v>44.021723969419</v>
      </c>
    </row>
    <row r="1391" spans="1:27" x14ac:dyDescent="0.45">
      <c r="A1391">
        <v>1390</v>
      </c>
      <c r="B1391">
        <v>74.599999999999994</v>
      </c>
      <c r="C1391" s="13">
        <f t="shared" si="374"/>
        <v>54.599999999999994</v>
      </c>
      <c r="D1391">
        <v>107.6</v>
      </c>
      <c r="E1391" s="15">
        <f t="shared" si="375"/>
        <v>17.599999999999994</v>
      </c>
      <c r="F1391" s="4">
        <v>1.9576E-2</v>
      </c>
      <c r="G1391" s="15">
        <v>26.7</v>
      </c>
      <c r="H1391" s="15">
        <v>1.5</v>
      </c>
      <c r="I1391" s="11">
        <v>0.12545585632324199</v>
      </c>
      <c r="J1391" s="6">
        <v>71000</v>
      </c>
      <c r="K1391" s="7">
        <f t="shared" si="376"/>
        <v>2.3E-5</v>
      </c>
      <c r="L1391" s="8">
        <f t="shared" si="377"/>
        <v>1.5</v>
      </c>
      <c r="M1391" s="5">
        <f t="shared" si="378"/>
        <v>0.375</v>
      </c>
      <c r="N1391" s="5">
        <f t="shared" si="379"/>
        <v>0.28125</v>
      </c>
      <c r="O1391" s="3">
        <f t="shared" si="380"/>
        <v>-133.74269999999999</v>
      </c>
      <c r="P1391" s="9">
        <f t="shared" si="381"/>
        <v>1.6534160804422176</v>
      </c>
      <c r="Q1391" s="9">
        <f t="shared" si="382"/>
        <v>6.6742422487713569</v>
      </c>
      <c r="R1391" s="9">
        <f t="shared" si="383"/>
        <v>-0.49994323960834142</v>
      </c>
      <c r="S1391" s="8">
        <f t="shared" si="384"/>
        <v>-88.111119481429114</v>
      </c>
      <c r="T1391" s="8">
        <f t="shared" si="385"/>
        <v>-0.33329549307222761</v>
      </c>
      <c r="U1391" s="8">
        <f t="shared" si="386"/>
        <v>-17.797979330056958</v>
      </c>
      <c r="V1391" s="8">
        <f t="shared" si="387"/>
        <v>105.91067211909396</v>
      </c>
      <c r="W1391" s="8">
        <f t="shared" si="371"/>
        <v>1.2405181782435437</v>
      </c>
      <c r="X1391" s="3">
        <f t="shared" si="372"/>
        <v>619.18394484775831</v>
      </c>
      <c r="Y1391" s="9">
        <f t="shared" si="373"/>
        <v>1.007448872914684</v>
      </c>
      <c r="Z1391" s="18">
        <v>623.79616736374203</v>
      </c>
      <c r="AA1391" s="20">
        <v>85.376154881545901</v>
      </c>
    </row>
    <row r="1392" spans="1:27" x14ac:dyDescent="0.45">
      <c r="A1392">
        <v>1391</v>
      </c>
      <c r="B1392">
        <v>76.3</v>
      </c>
      <c r="C1392" s="13">
        <f t="shared" si="374"/>
        <v>56.3</v>
      </c>
      <c r="D1392">
        <v>121</v>
      </c>
      <c r="E1392" s="15">
        <f t="shared" si="375"/>
        <v>31</v>
      </c>
      <c r="F1392" s="4">
        <v>1.6063999999999998E-2</v>
      </c>
      <c r="G1392" s="15">
        <v>22.2</v>
      </c>
      <c r="H1392" s="15">
        <v>1.9</v>
      </c>
      <c r="I1392" s="11">
        <v>7.7236853539943695E-2</v>
      </c>
      <c r="J1392" s="6">
        <v>71000</v>
      </c>
      <c r="K1392" s="7">
        <f t="shared" si="376"/>
        <v>2.3E-5</v>
      </c>
      <c r="L1392" s="8">
        <f t="shared" si="377"/>
        <v>1.9</v>
      </c>
      <c r="M1392" s="5">
        <f t="shared" si="378"/>
        <v>0.60166666666666668</v>
      </c>
      <c r="N1392" s="5">
        <f t="shared" si="379"/>
        <v>0.57158333333333322</v>
      </c>
      <c r="O1392" s="3">
        <f t="shared" si="380"/>
        <v>-174.68200999999999</v>
      </c>
      <c r="P1392" s="9">
        <f t="shared" si="381"/>
        <v>1.4105346593800734</v>
      </c>
      <c r="Q1392" s="9">
        <f t="shared" si="382"/>
        <v>8.0639175167273454</v>
      </c>
      <c r="R1392" s="9">
        <f t="shared" si="383"/>
        <v>-0.72647905556102199</v>
      </c>
      <c r="S1392" s="8">
        <f t="shared" si="384"/>
        <v>-91.301550428143372</v>
      </c>
      <c r="T1392" s="8">
        <f t="shared" si="385"/>
        <v>-0.38235739766369581</v>
      </c>
      <c r="U1392" s="8">
        <f t="shared" si="386"/>
        <v>-13.402632991790595</v>
      </c>
      <c r="V1392" s="8">
        <f t="shared" si="387"/>
        <v>104.70627783076725</v>
      </c>
      <c r="W1392" s="8">
        <f t="shared" si="371"/>
        <v>1.1104869118305971</v>
      </c>
      <c r="X1392" s="3">
        <f t="shared" si="372"/>
        <v>639.67924145650954</v>
      </c>
      <c r="Y1392" s="9">
        <f t="shared" si="373"/>
        <v>1.0116196218934421</v>
      </c>
      <c r="Z1392" s="18">
        <v>647.11207237531801</v>
      </c>
      <c r="AA1392" s="20">
        <v>94.288619447268204</v>
      </c>
    </row>
    <row r="1393" spans="1:27" x14ac:dyDescent="0.45">
      <c r="A1393">
        <v>1392</v>
      </c>
      <c r="B1393">
        <v>42.9</v>
      </c>
      <c r="C1393" s="13">
        <f t="shared" si="374"/>
        <v>22.9</v>
      </c>
      <c r="D1393">
        <v>119.7</v>
      </c>
      <c r="E1393" s="15">
        <f t="shared" si="375"/>
        <v>29.700000000000003</v>
      </c>
      <c r="F1393" s="4">
        <v>7.5979999999999997E-3</v>
      </c>
      <c r="G1393" s="15">
        <v>26.6</v>
      </c>
      <c r="H1393" s="15">
        <v>1.5</v>
      </c>
      <c r="I1393" s="11">
        <v>3.6193914711475303E-2</v>
      </c>
      <c r="J1393" s="6">
        <v>71000</v>
      </c>
      <c r="K1393" s="7">
        <f t="shared" si="376"/>
        <v>2.3E-5</v>
      </c>
      <c r="L1393" s="8">
        <f t="shared" si="377"/>
        <v>1.5</v>
      </c>
      <c r="M1393" s="5">
        <f t="shared" si="378"/>
        <v>0.375</v>
      </c>
      <c r="N1393" s="5">
        <f t="shared" si="379"/>
        <v>0.28125</v>
      </c>
      <c r="O1393" s="3">
        <f t="shared" si="380"/>
        <v>-56.093549999999993</v>
      </c>
      <c r="P1393" s="9">
        <f t="shared" si="381"/>
        <v>0.23481597026505782</v>
      </c>
      <c r="Q1393" s="9">
        <f t="shared" si="382"/>
        <v>1.5473433857907188</v>
      </c>
      <c r="R1393" s="9">
        <f t="shared" si="383"/>
        <v>-0.11634160795418937</v>
      </c>
      <c r="S1393" s="8">
        <f t="shared" si="384"/>
        <v>-37.259720965422922</v>
      </c>
      <c r="T1393" s="8">
        <f t="shared" si="385"/>
        <v>-7.7561071969459577E-2</v>
      </c>
      <c r="U1393" s="8">
        <f t="shared" si="386"/>
        <v>-4.1262490287752494</v>
      </c>
      <c r="V1393" s="8">
        <f t="shared" si="387"/>
        <v>41.386188028378825</v>
      </c>
      <c r="W1393" s="8">
        <f t="shared" si="371"/>
        <v>1.1984847625074246</v>
      </c>
      <c r="X1393" s="3">
        <f t="shared" si="372"/>
        <v>620.12225069066483</v>
      </c>
      <c r="Y1393" s="9">
        <f t="shared" si="373"/>
        <v>1.0113901685761595</v>
      </c>
      <c r="Z1393" s="18">
        <v>627.18554766385898</v>
      </c>
      <c r="AA1393" s="20">
        <v>34.532093626115199</v>
      </c>
    </row>
    <row r="1394" spans="1:27" x14ac:dyDescent="0.45">
      <c r="A1394">
        <v>1393</v>
      </c>
      <c r="B1394">
        <v>61.6</v>
      </c>
      <c r="C1394" s="13">
        <f t="shared" si="374"/>
        <v>41.6</v>
      </c>
      <c r="D1394">
        <v>101.6</v>
      </c>
      <c r="E1394" s="15">
        <f t="shared" si="375"/>
        <v>11.599999999999994</v>
      </c>
      <c r="F1394" s="4">
        <v>1.7153999999999999E-2</v>
      </c>
      <c r="G1394" s="15">
        <v>30.8</v>
      </c>
      <c r="H1394" s="15">
        <v>1.8</v>
      </c>
      <c r="I1394" s="11">
        <v>0.14378884434700001</v>
      </c>
      <c r="J1394" s="6">
        <v>71000</v>
      </c>
      <c r="K1394" s="7">
        <f t="shared" si="376"/>
        <v>2.3E-5</v>
      </c>
      <c r="L1394" s="8">
        <f t="shared" si="377"/>
        <v>1.8</v>
      </c>
      <c r="M1394" s="5">
        <f t="shared" si="378"/>
        <v>0.54</v>
      </c>
      <c r="N1394" s="5">
        <f t="shared" si="379"/>
        <v>0.48600000000000004</v>
      </c>
      <c r="O1394" s="3">
        <f t="shared" si="380"/>
        <v>-122.27904000000001</v>
      </c>
      <c r="P1394" s="9">
        <f t="shared" si="381"/>
        <v>3.7978193315372288</v>
      </c>
      <c r="Q1394" s="9">
        <f t="shared" si="382"/>
        <v>11.76032728753133</v>
      </c>
      <c r="R1394" s="9">
        <f t="shared" si="383"/>
        <v>-0.76365761607346272</v>
      </c>
      <c r="S1394" s="8">
        <f t="shared" si="384"/>
        <v>-65.865994544653461</v>
      </c>
      <c r="T1394" s="8">
        <f t="shared" si="385"/>
        <v>-0.42425423115192373</v>
      </c>
      <c r="U1394" s="8">
        <f t="shared" si="386"/>
        <v>-21.778383865798745</v>
      </c>
      <c r="V1394" s="8">
        <f t="shared" si="387"/>
        <v>87.647458844580839</v>
      </c>
      <c r="W1394" s="8">
        <f t="shared" si="371"/>
        <v>1.2164639640917141</v>
      </c>
      <c r="X1394" s="3">
        <f t="shared" si="372"/>
        <v>714.69037337237205</v>
      </c>
      <c r="Y1394" s="9">
        <f t="shared" si="373"/>
        <v>1.0055045434924059</v>
      </c>
      <c r="Z1394" s="18">
        <v>718.62441761620403</v>
      </c>
      <c r="AA1394" s="20">
        <v>72.051011317892801</v>
      </c>
    </row>
    <row r="1395" spans="1:27" x14ac:dyDescent="0.45">
      <c r="A1395">
        <v>1394</v>
      </c>
      <c r="B1395">
        <v>67.099999999999994</v>
      </c>
      <c r="C1395" s="13">
        <f t="shared" si="374"/>
        <v>47.099999999999994</v>
      </c>
      <c r="D1395">
        <v>118.7</v>
      </c>
      <c r="E1395" s="15">
        <f t="shared" si="375"/>
        <v>28.700000000000003</v>
      </c>
      <c r="F1395" s="4">
        <v>1.8010000000000002E-2</v>
      </c>
      <c r="G1395" s="15">
        <v>31.4</v>
      </c>
      <c r="H1395" s="15">
        <v>1.8</v>
      </c>
      <c r="I1395" s="11">
        <v>8.5052497684955597E-2</v>
      </c>
      <c r="J1395" s="6">
        <v>71000</v>
      </c>
      <c r="K1395" s="7">
        <f t="shared" si="376"/>
        <v>2.3E-5</v>
      </c>
      <c r="L1395" s="8">
        <f t="shared" si="377"/>
        <v>1.8</v>
      </c>
      <c r="M1395" s="5">
        <f t="shared" si="378"/>
        <v>0.54</v>
      </c>
      <c r="N1395" s="5">
        <f t="shared" si="379"/>
        <v>0.48600000000000004</v>
      </c>
      <c r="O1395" s="3">
        <f t="shared" si="380"/>
        <v>-138.44573999999997</v>
      </c>
      <c r="P1395" s="9">
        <f t="shared" si="381"/>
        <v>0.67846461277855852</v>
      </c>
      <c r="Q1395" s="9">
        <f t="shared" si="382"/>
        <v>5.1152899930673454</v>
      </c>
      <c r="R1395" s="9">
        <f t="shared" si="383"/>
        <v>-0.32581464923995829</v>
      </c>
      <c r="S1395" s="8">
        <f t="shared" si="384"/>
        <v>-76.583681870939586</v>
      </c>
      <c r="T1395" s="8">
        <f t="shared" si="385"/>
        <v>-0.18100813846664349</v>
      </c>
      <c r="U1395" s="8">
        <f t="shared" si="386"/>
        <v>-9.4727592464210062</v>
      </c>
      <c r="V1395" s="8">
        <f t="shared" si="387"/>
        <v>86.057012204841996</v>
      </c>
      <c r="W1395" s="8">
        <f t="shared" si="371"/>
        <v>1.1679297198574783</v>
      </c>
      <c r="X1395" s="3">
        <f t="shared" si="372"/>
        <v>723.74531433615198</v>
      </c>
      <c r="Y1395" s="9">
        <f t="shared" si="373"/>
        <v>1.0093887858401898</v>
      </c>
      <c r="Z1395" s="18">
        <v>730.540404095295</v>
      </c>
      <c r="AA1395" s="20">
        <v>73.683382434470005</v>
      </c>
    </row>
    <row r="1396" spans="1:27" x14ac:dyDescent="0.45">
      <c r="A1396">
        <v>1395</v>
      </c>
      <c r="B1396">
        <v>82.9</v>
      </c>
      <c r="C1396" s="13">
        <f t="shared" si="374"/>
        <v>62.900000000000006</v>
      </c>
      <c r="D1396">
        <v>113.7</v>
      </c>
      <c r="E1396" s="15">
        <f t="shared" si="375"/>
        <v>23.700000000000003</v>
      </c>
      <c r="F1396" s="4">
        <v>1.7565000000000001E-2</v>
      </c>
      <c r="G1396" s="15">
        <v>20.2</v>
      </c>
      <c r="H1396" s="15">
        <v>2</v>
      </c>
      <c r="I1396" s="11">
        <v>9.6206963062286294E-2</v>
      </c>
      <c r="J1396" s="6">
        <v>71000</v>
      </c>
      <c r="K1396" s="7">
        <f t="shared" si="376"/>
        <v>2.3E-5</v>
      </c>
      <c r="L1396" s="8">
        <f t="shared" si="377"/>
        <v>2</v>
      </c>
      <c r="M1396" s="5">
        <f t="shared" si="378"/>
        <v>0.66666666666666663</v>
      </c>
      <c r="N1396" s="5">
        <f t="shared" si="379"/>
        <v>0.66666666666666663</v>
      </c>
      <c r="O1396" s="3">
        <f t="shared" si="380"/>
        <v>-205.43140000000002</v>
      </c>
      <c r="P1396" s="9">
        <f t="shared" si="381"/>
        <v>3.7316069611950518</v>
      </c>
      <c r="Q1396" s="9">
        <f t="shared" si="382"/>
        <v>15.149102326203177</v>
      </c>
      <c r="R1396" s="9">
        <f t="shared" si="383"/>
        <v>-1.499911121406255</v>
      </c>
      <c r="S1396" s="8">
        <f t="shared" si="384"/>
        <v>-101.00725354629411</v>
      </c>
      <c r="T1396" s="8">
        <f t="shared" si="385"/>
        <v>-0.74995556070312752</v>
      </c>
      <c r="U1396" s="8">
        <f t="shared" si="386"/>
        <v>-22.723653489304763</v>
      </c>
      <c r="V1396" s="8">
        <f t="shared" si="387"/>
        <v>123.73772527358462</v>
      </c>
      <c r="W1396" s="8">
        <f t="shared" si="371"/>
        <v>1.1021303338688342</v>
      </c>
      <c r="X1396" s="3">
        <f t="shared" si="372"/>
        <v>628.61052795491878</v>
      </c>
      <c r="Y1396" s="9">
        <f t="shared" si="373"/>
        <v>1.0089787827113261</v>
      </c>
      <c r="Z1396" s="18">
        <v>634.254685295478</v>
      </c>
      <c r="AA1396" s="20">
        <v>112.27140880809</v>
      </c>
    </row>
    <row r="1397" spans="1:27" x14ac:dyDescent="0.45">
      <c r="A1397">
        <v>1396</v>
      </c>
      <c r="B1397">
        <v>84</v>
      </c>
      <c r="C1397" s="13">
        <f t="shared" si="374"/>
        <v>64</v>
      </c>
      <c r="D1397">
        <v>102.5</v>
      </c>
      <c r="E1397" s="15">
        <f t="shared" si="375"/>
        <v>12.5</v>
      </c>
      <c r="F1397" s="4">
        <v>2.8951999999999999E-2</v>
      </c>
      <c r="G1397" s="15">
        <v>34.5</v>
      </c>
      <c r="H1397" s="15">
        <v>1.7</v>
      </c>
      <c r="I1397" s="11">
        <v>0.23119796812534299</v>
      </c>
      <c r="J1397" s="6">
        <v>71000</v>
      </c>
      <c r="K1397" s="7">
        <f t="shared" si="376"/>
        <v>2.3E-5</v>
      </c>
      <c r="L1397" s="8">
        <f t="shared" si="377"/>
        <v>1.7</v>
      </c>
      <c r="M1397" s="5">
        <f t="shared" si="378"/>
        <v>0.48166666666666663</v>
      </c>
      <c r="N1397" s="5">
        <f t="shared" si="379"/>
        <v>0.4094166666666666</v>
      </c>
      <c r="O1397" s="3">
        <f t="shared" si="380"/>
        <v>-177.6704</v>
      </c>
      <c r="P1397" s="9">
        <f t="shared" si="381"/>
        <v>3.5644612631495356</v>
      </c>
      <c r="Q1397" s="9">
        <f t="shared" si="382"/>
        <v>13.308213189711285</v>
      </c>
      <c r="R1397" s="9">
        <f t="shared" si="383"/>
        <v>-0.77149061969340804</v>
      </c>
      <c r="S1397" s="8">
        <f t="shared" si="384"/>
        <v>-102.46495923603143</v>
      </c>
      <c r="T1397" s="8">
        <f t="shared" si="385"/>
        <v>-0.45381801158435769</v>
      </c>
      <c r="U1397" s="8">
        <f t="shared" si="386"/>
        <v>-27.629508352341784</v>
      </c>
      <c r="V1397" s="8">
        <f t="shared" si="387"/>
        <v>130.09684219636236</v>
      </c>
      <c r="W1397" s="8">
        <f t="shared" si="371"/>
        <v>1.2293407583172331</v>
      </c>
      <c r="X1397" s="3">
        <f t="shared" si="372"/>
        <v>732.79530209201596</v>
      </c>
      <c r="Y1397" s="9">
        <f t="shared" si="373"/>
        <v>1.0054808453571169</v>
      </c>
      <c r="Z1397" s="18">
        <v>736.81163982120404</v>
      </c>
      <c r="AA1397" s="20">
        <v>105.826510116238</v>
      </c>
    </row>
    <row r="1398" spans="1:27" x14ac:dyDescent="0.45">
      <c r="A1398">
        <v>1397</v>
      </c>
      <c r="B1398">
        <v>65.5</v>
      </c>
      <c r="C1398" s="13">
        <f t="shared" si="374"/>
        <v>45.5</v>
      </c>
      <c r="D1398">
        <v>109.8</v>
      </c>
      <c r="E1398" s="15">
        <f t="shared" si="375"/>
        <v>19.799999999999997</v>
      </c>
      <c r="F1398" s="4">
        <v>1.9608E-2</v>
      </c>
      <c r="G1398" s="15">
        <v>33.799999999999997</v>
      </c>
      <c r="H1398" s="15">
        <v>1.6</v>
      </c>
      <c r="I1398" s="11">
        <v>0.113296493887901</v>
      </c>
      <c r="J1398" s="6">
        <v>71000</v>
      </c>
      <c r="K1398" s="7">
        <f t="shared" si="376"/>
        <v>2.3E-5</v>
      </c>
      <c r="L1398" s="8">
        <f t="shared" si="377"/>
        <v>1.6</v>
      </c>
      <c r="M1398" s="5">
        <f t="shared" si="378"/>
        <v>0.42666666666666675</v>
      </c>
      <c r="N1398" s="5">
        <f t="shared" si="379"/>
        <v>0.34133333333333343</v>
      </c>
      <c r="O1398" s="3">
        <f t="shared" si="380"/>
        <v>-118.8824</v>
      </c>
      <c r="P1398" s="9">
        <f t="shared" si="381"/>
        <v>0.88215759348129663</v>
      </c>
      <c r="Q1398" s="9">
        <f t="shared" si="382"/>
        <v>5.0500618624011304</v>
      </c>
      <c r="R1398" s="9">
        <f t="shared" si="383"/>
        <v>-0.29882022854444557</v>
      </c>
      <c r="S1398" s="8">
        <f t="shared" si="384"/>
        <v>-73.782746803191557</v>
      </c>
      <c r="T1398" s="8">
        <f t="shared" si="385"/>
        <v>-0.18676264284027846</v>
      </c>
      <c r="U1398" s="8">
        <f t="shared" si="386"/>
        <v>-11.836082490002648</v>
      </c>
      <c r="V1398" s="8">
        <f t="shared" si="387"/>
        <v>85.619440376537227</v>
      </c>
      <c r="W1398" s="8">
        <f t="shared" si="371"/>
        <v>1.2210012818801173</v>
      </c>
      <c r="X1398" s="3">
        <f t="shared" si="372"/>
        <v>704.88641134725344</v>
      </c>
      <c r="Y1398" s="9">
        <f t="shared" si="373"/>
        <v>1.0070105530340165</v>
      </c>
      <c r="Z1398" s="18">
        <v>709.82805491696104</v>
      </c>
      <c r="AA1398" s="20">
        <v>70.122318172098105</v>
      </c>
    </row>
    <row r="1399" spans="1:27" x14ac:dyDescent="0.45">
      <c r="A1399">
        <v>1398</v>
      </c>
      <c r="B1399">
        <v>83.9</v>
      </c>
      <c r="C1399" s="13">
        <f t="shared" si="374"/>
        <v>63.900000000000006</v>
      </c>
      <c r="D1399">
        <v>112.1</v>
      </c>
      <c r="E1399" s="15">
        <f t="shared" si="375"/>
        <v>22.099999999999994</v>
      </c>
      <c r="F1399" s="4">
        <v>2.5496000000000001E-2</v>
      </c>
      <c r="G1399" s="15">
        <v>31.3</v>
      </c>
      <c r="H1399" s="15">
        <v>1.5</v>
      </c>
      <c r="I1399" s="11">
        <v>0.13871367275714799</v>
      </c>
      <c r="J1399" s="6">
        <v>71000</v>
      </c>
      <c r="K1399" s="7">
        <f t="shared" si="376"/>
        <v>2.3E-5</v>
      </c>
      <c r="L1399" s="8">
        <f t="shared" si="377"/>
        <v>1.5</v>
      </c>
      <c r="M1399" s="5">
        <f t="shared" si="378"/>
        <v>0.375</v>
      </c>
      <c r="N1399" s="5">
        <f t="shared" si="379"/>
        <v>0.28125</v>
      </c>
      <c r="O1399" s="3">
        <f t="shared" si="380"/>
        <v>-156.52305000000001</v>
      </c>
      <c r="P1399" s="9">
        <f t="shared" si="381"/>
        <v>0.93250052468913769</v>
      </c>
      <c r="Q1399" s="9">
        <f t="shared" si="382"/>
        <v>5.490478901479495</v>
      </c>
      <c r="R1399" s="9">
        <f t="shared" si="383"/>
        <v>-0.35082932277824258</v>
      </c>
      <c r="S1399" s="8">
        <f t="shared" si="384"/>
        <v>-103.77270771038168</v>
      </c>
      <c r="T1399" s="8">
        <f t="shared" si="385"/>
        <v>-0.23388621518549504</v>
      </c>
      <c r="U1399" s="8">
        <f t="shared" si="386"/>
        <v>-14.641277070611997</v>
      </c>
      <c r="V1399" s="8">
        <f t="shared" si="387"/>
        <v>118.41467772197146</v>
      </c>
      <c r="W1399" s="8">
        <f t="shared" si="371"/>
        <v>1.2224077415270205</v>
      </c>
      <c r="X1399" s="3">
        <f t="shared" si="372"/>
        <v>661.12735432046236</v>
      </c>
      <c r="Y1399" s="9">
        <f t="shared" si="373"/>
        <v>1.0080722245792961</v>
      </c>
      <c r="Z1399" s="18">
        <v>666.46412280005302</v>
      </c>
      <c r="AA1399" s="20">
        <v>96.870032558898004</v>
      </c>
    </row>
    <row r="1400" spans="1:27" x14ac:dyDescent="0.45">
      <c r="A1400">
        <v>1399</v>
      </c>
      <c r="B1400">
        <v>57.5</v>
      </c>
      <c r="C1400" s="13">
        <f t="shared" si="374"/>
        <v>37.5</v>
      </c>
      <c r="D1400">
        <v>106.7</v>
      </c>
      <c r="E1400" s="15">
        <f t="shared" si="375"/>
        <v>16.700000000000003</v>
      </c>
      <c r="F1400" s="4">
        <v>1.1983000000000001E-2</v>
      </c>
      <c r="G1400" s="15">
        <v>23</v>
      </c>
      <c r="H1400" s="15">
        <v>1.7</v>
      </c>
      <c r="I1400" s="11">
        <v>7.9803489148616694E-2</v>
      </c>
      <c r="J1400" s="6">
        <v>71000</v>
      </c>
      <c r="K1400" s="7">
        <f t="shared" si="376"/>
        <v>2.3E-5</v>
      </c>
      <c r="L1400" s="8">
        <f t="shared" si="377"/>
        <v>1.7</v>
      </c>
      <c r="M1400" s="5">
        <f t="shared" si="378"/>
        <v>0.48166666666666663</v>
      </c>
      <c r="N1400" s="5">
        <f t="shared" si="379"/>
        <v>0.4094166666666666</v>
      </c>
      <c r="O1400" s="3">
        <f t="shared" si="380"/>
        <v>-104.10375000000001</v>
      </c>
      <c r="P1400" s="9">
        <f t="shared" si="381"/>
        <v>2.2970889233231371</v>
      </c>
      <c r="Q1400" s="9">
        <f t="shared" si="382"/>
        <v>7.591065672192248</v>
      </c>
      <c r="R1400" s="9">
        <f t="shared" si="383"/>
        <v>-0.66009266714715209</v>
      </c>
      <c r="S1400" s="8">
        <f t="shared" si="384"/>
        <v>-59.943262680341832</v>
      </c>
      <c r="T1400" s="8">
        <f t="shared" si="385"/>
        <v>-0.38828980420420711</v>
      </c>
      <c r="U1400" s="8">
        <f t="shared" si="386"/>
        <v>-15.759997935347233</v>
      </c>
      <c r="V1400" s="8">
        <f t="shared" si="387"/>
        <v>75.706247924217493</v>
      </c>
      <c r="W1400" s="8">
        <f t="shared" si="371"/>
        <v>1.1913951256935922</v>
      </c>
      <c r="X1400" s="3">
        <f t="shared" si="372"/>
        <v>615.89830956130822</v>
      </c>
      <c r="Y1400" s="9">
        <f t="shared" si="373"/>
        <v>1.0072909181498619</v>
      </c>
      <c r="Z1400" s="18">
        <v>620.38877372495801</v>
      </c>
      <c r="AA1400" s="20">
        <v>63.544198135059297</v>
      </c>
    </row>
    <row r="1401" spans="1:27" x14ac:dyDescent="0.45">
      <c r="A1401">
        <v>1400</v>
      </c>
      <c r="B1401">
        <v>79</v>
      </c>
      <c r="C1401" s="13">
        <f t="shared" si="374"/>
        <v>59</v>
      </c>
      <c r="D1401">
        <v>125.7</v>
      </c>
      <c r="E1401" s="15">
        <f t="shared" si="375"/>
        <v>35.700000000000003</v>
      </c>
      <c r="F1401" s="4">
        <v>1.6052E-2</v>
      </c>
      <c r="G1401" s="15">
        <v>22</v>
      </c>
      <c r="H1401" s="15">
        <v>1.4</v>
      </c>
      <c r="I1401" s="11">
        <v>7.3819182813167503E-2</v>
      </c>
      <c r="J1401" s="6">
        <v>71000</v>
      </c>
      <c r="K1401" s="7">
        <f t="shared" si="376"/>
        <v>2.3E-5</v>
      </c>
      <c r="L1401" s="8">
        <f t="shared" si="377"/>
        <v>1.4</v>
      </c>
      <c r="M1401" s="5">
        <f t="shared" si="378"/>
        <v>0.32666666666666661</v>
      </c>
      <c r="N1401" s="5">
        <f t="shared" si="379"/>
        <v>0.2286666666666666</v>
      </c>
      <c r="O1401" s="3">
        <f t="shared" si="380"/>
        <v>-134.88579999999999</v>
      </c>
      <c r="P1401" s="9">
        <f t="shared" si="381"/>
        <v>0.43674245905118536</v>
      </c>
      <c r="Q1401" s="9">
        <f t="shared" si="382"/>
        <v>2.8034294596591609</v>
      </c>
      <c r="R1401" s="9">
        <f t="shared" si="383"/>
        <v>-0.25485722360537827</v>
      </c>
      <c r="S1401" s="8">
        <f t="shared" si="384"/>
        <v>-96.093663316793084</v>
      </c>
      <c r="T1401" s="8">
        <f t="shared" si="385"/>
        <v>-0.18204087400384164</v>
      </c>
      <c r="U1401" s="8">
        <f t="shared" si="386"/>
        <v>-8.5819269173239636</v>
      </c>
      <c r="V1401" s="8">
        <f t="shared" si="387"/>
        <v>104.67606511280506</v>
      </c>
      <c r="W1401" s="8">
        <f t="shared" si="371"/>
        <v>1.2073079010307328</v>
      </c>
      <c r="X1401" s="3">
        <f t="shared" si="372"/>
        <v>565.48752713689544</v>
      </c>
      <c r="Y1401" s="9">
        <f t="shared" si="373"/>
        <v>1.0158929050596566</v>
      </c>
      <c r="Z1401" s="18">
        <v>574.47476671810205</v>
      </c>
      <c r="AA1401" s="20">
        <v>86.702045951524397</v>
      </c>
    </row>
    <row r="1402" spans="1:27" x14ac:dyDescent="0.45">
      <c r="A1402">
        <v>1401</v>
      </c>
      <c r="B1402">
        <v>58.8</v>
      </c>
      <c r="C1402" s="13">
        <f t="shared" si="374"/>
        <v>38.799999999999997</v>
      </c>
      <c r="D1402">
        <v>107.6</v>
      </c>
      <c r="E1402" s="15">
        <f t="shared" si="375"/>
        <v>17.599999999999994</v>
      </c>
      <c r="F1402" s="4">
        <v>1.2940999999999999E-2</v>
      </c>
      <c r="G1402" s="15">
        <v>24.4</v>
      </c>
      <c r="H1402" s="15">
        <v>2</v>
      </c>
      <c r="I1402" s="11">
        <v>8.2164414227008806E-2</v>
      </c>
      <c r="J1402" s="6">
        <v>71000</v>
      </c>
      <c r="K1402" s="7">
        <f t="shared" si="376"/>
        <v>2.3E-5</v>
      </c>
      <c r="L1402" s="8">
        <f t="shared" si="377"/>
        <v>2</v>
      </c>
      <c r="M1402" s="5">
        <f t="shared" si="378"/>
        <v>0.66666666666666663</v>
      </c>
      <c r="N1402" s="5">
        <f t="shared" si="379"/>
        <v>0.66666666666666663</v>
      </c>
      <c r="O1402" s="3">
        <f t="shared" si="380"/>
        <v>-126.7208</v>
      </c>
      <c r="P1402" s="9">
        <f t="shared" si="381"/>
        <v>3.1327275713287324</v>
      </c>
      <c r="Q1402" s="9">
        <f t="shared" si="382"/>
        <v>11.556358420621605</v>
      </c>
      <c r="R1402" s="9">
        <f t="shared" si="383"/>
        <v>-0.94724249349357403</v>
      </c>
      <c r="S1402" s="8">
        <f t="shared" si="384"/>
        <v>-61.867356657135893</v>
      </c>
      <c r="T1402" s="8">
        <f t="shared" si="385"/>
        <v>-0.47362124674678702</v>
      </c>
      <c r="U1402" s="8">
        <f t="shared" si="386"/>
        <v>-17.334537630932399</v>
      </c>
      <c r="V1402" s="8">
        <f t="shared" si="387"/>
        <v>79.206142502172483</v>
      </c>
      <c r="W1402" s="8">
        <f t="shared" si="371"/>
        <v>1.1384943883016094</v>
      </c>
      <c r="X1402" s="3">
        <f t="shared" si="372"/>
        <v>677.97859313034451</v>
      </c>
      <c r="Y1402" s="9">
        <f t="shared" si="373"/>
        <v>1.0068029028684964</v>
      </c>
      <c r="Z1402" s="18">
        <v>682.59081564633004</v>
      </c>
      <c r="AA1402" s="20">
        <v>69.570955567318293</v>
      </c>
    </row>
    <row r="1403" spans="1:27" x14ac:dyDescent="0.45">
      <c r="A1403">
        <v>1402</v>
      </c>
      <c r="B1403">
        <v>89.3</v>
      </c>
      <c r="C1403" s="13">
        <f t="shared" si="374"/>
        <v>69.3</v>
      </c>
      <c r="D1403">
        <v>117.5</v>
      </c>
      <c r="E1403" s="15">
        <f t="shared" si="375"/>
        <v>27.5</v>
      </c>
      <c r="F1403" s="4">
        <v>2.6043E-2</v>
      </c>
      <c r="G1403" s="15">
        <v>30.4</v>
      </c>
      <c r="H1403" s="15">
        <v>1.2</v>
      </c>
      <c r="I1403" s="11">
        <v>0.12600867450237199</v>
      </c>
      <c r="J1403" s="6">
        <v>71000</v>
      </c>
      <c r="K1403" s="7">
        <f t="shared" si="376"/>
        <v>2.3E-5</v>
      </c>
      <c r="L1403" s="8">
        <f t="shared" si="377"/>
        <v>1.2</v>
      </c>
      <c r="M1403" s="5">
        <f t="shared" si="378"/>
        <v>0.24</v>
      </c>
      <c r="N1403" s="5">
        <f t="shared" si="379"/>
        <v>0.14399999999999999</v>
      </c>
      <c r="O1403" s="3">
        <f t="shared" si="380"/>
        <v>-135.80027999999999</v>
      </c>
      <c r="P1403" s="9">
        <f t="shared" si="381"/>
        <v>0.34491289174998618</v>
      </c>
      <c r="Q1403" s="9">
        <f t="shared" si="382"/>
        <v>2.4207983516771101</v>
      </c>
      <c r="R1403" s="9">
        <f t="shared" si="383"/>
        <v>-0.15926304945244149</v>
      </c>
      <c r="S1403" s="8">
        <f t="shared" si="384"/>
        <v>-112.91194877376245</v>
      </c>
      <c r="T1403" s="8">
        <f t="shared" si="385"/>
        <v>-0.13271920787703459</v>
      </c>
      <c r="U1403" s="8">
        <f t="shared" si="386"/>
        <v>-10.08665979865463</v>
      </c>
      <c r="V1403" s="8">
        <f t="shared" si="387"/>
        <v>122.99882338427101</v>
      </c>
      <c r="W1403" s="8">
        <f t="shared" si="371"/>
        <v>1.2556488329184452</v>
      </c>
      <c r="X1403" s="3">
        <f t="shared" si="372"/>
        <v>595.11430003487533</v>
      </c>
      <c r="Y1403" s="9">
        <f t="shared" si="373"/>
        <v>1.0109068058187365</v>
      </c>
      <c r="Z1403" s="18">
        <v>601.60509614530895</v>
      </c>
      <c r="AA1403" s="20">
        <v>97.956387295316205</v>
      </c>
    </row>
    <row r="1404" spans="1:27" x14ac:dyDescent="0.45">
      <c r="A1404">
        <v>1403</v>
      </c>
      <c r="B1404">
        <v>71.900000000000006</v>
      </c>
      <c r="C1404" s="13">
        <f t="shared" si="374"/>
        <v>51.900000000000006</v>
      </c>
      <c r="D1404">
        <v>122.1</v>
      </c>
      <c r="E1404" s="15">
        <f t="shared" si="375"/>
        <v>32.099999999999994</v>
      </c>
      <c r="F1404" s="4">
        <v>2.0691000000000001E-2</v>
      </c>
      <c r="G1404" s="15">
        <v>34.200000000000003</v>
      </c>
      <c r="H1404" s="15">
        <v>1.6</v>
      </c>
      <c r="I1404" s="11">
        <v>9.2187978327274295E-2</v>
      </c>
      <c r="J1404" s="6">
        <v>71000</v>
      </c>
      <c r="K1404" s="7">
        <f t="shared" si="376"/>
        <v>2.3E-5</v>
      </c>
      <c r="L1404" s="8">
        <f t="shared" si="377"/>
        <v>1.6</v>
      </c>
      <c r="M1404" s="5">
        <f t="shared" si="378"/>
        <v>0.42666666666666675</v>
      </c>
      <c r="N1404" s="5">
        <f t="shared" si="379"/>
        <v>0.34133333333333343</v>
      </c>
      <c r="O1404" s="3">
        <f t="shared" si="380"/>
        <v>-135.60432</v>
      </c>
      <c r="P1404" s="9">
        <f t="shared" si="381"/>
        <v>0.35568571142643812</v>
      </c>
      <c r="Q1404" s="9">
        <f t="shared" si="382"/>
        <v>3.232086078897785</v>
      </c>
      <c r="R1404" s="9">
        <f t="shared" si="383"/>
        <v>-0.18901088180688794</v>
      </c>
      <c r="S1404" s="8">
        <f t="shared" si="384"/>
        <v>-84.564381772955173</v>
      </c>
      <c r="T1404" s="8">
        <f t="shared" si="385"/>
        <v>-0.11813180112930495</v>
      </c>
      <c r="U1404" s="8">
        <f t="shared" si="386"/>
        <v>-7.5752017474166777</v>
      </c>
      <c r="V1404" s="8">
        <f t="shared" si="387"/>
        <v>92.139810704574884</v>
      </c>
      <c r="W1404" s="8">
        <f t="shared" si="371"/>
        <v>1.198384867283441</v>
      </c>
      <c r="X1404" s="3">
        <f t="shared" si="372"/>
        <v>710.98497834063119</v>
      </c>
      <c r="Y1404" s="9">
        <f t="shared" si="373"/>
        <v>1.0109212607129214</v>
      </c>
      <c r="Z1404" s="18">
        <v>718.74983065206004</v>
      </c>
      <c r="AA1404" s="20">
        <v>76.886660721477597</v>
      </c>
    </row>
    <row r="1405" spans="1:27" x14ac:dyDescent="0.45">
      <c r="A1405">
        <v>1404</v>
      </c>
      <c r="B1405">
        <v>77.400000000000006</v>
      </c>
      <c r="C1405" s="13">
        <f t="shared" si="374"/>
        <v>57.400000000000006</v>
      </c>
      <c r="D1405">
        <v>105.2</v>
      </c>
      <c r="E1405" s="15">
        <f t="shared" si="375"/>
        <v>15.200000000000003</v>
      </c>
      <c r="F1405" s="4">
        <v>1.9460000000000002E-2</v>
      </c>
      <c r="G1405" s="15">
        <v>24.6</v>
      </c>
      <c r="H1405" s="15">
        <v>1.1000000000000001</v>
      </c>
      <c r="I1405" s="11">
        <v>0.14062763750553101</v>
      </c>
      <c r="J1405" s="6">
        <v>71000</v>
      </c>
      <c r="K1405" s="7">
        <f t="shared" si="376"/>
        <v>2.3E-5</v>
      </c>
      <c r="L1405" s="8">
        <f t="shared" si="377"/>
        <v>1.1000000000000001</v>
      </c>
      <c r="M1405" s="5">
        <f t="shared" si="378"/>
        <v>0.20166666666666669</v>
      </c>
      <c r="N1405" s="5">
        <f t="shared" si="379"/>
        <v>0.11091666666666671</v>
      </c>
      <c r="O1405" s="3">
        <f t="shared" si="380"/>
        <v>-103.10762000000001</v>
      </c>
      <c r="P1405" s="9">
        <f t="shared" si="381"/>
        <v>1.0681661915304244</v>
      </c>
      <c r="Q1405" s="9">
        <f t="shared" si="382"/>
        <v>3.4447578818344229</v>
      </c>
      <c r="R1405" s="9">
        <f t="shared" si="383"/>
        <v>-0.28006161640930261</v>
      </c>
      <c r="S1405" s="8">
        <f t="shared" si="384"/>
        <v>-92.797110914850421</v>
      </c>
      <c r="T1405" s="8">
        <f t="shared" si="385"/>
        <v>-0.25460146946300233</v>
      </c>
      <c r="U1405" s="8">
        <f t="shared" si="386"/>
        <v>-17.081444042154157</v>
      </c>
      <c r="V1405" s="8">
        <f t="shared" si="387"/>
        <v>109.87943986553734</v>
      </c>
      <c r="W1405" s="8">
        <f t="shared" si="371"/>
        <v>1.3065165747772414</v>
      </c>
      <c r="X1405" s="3">
        <f t="shared" si="372"/>
        <v>536.03852267356115</v>
      </c>
      <c r="Y1405" s="9">
        <f t="shared" si="373"/>
        <v>1.0080286591882086</v>
      </c>
      <c r="Z1405" s="18">
        <v>540.34219328385802</v>
      </c>
      <c r="AA1405" s="20">
        <v>84.101068434031603</v>
      </c>
    </row>
    <row r="1406" spans="1:27" x14ac:dyDescent="0.45">
      <c r="A1406">
        <v>1405</v>
      </c>
      <c r="B1406">
        <v>47</v>
      </c>
      <c r="C1406" s="13">
        <f t="shared" si="374"/>
        <v>27</v>
      </c>
      <c r="D1406">
        <v>110.5</v>
      </c>
      <c r="E1406" s="15">
        <f t="shared" si="375"/>
        <v>20.5</v>
      </c>
      <c r="F1406" s="4">
        <v>9.6310000000000007E-3</v>
      </c>
      <c r="G1406" s="15">
        <v>27</v>
      </c>
      <c r="H1406" s="15">
        <v>1.3</v>
      </c>
      <c r="I1406" s="11">
        <v>5.60085996985435E-2</v>
      </c>
      <c r="J1406" s="6">
        <v>71000</v>
      </c>
      <c r="K1406" s="7">
        <f t="shared" si="376"/>
        <v>2.3E-5</v>
      </c>
      <c r="L1406" s="8">
        <f t="shared" si="377"/>
        <v>1.3</v>
      </c>
      <c r="M1406" s="5">
        <f t="shared" si="378"/>
        <v>0.28166666666666668</v>
      </c>
      <c r="N1406" s="5">
        <f t="shared" si="379"/>
        <v>0.18308333333333338</v>
      </c>
      <c r="O1406" s="3">
        <f t="shared" si="380"/>
        <v>-57.318300000000001</v>
      </c>
      <c r="P1406" s="9">
        <f t="shared" si="381"/>
        <v>0.38609233915511043</v>
      </c>
      <c r="Q1406" s="9">
        <f t="shared" si="382"/>
        <v>1.8253672247680206</v>
      </c>
      <c r="R1406" s="9">
        <f t="shared" si="383"/>
        <v>-0.13521238701985336</v>
      </c>
      <c r="S1406" s="8">
        <f t="shared" si="384"/>
        <v>-43.812813879562725</v>
      </c>
      <c r="T1406" s="8">
        <f t="shared" si="385"/>
        <v>-0.10400952847681028</v>
      </c>
      <c r="U1406" s="8">
        <f t="shared" si="386"/>
        <v>-6.4805936974012548</v>
      </c>
      <c r="V1406" s="8">
        <f t="shared" si="387"/>
        <v>50.293730222053128</v>
      </c>
      <c r="W1406" s="8">
        <f t="shared" si="371"/>
        <v>1.2505100767717261</v>
      </c>
      <c r="X1406" s="3">
        <f t="shared" si="372"/>
        <v>587.25470607440343</v>
      </c>
      <c r="Y1406" s="9">
        <f t="shared" si="373"/>
        <v>1.0086099848382499</v>
      </c>
      <c r="Z1406" s="18">
        <v>592.31096018989501</v>
      </c>
      <c r="AA1406" s="20">
        <v>40.218572529930903</v>
      </c>
    </row>
    <row r="1407" spans="1:27" x14ac:dyDescent="0.45">
      <c r="A1407">
        <v>1406</v>
      </c>
      <c r="B1407">
        <v>65</v>
      </c>
      <c r="C1407" s="13">
        <f t="shared" si="374"/>
        <v>45</v>
      </c>
      <c r="D1407">
        <v>120.3</v>
      </c>
      <c r="E1407" s="15">
        <f t="shared" si="375"/>
        <v>30.299999999999997</v>
      </c>
      <c r="F1407" s="4">
        <v>1.3840999999999999E-2</v>
      </c>
      <c r="G1407" s="15">
        <v>24.3</v>
      </c>
      <c r="H1407" s="15">
        <v>1.8</v>
      </c>
      <c r="I1407" s="11">
        <v>6.6258750855922699E-2</v>
      </c>
      <c r="J1407" s="6">
        <v>71000</v>
      </c>
      <c r="K1407" s="7">
        <f t="shared" si="376"/>
        <v>2.3E-5</v>
      </c>
      <c r="L1407" s="8">
        <f t="shared" si="377"/>
        <v>1.8</v>
      </c>
      <c r="M1407" s="5">
        <f t="shared" si="378"/>
        <v>0.54</v>
      </c>
      <c r="N1407" s="5">
        <f t="shared" si="379"/>
        <v>0.48600000000000004</v>
      </c>
      <c r="O1407" s="3">
        <f t="shared" si="380"/>
        <v>-132.273</v>
      </c>
      <c r="P1407" s="9">
        <f t="shared" si="381"/>
        <v>0.87851679959198326</v>
      </c>
      <c r="Q1407" s="9">
        <f t="shared" si="382"/>
        <v>5.3853173195635842</v>
      </c>
      <c r="R1407" s="9">
        <f t="shared" si="383"/>
        <v>-0.44323599337971881</v>
      </c>
      <c r="S1407" s="8">
        <f t="shared" si="384"/>
        <v>-73.063606946721649</v>
      </c>
      <c r="T1407" s="8">
        <f t="shared" si="385"/>
        <v>-0.24624221854428821</v>
      </c>
      <c r="U1407" s="8">
        <f t="shared" si="386"/>
        <v>-9.9728098510436709</v>
      </c>
      <c r="V1407" s="8">
        <f t="shared" si="387"/>
        <v>83.037512127367975</v>
      </c>
      <c r="W1407" s="8">
        <f t="shared" si="371"/>
        <v>1.1376587710552148</v>
      </c>
      <c r="X1407" s="3">
        <f t="shared" si="372"/>
        <v>647.45750209949563</v>
      </c>
      <c r="Y1407" s="9">
        <f t="shared" si="373"/>
        <v>1.0111680749967205</v>
      </c>
      <c r="Z1407" s="18">
        <v>654.68835604013202</v>
      </c>
      <c r="AA1407" s="20">
        <v>72.989822818619004</v>
      </c>
    </row>
    <row r="1408" spans="1:27" x14ac:dyDescent="0.45">
      <c r="A1408">
        <v>1407</v>
      </c>
      <c r="B1408">
        <v>54</v>
      </c>
      <c r="C1408" s="13">
        <f t="shared" si="374"/>
        <v>34</v>
      </c>
      <c r="D1408">
        <v>122.8</v>
      </c>
      <c r="E1408" s="15">
        <f t="shared" si="375"/>
        <v>32.799999999999997</v>
      </c>
      <c r="F1408" s="4">
        <v>1.324E-2</v>
      </c>
      <c r="G1408" s="15">
        <v>33.5</v>
      </c>
      <c r="H1408" s="15">
        <v>1.9</v>
      </c>
      <c r="I1408" s="11">
        <v>5.8761365711688898E-2</v>
      </c>
      <c r="J1408" s="6">
        <v>71000</v>
      </c>
      <c r="K1408" s="7">
        <f t="shared" si="376"/>
        <v>2.3E-5</v>
      </c>
      <c r="L1408" s="8">
        <f t="shared" si="377"/>
        <v>1.9</v>
      </c>
      <c r="M1408" s="5">
        <f t="shared" si="378"/>
        <v>0.60166666666666668</v>
      </c>
      <c r="N1408" s="5">
        <f t="shared" si="379"/>
        <v>0.57158333333333322</v>
      </c>
      <c r="O1408" s="3">
        <f t="shared" si="380"/>
        <v>-105.4918</v>
      </c>
      <c r="P1408" s="9">
        <f t="shared" si="381"/>
        <v>0.38460389377405857</v>
      </c>
      <c r="Q1408" s="9">
        <f t="shared" si="382"/>
        <v>3.4897467066489805</v>
      </c>
      <c r="R1408" s="9">
        <f t="shared" si="383"/>
        <v>-0.20834308696411821</v>
      </c>
      <c r="S1408" s="8">
        <f t="shared" si="384"/>
        <v>-55.351849900694283</v>
      </c>
      <c r="T1408" s="8">
        <f t="shared" si="385"/>
        <v>-0.10965425629690433</v>
      </c>
      <c r="U1408" s="8">
        <f t="shared" si="386"/>
        <v>-5.8001330304415175</v>
      </c>
      <c r="V1408" s="8">
        <f t="shared" si="387"/>
        <v>61.152277869084287</v>
      </c>
      <c r="W1408" s="8">
        <f t="shared" si="371"/>
        <v>1.1517376214795243</v>
      </c>
      <c r="X1408" s="3">
        <f t="shared" si="372"/>
        <v>769.02456086784923</v>
      </c>
      <c r="Y1408" s="9">
        <f t="shared" si="373"/>
        <v>1.0103843220705573</v>
      </c>
      <c r="Z1408" s="18">
        <v>777.01035958806995</v>
      </c>
      <c r="AA1408" s="20">
        <v>53.095667562311597</v>
      </c>
    </row>
    <row r="1409" spans="1:27" x14ac:dyDescent="0.45">
      <c r="A1409">
        <v>1408</v>
      </c>
      <c r="B1409">
        <v>76.3</v>
      </c>
      <c r="C1409" s="13">
        <f t="shared" si="374"/>
        <v>56.3</v>
      </c>
      <c r="D1409">
        <v>109.8</v>
      </c>
      <c r="E1409" s="15">
        <f t="shared" si="375"/>
        <v>19.799999999999997</v>
      </c>
      <c r="F1409" s="4">
        <v>1.9491000000000001E-2</v>
      </c>
      <c r="G1409" s="15">
        <v>25.9</v>
      </c>
      <c r="H1409" s="15">
        <v>1.2</v>
      </c>
      <c r="I1409" s="11">
        <v>0.116634726524353</v>
      </c>
      <c r="J1409" s="6">
        <v>71000</v>
      </c>
      <c r="K1409" s="7">
        <f t="shared" si="376"/>
        <v>2.3E-5</v>
      </c>
      <c r="L1409" s="8">
        <f t="shared" si="377"/>
        <v>1.2</v>
      </c>
      <c r="M1409" s="5">
        <f t="shared" si="378"/>
        <v>0.24</v>
      </c>
      <c r="N1409" s="5">
        <f t="shared" si="379"/>
        <v>0.14399999999999999</v>
      </c>
      <c r="O1409" s="3">
        <f t="shared" si="380"/>
        <v>-110.32548</v>
      </c>
      <c r="P1409" s="9">
        <f t="shared" si="381"/>
        <v>0.73036345865326269</v>
      </c>
      <c r="Q1409" s="9">
        <f t="shared" si="382"/>
        <v>3.203853297145363</v>
      </c>
      <c r="R1409" s="9">
        <f t="shared" si="383"/>
        <v>-0.247401799007364</v>
      </c>
      <c r="S1409" s="8">
        <f t="shared" si="384"/>
        <v>-91.365245889505204</v>
      </c>
      <c r="T1409" s="8">
        <f t="shared" si="385"/>
        <v>-0.20616816583947001</v>
      </c>
      <c r="U1409" s="8">
        <f t="shared" si="386"/>
        <v>-13.349388738105688</v>
      </c>
      <c r="V1409" s="8">
        <f t="shared" si="387"/>
        <v>104.71524349936766</v>
      </c>
      <c r="W1409" s="8">
        <f t="shared" si="371"/>
        <v>1.2755230707134484</v>
      </c>
      <c r="X1409" s="3">
        <f t="shared" si="372"/>
        <v>561.78480851043992</v>
      </c>
      <c r="Y1409" s="9">
        <f t="shared" si="373"/>
        <v>1.0087963282289705</v>
      </c>
      <c r="Z1409" s="18">
        <v>566.72645208014706</v>
      </c>
      <c r="AA1409" s="20">
        <v>82.095922765862994</v>
      </c>
    </row>
    <row r="1410" spans="1:27" x14ac:dyDescent="0.45">
      <c r="A1410">
        <v>1409</v>
      </c>
      <c r="B1410">
        <v>49.6</v>
      </c>
      <c r="C1410" s="13">
        <f t="shared" si="374"/>
        <v>29.6</v>
      </c>
      <c r="D1410">
        <v>120.8</v>
      </c>
      <c r="E1410" s="15">
        <f t="shared" si="375"/>
        <v>30.799999999999997</v>
      </c>
      <c r="F1410" s="4">
        <v>8.5170000000000003E-3</v>
      </c>
      <c r="G1410" s="15">
        <v>22.4</v>
      </c>
      <c r="H1410" s="15">
        <v>1.3</v>
      </c>
      <c r="I1410" s="11">
        <v>4.10364381968975E-2</v>
      </c>
      <c r="J1410" s="6">
        <v>71000</v>
      </c>
      <c r="K1410" s="7">
        <f t="shared" si="376"/>
        <v>2.3E-5</v>
      </c>
      <c r="L1410" s="8">
        <f t="shared" si="377"/>
        <v>1.3</v>
      </c>
      <c r="M1410" s="5">
        <f t="shared" si="378"/>
        <v>0.28166666666666668</v>
      </c>
      <c r="N1410" s="5">
        <f t="shared" si="379"/>
        <v>0.18308333333333338</v>
      </c>
      <c r="O1410" s="3">
        <f t="shared" si="380"/>
        <v>-62.83784</v>
      </c>
      <c r="P1410" s="9">
        <f t="shared" si="381"/>
        <v>0.24026830245725833</v>
      </c>
      <c r="Q1410" s="9">
        <f t="shared" si="382"/>
        <v>1.3779099031913997</v>
      </c>
      <c r="R1410" s="9">
        <f t="shared" si="383"/>
        <v>-0.12302766992780353</v>
      </c>
      <c r="S1410" s="8">
        <f t="shared" si="384"/>
        <v>-48.17804551052739</v>
      </c>
      <c r="T1410" s="8">
        <f t="shared" si="385"/>
        <v>-9.4636669175233487E-2</v>
      </c>
      <c r="U1410" s="8">
        <f t="shared" si="386"/>
        <v>-4.8919878219812993</v>
      </c>
      <c r="V1410" s="8">
        <f t="shared" si="387"/>
        <v>53.070286471914216</v>
      </c>
      <c r="W1410" s="8">
        <f t="shared" ref="W1410:W1473" si="388">V1410/AA1410</f>
        <v>1.217133795545027</v>
      </c>
      <c r="X1410" s="3">
        <f t="shared" ref="X1410:X1473" si="389">((3*10+H1410/COS(RADIANS(E1410)))*(3+3)+3*G1410*H1410)*2</f>
        <v>552.8814998042908</v>
      </c>
      <c r="Y1410" s="9">
        <f t="shared" ref="Y1410:Y1473" si="390">Z1410/X1410</f>
        <v>1.0133381173324296</v>
      </c>
      <c r="Z1410" s="18">
        <v>560.25589811961004</v>
      </c>
      <c r="AA1410" s="20">
        <v>43.602672661101799</v>
      </c>
    </row>
    <row r="1411" spans="1:27" x14ac:dyDescent="0.45">
      <c r="A1411">
        <v>1410</v>
      </c>
      <c r="B1411">
        <v>53.6</v>
      </c>
      <c r="C1411" s="13">
        <f t="shared" si="374"/>
        <v>33.6</v>
      </c>
      <c r="D1411">
        <v>120.1</v>
      </c>
      <c r="E1411" s="15">
        <f t="shared" si="375"/>
        <v>30.099999999999994</v>
      </c>
      <c r="F1411" s="4">
        <v>1.1279000000000001E-2</v>
      </c>
      <c r="G1411" s="15">
        <v>27.1</v>
      </c>
      <c r="H1411" s="15">
        <v>1.3</v>
      </c>
      <c r="I1411" s="11">
        <v>5.3257565945386803E-2</v>
      </c>
      <c r="J1411" s="6">
        <v>71000</v>
      </c>
      <c r="K1411" s="7">
        <f t="shared" si="376"/>
        <v>2.3E-5</v>
      </c>
      <c r="L1411" s="8">
        <f t="shared" si="377"/>
        <v>1.3</v>
      </c>
      <c r="M1411" s="5">
        <f t="shared" si="378"/>
        <v>0.28166666666666668</v>
      </c>
      <c r="N1411" s="5">
        <f t="shared" si="379"/>
        <v>0.18308333333333338</v>
      </c>
      <c r="O1411" s="3">
        <f t="shared" si="380"/>
        <v>-71.329440000000005</v>
      </c>
      <c r="P1411" s="9">
        <f t="shared" si="381"/>
        <v>0.21168842374626851</v>
      </c>
      <c r="Q1411" s="9">
        <f t="shared" si="382"/>
        <v>1.4385224363271041</v>
      </c>
      <c r="R1411" s="9">
        <f t="shared" si="383"/>
        <v>-0.10616401744111467</v>
      </c>
      <c r="S1411" s="8">
        <f t="shared" si="384"/>
        <v>-54.727921122675205</v>
      </c>
      <c r="T1411" s="8">
        <f t="shared" si="385"/>
        <v>-8.1664628800857439E-2</v>
      </c>
      <c r="U1411" s="8">
        <f t="shared" si="386"/>
        <v>-5.1071802473151626</v>
      </c>
      <c r="V1411" s="8">
        <f t="shared" si="387"/>
        <v>59.835268557029259</v>
      </c>
      <c r="W1411" s="8">
        <f t="shared" si="388"/>
        <v>1.2352233856443586</v>
      </c>
      <c r="X1411" s="3">
        <f t="shared" si="389"/>
        <v>589.41152561401032</v>
      </c>
      <c r="Y1411" s="9">
        <f t="shared" si="390"/>
        <v>1.0121722051755024</v>
      </c>
      <c r="Z1411" s="18">
        <v>596.58596363659001</v>
      </c>
      <c r="AA1411" s="20">
        <v>48.440848232334901</v>
      </c>
    </row>
    <row r="1412" spans="1:27" x14ac:dyDescent="0.45">
      <c r="A1412">
        <v>1411</v>
      </c>
      <c r="B1412">
        <v>76.5</v>
      </c>
      <c r="C1412" s="13">
        <f t="shared" si="374"/>
        <v>56.5</v>
      </c>
      <c r="D1412">
        <v>118.3</v>
      </c>
      <c r="E1412" s="15">
        <f t="shared" si="375"/>
        <v>28.299999999999997</v>
      </c>
      <c r="F1412" s="4">
        <v>1.6114E-2</v>
      </c>
      <c r="G1412" s="15">
        <v>21.6</v>
      </c>
      <c r="H1412" s="15">
        <v>1.2</v>
      </c>
      <c r="I1412" s="11">
        <v>8.0988705158233601E-2</v>
      </c>
      <c r="J1412" s="6">
        <v>71000</v>
      </c>
      <c r="K1412" s="7">
        <f t="shared" si="376"/>
        <v>2.3E-5</v>
      </c>
      <c r="L1412" s="8">
        <f t="shared" si="377"/>
        <v>1.2</v>
      </c>
      <c r="M1412" s="5">
        <f t="shared" si="378"/>
        <v>0.24</v>
      </c>
      <c r="N1412" s="5">
        <f t="shared" si="379"/>
        <v>0.14399999999999999</v>
      </c>
      <c r="O1412" s="3">
        <f t="shared" si="380"/>
        <v>-110.7174</v>
      </c>
      <c r="P1412" s="9">
        <f t="shared" si="381"/>
        <v>0.46093209514727057</v>
      </c>
      <c r="Q1412" s="9">
        <f t="shared" si="382"/>
        <v>2.360042691991608</v>
      </c>
      <c r="R1412" s="9">
        <f t="shared" si="383"/>
        <v>-0.21852247148070447</v>
      </c>
      <c r="S1412" s="8">
        <f t="shared" si="384"/>
        <v>-91.926299773931092</v>
      </c>
      <c r="T1412" s="8">
        <f t="shared" si="385"/>
        <v>-0.18210205956725373</v>
      </c>
      <c r="U1412" s="8">
        <f t="shared" si="386"/>
        <v>-9.8335112166317078</v>
      </c>
      <c r="V1412" s="8">
        <f t="shared" si="387"/>
        <v>101.76029980456701</v>
      </c>
      <c r="W1412" s="8">
        <f t="shared" si="388"/>
        <v>1.2345791611150632</v>
      </c>
      <c r="X1412" s="3">
        <f t="shared" si="389"/>
        <v>531.87476476778022</v>
      </c>
      <c r="Y1412" s="9">
        <f t="shared" si="390"/>
        <v>1.0125811019971862</v>
      </c>
      <c r="Z1412" s="18">
        <v>538.56633543305304</v>
      </c>
      <c r="AA1412" s="20">
        <v>82.425091083392203</v>
      </c>
    </row>
    <row r="1413" spans="1:27" x14ac:dyDescent="0.45">
      <c r="A1413">
        <v>1412</v>
      </c>
      <c r="B1413">
        <v>80.7</v>
      </c>
      <c r="C1413" s="13">
        <f t="shared" si="374"/>
        <v>60.7</v>
      </c>
      <c r="D1413">
        <v>107.6</v>
      </c>
      <c r="E1413" s="15">
        <f t="shared" si="375"/>
        <v>17.599999999999994</v>
      </c>
      <c r="F1413" s="4">
        <v>2.2093000000000002E-2</v>
      </c>
      <c r="G1413" s="15">
        <v>27.2</v>
      </c>
      <c r="H1413" s="15">
        <v>1.4</v>
      </c>
      <c r="I1413" s="11">
        <v>0.14165897667407901</v>
      </c>
      <c r="J1413" s="6">
        <v>71000</v>
      </c>
      <c r="K1413" s="7">
        <f t="shared" si="376"/>
        <v>2.3E-5</v>
      </c>
      <c r="L1413" s="8">
        <f t="shared" si="377"/>
        <v>1.4</v>
      </c>
      <c r="M1413" s="5">
        <f t="shared" si="378"/>
        <v>0.32666666666666661</v>
      </c>
      <c r="N1413" s="5">
        <f t="shared" si="379"/>
        <v>0.2286666666666666</v>
      </c>
      <c r="O1413" s="3">
        <f t="shared" si="380"/>
        <v>-138.77234000000001</v>
      </c>
      <c r="P1413" s="9">
        <f t="shared" si="381"/>
        <v>1.455111647646518</v>
      </c>
      <c r="Q1413" s="9">
        <f t="shared" si="382"/>
        <v>5.9837545190286461</v>
      </c>
      <c r="R1413" s="9">
        <f t="shared" si="383"/>
        <v>-0.43998194992857687</v>
      </c>
      <c r="S1413" s="8">
        <f t="shared" si="384"/>
        <v>-98.132386540618953</v>
      </c>
      <c r="T1413" s="8">
        <f t="shared" si="385"/>
        <v>-0.31427282137755491</v>
      </c>
      <c r="U1413" s="8">
        <f t="shared" si="386"/>
        <v>-18.317615874577491</v>
      </c>
      <c r="V1413" s="8">
        <f t="shared" si="387"/>
        <v>116.45127463758406</v>
      </c>
      <c r="W1413" s="8">
        <f t="shared" si="388"/>
        <v>1.254736398848364</v>
      </c>
      <c r="X1413" s="3">
        <f t="shared" si="389"/>
        <v>606.10501519124114</v>
      </c>
      <c r="Y1413" s="9">
        <f t="shared" si="390"/>
        <v>1.007609609556736</v>
      </c>
      <c r="Z1413" s="18">
        <v>610.71723770722599</v>
      </c>
      <c r="AA1413" s="20">
        <v>92.809354016083901</v>
      </c>
    </row>
    <row r="1414" spans="1:27" x14ac:dyDescent="0.45">
      <c r="A1414">
        <v>1413</v>
      </c>
      <c r="B1414">
        <v>73.2</v>
      </c>
      <c r="C1414" s="13">
        <f t="shared" si="374"/>
        <v>53.2</v>
      </c>
      <c r="D1414">
        <v>112.7</v>
      </c>
      <c r="E1414" s="15">
        <f t="shared" si="375"/>
        <v>22.700000000000003</v>
      </c>
      <c r="F1414" s="4">
        <v>1.6451E-2</v>
      </c>
      <c r="G1414" s="15">
        <v>22.9</v>
      </c>
      <c r="H1414" s="15">
        <v>1.3</v>
      </c>
      <c r="I1414" s="11">
        <v>9.1899767518043504E-2</v>
      </c>
      <c r="J1414" s="6">
        <v>71000</v>
      </c>
      <c r="K1414" s="7">
        <f t="shared" si="376"/>
        <v>2.3E-5</v>
      </c>
      <c r="L1414" s="8">
        <f t="shared" si="377"/>
        <v>1.3</v>
      </c>
      <c r="M1414" s="5">
        <f t="shared" si="378"/>
        <v>0.28166666666666668</v>
      </c>
      <c r="N1414" s="5">
        <f t="shared" si="379"/>
        <v>0.18308333333333338</v>
      </c>
      <c r="O1414" s="3">
        <f t="shared" si="380"/>
        <v>-112.93828000000001</v>
      </c>
      <c r="P1414" s="9">
        <f t="shared" si="381"/>
        <v>0.80495429071310642</v>
      </c>
      <c r="Q1414" s="9">
        <f t="shared" si="382"/>
        <v>3.5567904964532975</v>
      </c>
      <c r="R1414" s="9">
        <f t="shared" si="383"/>
        <v>-0.31063672458107394</v>
      </c>
      <c r="S1414" s="8">
        <f t="shared" si="384"/>
        <v>-86.304368466573791</v>
      </c>
      <c r="T1414" s="8">
        <f t="shared" si="385"/>
        <v>-0.2389513266008261</v>
      </c>
      <c r="U1414" s="8">
        <f t="shared" si="386"/>
        <v>-12.627658567289803</v>
      </c>
      <c r="V1414" s="8">
        <f t="shared" si="387"/>
        <v>98.932892741689145</v>
      </c>
      <c r="W1414" s="8">
        <f t="shared" si="388"/>
        <v>1.2404578539414797</v>
      </c>
      <c r="X1414" s="3">
        <f t="shared" si="389"/>
        <v>555.52987090754675</v>
      </c>
      <c r="Y1414" s="9">
        <f t="shared" si="390"/>
        <v>1.0098083211769509</v>
      </c>
      <c r="Z1414" s="18">
        <v>560.97868630479798</v>
      </c>
      <c r="AA1414" s="20">
        <v>79.755142367260504</v>
      </c>
    </row>
    <row r="1415" spans="1:27" x14ac:dyDescent="0.45">
      <c r="A1415">
        <v>1414</v>
      </c>
      <c r="B1415">
        <v>45.4</v>
      </c>
      <c r="C1415" s="13">
        <f t="shared" si="374"/>
        <v>25.4</v>
      </c>
      <c r="D1415">
        <v>128.6</v>
      </c>
      <c r="E1415" s="15">
        <f t="shared" si="375"/>
        <v>38.599999999999994</v>
      </c>
      <c r="F1415" s="4">
        <v>6.7609999999999996E-3</v>
      </c>
      <c r="G1415" s="15">
        <v>22.2</v>
      </c>
      <c r="H1415" s="15">
        <v>1.1000000000000001</v>
      </c>
      <c r="I1415" s="11">
        <v>3.0458038672804801E-2</v>
      </c>
      <c r="J1415" s="6">
        <v>71000</v>
      </c>
      <c r="K1415" s="7">
        <f t="shared" si="376"/>
        <v>2.3E-5</v>
      </c>
      <c r="L1415" s="8">
        <f t="shared" si="377"/>
        <v>1.1000000000000001</v>
      </c>
      <c r="M1415" s="5">
        <f t="shared" si="378"/>
        <v>0.20166666666666669</v>
      </c>
      <c r="N1415" s="5">
        <f t="shared" si="379"/>
        <v>0.11091666666666671</v>
      </c>
      <c r="O1415" s="3">
        <f t="shared" si="380"/>
        <v>-45.626019999999997</v>
      </c>
      <c r="P1415" s="9">
        <f t="shared" si="381"/>
        <v>7.4600981326301594E-2</v>
      </c>
      <c r="Q1415" s="9">
        <f t="shared" si="382"/>
        <v>0.51661653459814982</v>
      </c>
      <c r="R1415" s="9">
        <f t="shared" si="383"/>
        <v>-4.6542030143977481E-2</v>
      </c>
      <c r="S1415" s="8">
        <f t="shared" si="384"/>
        <v>-41.425198005300871</v>
      </c>
      <c r="T1415" s="8">
        <f t="shared" si="385"/>
        <v>-4.2310936494524977E-2</v>
      </c>
      <c r="U1415" s="8">
        <f t="shared" si="386"/>
        <v>-2.5617348823048771</v>
      </c>
      <c r="V1415" s="8">
        <f t="shared" si="387"/>
        <v>43.986993935762115</v>
      </c>
      <c r="W1415" s="8">
        <f t="shared" si="388"/>
        <v>1.2677453797434814</v>
      </c>
      <c r="X1415" s="3">
        <f t="shared" si="389"/>
        <v>523.41015254986962</v>
      </c>
      <c r="Y1415" s="9">
        <f t="shared" si="390"/>
        <v>1.0193786796238442</v>
      </c>
      <c r="Z1415" s="18">
        <v>533.55315020800094</v>
      </c>
      <c r="AA1415" s="20">
        <v>34.697025631962902</v>
      </c>
    </row>
    <row r="1416" spans="1:27" x14ac:dyDescent="0.45">
      <c r="A1416">
        <v>1415</v>
      </c>
      <c r="B1416">
        <v>61.7</v>
      </c>
      <c r="C1416" s="13">
        <f t="shared" si="374"/>
        <v>41.7</v>
      </c>
      <c r="D1416">
        <v>102.7</v>
      </c>
      <c r="E1416" s="15">
        <f t="shared" si="375"/>
        <v>12.700000000000003</v>
      </c>
      <c r="F1416" s="4">
        <v>1.6022999999999999E-2</v>
      </c>
      <c r="G1416" s="15">
        <v>28.4</v>
      </c>
      <c r="H1416" s="15">
        <v>1.6</v>
      </c>
      <c r="I1416" s="11">
        <v>0.12761600315570801</v>
      </c>
      <c r="J1416" s="6">
        <v>71000</v>
      </c>
      <c r="K1416" s="7">
        <f t="shared" si="376"/>
        <v>2.3E-5</v>
      </c>
      <c r="L1416" s="8">
        <f t="shared" si="377"/>
        <v>1.6</v>
      </c>
      <c r="M1416" s="5">
        <f t="shared" si="378"/>
        <v>0.42666666666666675</v>
      </c>
      <c r="N1416" s="5">
        <f t="shared" si="379"/>
        <v>0.34133333333333343</v>
      </c>
      <c r="O1416" s="3">
        <f t="shared" si="380"/>
        <v>-108.95376</v>
      </c>
      <c r="P1416" s="9">
        <f t="shared" si="381"/>
        <v>2.6080206481209198</v>
      </c>
      <c r="Q1416" s="9">
        <f t="shared" si="382"/>
        <v>8.1417608531576029</v>
      </c>
      <c r="R1416" s="9">
        <f t="shared" si="383"/>
        <v>-0.57336344036321163</v>
      </c>
      <c r="S1416" s="8">
        <f t="shared" si="384"/>
        <v>-66.505966104021226</v>
      </c>
      <c r="T1416" s="8">
        <f t="shared" si="385"/>
        <v>-0.35835215022700723</v>
      </c>
      <c r="U1416" s="8">
        <f t="shared" si="386"/>
        <v>-19.082251999588138</v>
      </c>
      <c r="V1416" s="8">
        <f t="shared" si="387"/>
        <v>85.590468668781824</v>
      </c>
      <c r="W1416" s="8">
        <f t="shared" si="388"/>
        <v>1.2393138766645948</v>
      </c>
      <c r="X1416" s="3">
        <f t="shared" si="389"/>
        <v>652.32151729649627</v>
      </c>
      <c r="Y1416" s="9">
        <f t="shared" si="390"/>
        <v>1.006186406395096</v>
      </c>
      <c r="Z1416" s="18">
        <v>656.35704330275803</v>
      </c>
      <c r="AA1416" s="20">
        <v>69.062785691655606</v>
      </c>
    </row>
    <row r="1417" spans="1:27" x14ac:dyDescent="0.45">
      <c r="A1417">
        <v>1416</v>
      </c>
      <c r="B1417">
        <v>73.8</v>
      </c>
      <c r="C1417" s="13">
        <f t="shared" si="374"/>
        <v>53.8</v>
      </c>
      <c r="D1417">
        <v>117.3</v>
      </c>
      <c r="E1417" s="15">
        <f t="shared" si="375"/>
        <v>27.299999999999997</v>
      </c>
      <c r="F1417" s="4">
        <v>1.7687000000000001E-2</v>
      </c>
      <c r="G1417" s="15">
        <v>25.7</v>
      </c>
      <c r="H1417" s="15">
        <v>1.1000000000000001</v>
      </c>
      <c r="I1417" s="11">
        <v>8.8014319539070102E-2</v>
      </c>
      <c r="J1417" s="6">
        <v>71000</v>
      </c>
      <c r="K1417" s="7">
        <f t="shared" si="376"/>
        <v>2.3E-5</v>
      </c>
      <c r="L1417" s="8">
        <f t="shared" si="377"/>
        <v>1.1000000000000001</v>
      </c>
      <c r="M1417" s="5">
        <f t="shared" si="378"/>
        <v>0.20166666666666669</v>
      </c>
      <c r="N1417" s="5">
        <f t="shared" si="379"/>
        <v>0.11091666666666671</v>
      </c>
      <c r="O1417" s="3">
        <f t="shared" si="380"/>
        <v>-96.640940000000001</v>
      </c>
      <c r="P1417" s="9">
        <f t="shared" si="381"/>
        <v>0.27788112357715256</v>
      </c>
      <c r="Q1417" s="9">
        <f t="shared" si="382"/>
        <v>1.6377331878381649</v>
      </c>
      <c r="R1417" s="9">
        <f t="shared" si="383"/>
        <v>-0.12745005352826186</v>
      </c>
      <c r="S1417" s="8">
        <f t="shared" si="384"/>
        <v>-87.630918222690752</v>
      </c>
      <c r="T1417" s="8">
        <f t="shared" si="385"/>
        <v>-0.11586368502569259</v>
      </c>
      <c r="U1417" s="8">
        <f t="shared" si="386"/>
        <v>-8.1209910140735442</v>
      </c>
      <c r="V1417" s="8">
        <f t="shared" si="387"/>
        <v>95.752119536154765</v>
      </c>
      <c r="W1417" s="8">
        <f t="shared" si="388"/>
        <v>1.2725112915140031</v>
      </c>
      <c r="X1417" s="3">
        <f t="shared" si="389"/>
        <v>544.47453974436439</v>
      </c>
      <c r="Y1417" s="9">
        <f t="shared" si="390"/>
        <v>1.0118313768524918</v>
      </c>
      <c r="Z1417" s="18">
        <v>550.91642321066695</v>
      </c>
      <c r="AA1417" s="20">
        <v>75.246577515419304</v>
      </c>
    </row>
    <row r="1418" spans="1:27" x14ac:dyDescent="0.45">
      <c r="A1418">
        <v>1417</v>
      </c>
      <c r="B1418">
        <v>51.4</v>
      </c>
      <c r="C1418" s="13">
        <f t="shared" si="374"/>
        <v>31.4</v>
      </c>
      <c r="D1418">
        <v>110.7</v>
      </c>
      <c r="E1418" s="15">
        <f t="shared" si="375"/>
        <v>20.700000000000003</v>
      </c>
      <c r="F1418" s="4">
        <v>1.3063999999999999E-2</v>
      </c>
      <c r="G1418" s="15">
        <v>32.6</v>
      </c>
      <c r="H1418" s="15">
        <v>1.5</v>
      </c>
      <c r="I1418" s="11">
        <v>7.3690451681613894E-2</v>
      </c>
      <c r="J1418" s="6">
        <v>71000</v>
      </c>
      <c r="K1418" s="7">
        <f t="shared" si="376"/>
        <v>2.3E-5</v>
      </c>
      <c r="L1418" s="8">
        <f t="shared" si="377"/>
        <v>1.5</v>
      </c>
      <c r="M1418" s="5">
        <f t="shared" si="378"/>
        <v>0.375</v>
      </c>
      <c r="N1418" s="5">
        <f t="shared" si="379"/>
        <v>0.28125</v>
      </c>
      <c r="O1418" s="3">
        <f t="shared" si="380"/>
        <v>-76.914299999999997</v>
      </c>
      <c r="P1418" s="9">
        <f t="shared" si="381"/>
        <v>0.48873111409587172</v>
      </c>
      <c r="Q1418" s="9">
        <f t="shared" si="382"/>
        <v>2.81589271354314</v>
      </c>
      <c r="R1418" s="9">
        <f t="shared" si="383"/>
        <v>-0.17275415420510057</v>
      </c>
      <c r="S1418" s="8">
        <f t="shared" si="384"/>
        <v>-50.971412931092118</v>
      </c>
      <c r="T1418" s="8">
        <f t="shared" si="385"/>
        <v>-0.11516943613673371</v>
      </c>
      <c r="U1418" s="8">
        <f t="shared" si="386"/>
        <v>-7.5090472361150402</v>
      </c>
      <c r="V1418" s="8">
        <f t="shared" si="387"/>
        <v>58.480800382393561</v>
      </c>
      <c r="W1418" s="8">
        <f t="shared" si="388"/>
        <v>1.2247091489969988</v>
      </c>
      <c r="X1418" s="3">
        <f t="shared" si="389"/>
        <v>672.64219879198072</v>
      </c>
      <c r="Y1418" s="9">
        <f t="shared" si="390"/>
        <v>1.0075670162394768</v>
      </c>
      <c r="Z1418" s="18">
        <v>677.73209323359697</v>
      </c>
      <c r="AA1418" s="20">
        <v>47.750766318915502</v>
      </c>
    </row>
    <row r="1419" spans="1:27" x14ac:dyDescent="0.45">
      <c r="A1419">
        <v>1418</v>
      </c>
      <c r="B1419">
        <v>68.8</v>
      </c>
      <c r="C1419" s="13">
        <f t="shared" si="374"/>
        <v>48.8</v>
      </c>
      <c r="D1419">
        <v>101.4</v>
      </c>
      <c r="E1419" s="15">
        <f t="shared" si="375"/>
        <v>11.400000000000006</v>
      </c>
      <c r="F1419" s="4">
        <v>2.1170999999999999E-2</v>
      </c>
      <c r="G1419" s="15">
        <v>32.700000000000003</v>
      </c>
      <c r="H1419" s="15">
        <v>1.3</v>
      </c>
      <c r="I1419" s="11">
        <v>0.18479959666728901</v>
      </c>
      <c r="J1419" s="6">
        <v>71000</v>
      </c>
      <c r="K1419" s="7">
        <f t="shared" si="376"/>
        <v>2.3E-5</v>
      </c>
      <c r="L1419" s="8">
        <f t="shared" si="377"/>
        <v>1.3</v>
      </c>
      <c r="M1419" s="5">
        <f t="shared" si="378"/>
        <v>0.28166666666666668</v>
      </c>
      <c r="N1419" s="5">
        <f t="shared" si="379"/>
        <v>0.18308333333333338</v>
      </c>
      <c r="O1419" s="3">
        <f t="shared" si="380"/>
        <v>-103.59751999999999</v>
      </c>
      <c r="P1419" s="9">
        <f t="shared" si="381"/>
        <v>1.6275515218014844</v>
      </c>
      <c r="Q1419" s="9">
        <f t="shared" si="382"/>
        <v>5.2597542088637432</v>
      </c>
      <c r="R1419" s="9">
        <f t="shared" si="383"/>
        <v>-0.32169750512928097</v>
      </c>
      <c r="S1419" s="8">
        <f t="shared" si="384"/>
        <v>-78.463137044589445</v>
      </c>
      <c r="T1419" s="8">
        <f t="shared" si="385"/>
        <v>-0.24745961933021612</v>
      </c>
      <c r="U1419" s="8">
        <f t="shared" si="386"/>
        <v>-18.673683581764774</v>
      </c>
      <c r="V1419" s="8">
        <f t="shared" si="387"/>
        <v>97.137766240459285</v>
      </c>
      <c r="W1419" s="8">
        <f t="shared" si="388"/>
        <v>1.303743475252332</v>
      </c>
      <c r="X1419" s="3">
        <f t="shared" si="389"/>
        <v>630.97396381314582</v>
      </c>
      <c r="Y1419" s="9">
        <f t="shared" si="390"/>
        <v>1.0062073094315409</v>
      </c>
      <c r="Z1419" s="18">
        <v>634.89061444977995</v>
      </c>
      <c r="AA1419" s="20">
        <v>74.506809111093602</v>
      </c>
    </row>
    <row r="1420" spans="1:27" x14ac:dyDescent="0.45">
      <c r="A1420">
        <v>1419</v>
      </c>
      <c r="B1420">
        <v>69.400000000000006</v>
      </c>
      <c r="C1420" s="13">
        <f t="shared" si="374"/>
        <v>49.400000000000006</v>
      </c>
      <c r="D1420">
        <v>116.7</v>
      </c>
      <c r="E1420" s="15">
        <f t="shared" si="375"/>
        <v>26.700000000000003</v>
      </c>
      <c r="F1420" s="4">
        <v>1.6861999999999999E-2</v>
      </c>
      <c r="G1420" s="15">
        <v>26.8</v>
      </c>
      <c r="H1420" s="15">
        <v>2</v>
      </c>
      <c r="I1420" s="11">
        <v>8.4117792546749101E-2</v>
      </c>
      <c r="J1420" s="6">
        <v>71000</v>
      </c>
      <c r="K1420" s="7">
        <f t="shared" si="376"/>
        <v>2.3E-5</v>
      </c>
      <c r="L1420" s="8">
        <f t="shared" si="377"/>
        <v>2</v>
      </c>
      <c r="M1420" s="5">
        <f t="shared" si="378"/>
        <v>0.66666666666666663</v>
      </c>
      <c r="N1420" s="5">
        <f t="shared" si="379"/>
        <v>0.66666666666666663</v>
      </c>
      <c r="O1420" s="3">
        <f t="shared" si="380"/>
        <v>-161.34040000000002</v>
      </c>
      <c r="P1420" s="9">
        <f t="shared" si="381"/>
        <v>1.4789441137353152</v>
      </c>
      <c r="Q1420" s="9">
        <f t="shared" si="382"/>
        <v>8.904537021778518</v>
      </c>
      <c r="R1420" s="9">
        <f t="shared" si="383"/>
        <v>-0.66451768819242651</v>
      </c>
      <c r="S1420" s="8">
        <f t="shared" si="384"/>
        <v>-80.009576821926501</v>
      </c>
      <c r="T1420" s="8">
        <f t="shared" si="385"/>
        <v>-0.33225884409621326</v>
      </c>
      <c r="U1420" s="8">
        <f t="shared" si="386"/>
        <v>-13.356805532667773</v>
      </c>
      <c r="V1420" s="8">
        <f t="shared" si="387"/>
        <v>93.368155930181757</v>
      </c>
      <c r="W1420" s="8">
        <f t="shared" si="388"/>
        <v>1.1272047323742194</v>
      </c>
      <c r="X1420" s="3">
        <f t="shared" si="389"/>
        <v>708.46452724316805</v>
      </c>
      <c r="Y1420" s="9">
        <f t="shared" si="390"/>
        <v>1.0088898687042467</v>
      </c>
      <c r="Z1420" s="18">
        <v>714.76268387197604</v>
      </c>
      <c r="AA1420" s="20">
        <v>82.8315861782459</v>
      </c>
    </row>
    <row r="1421" spans="1:27" x14ac:dyDescent="0.45">
      <c r="A1421">
        <v>1420</v>
      </c>
      <c r="B1421">
        <v>47</v>
      </c>
      <c r="C1421" s="13">
        <f t="shared" si="374"/>
        <v>27</v>
      </c>
      <c r="D1421">
        <v>128.6</v>
      </c>
      <c r="E1421" s="15">
        <f t="shared" si="375"/>
        <v>38.599999999999994</v>
      </c>
      <c r="F1421" s="4">
        <v>8.3180000000000007E-3</v>
      </c>
      <c r="G1421" s="15">
        <v>26.9</v>
      </c>
      <c r="H1421" s="15">
        <v>1.6</v>
      </c>
      <c r="I1421" s="11">
        <v>3.6484144628047901E-2</v>
      </c>
      <c r="J1421" s="6">
        <v>71000</v>
      </c>
      <c r="K1421" s="7">
        <f t="shared" si="376"/>
        <v>2.3E-5</v>
      </c>
      <c r="L1421" s="8">
        <f t="shared" si="377"/>
        <v>1.6</v>
      </c>
      <c r="M1421" s="5">
        <f t="shared" si="378"/>
        <v>0.42666666666666675</v>
      </c>
      <c r="N1421" s="5">
        <f t="shared" si="379"/>
        <v>0.34133333333333343</v>
      </c>
      <c r="O1421" s="3">
        <f t="shared" si="380"/>
        <v>-70.545600000000007</v>
      </c>
      <c r="P1421" s="9">
        <f t="shared" si="381"/>
        <v>0.18083364100570576</v>
      </c>
      <c r="Q1421" s="9">
        <f t="shared" si="382"/>
        <v>1.5174077358476437</v>
      </c>
      <c r="R1421" s="9">
        <f t="shared" si="383"/>
        <v>-0.11281841902212961</v>
      </c>
      <c r="S1421" s="8">
        <f t="shared" si="384"/>
        <v>-44.002671754657506</v>
      </c>
      <c r="T1421" s="8">
        <f t="shared" si="385"/>
        <v>-7.0511511888830994E-2</v>
      </c>
      <c r="U1421" s="8">
        <f t="shared" si="386"/>
        <v>-3.5564243808929121</v>
      </c>
      <c r="V1421" s="8">
        <f t="shared" si="387"/>
        <v>47.559252946723767</v>
      </c>
      <c r="W1421" s="8">
        <f t="shared" si="388"/>
        <v>1.1948021675145566</v>
      </c>
      <c r="X1421" s="3">
        <f t="shared" si="389"/>
        <v>642.80749461799201</v>
      </c>
      <c r="Y1421" s="9">
        <f t="shared" si="390"/>
        <v>1.0157792149952434</v>
      </c>
      <c r="Z1421" s="18">
        <v>652.95049227612299</v>
      </c>
      <c r="AA1421" s="20">
        <v>39.805127777477303</v>
      </c>
    </row>
    <row r="1422" spans="1:27" x14ac:dyDescent="0.45">
      <c r="A1422">
        <v>1421</v>
      </c>
      <c r="B1422">
        <v>65.3</v>
      </c>
      <c r="C1422" s="13">
        <f t="shared" si="374"/>
        <v>45.3</v>
      </c>
      <c r="D1422">
        <v>124</v>
      </c>
      <c r="E1422" s="15">
        <f t="shared" si="375"/>
        <v>34</v>
      </c>
      <c r="F1422" s="4">
        <v>1.4144E-2</v>
      </c>
      <c r="G1422" s="15">
        <v>25.8</v>
      </c>
      <c r="H1422" s="15">
        <v>1.1000000000000001</v>
      </c>
      <c r="I1422" s="11">
        <v>6.4273744821548406E-2</v>
      </c>
      <c r="J1422" s="6">
        <v>71000</v>
      </c>
      <c r="K1422" s="7">
        <f t="shared" si="376"/>
        <v>2.3E-5</v>
      </c>
      <c r="L1422" s="8">
        <f t="shared" si="377"/>
        <v>1.1000000000000001</v>
      </c>
      <c r="M1422" s="5">
        <f t="shared" si="378"/>
        <v>0.20166666666666669</v>
      </c>
      <c r="N1422" s="5">
        <f t="shared" si="379"/>
        <v>0.11091666666666671</v>
      </c>
      <c r="O1422" s="3">
        <f t="shared" si="380"/>
        <v>-81.372389999999996</v>
      </c>
      <c r="P1422" s="9">
        <f t="shared" si="381"/>
        <v>0.14269869690698989</v>
      </c>
      <c r="Q1422" s="9">
        <f t="shared" si="382"/>
        <v>1.0293696725193615</v>
      </c>
      <c r="R1422" s="9">
        <f t="shared" si="383"/>
        <v>-7.9796098644911759E-2</v>
      </c>
      <c r="S1422" s="8">
        <f t="shared" si="384"/>
        <v>-73.867352198826779</v>
      </c>
      <c r="T1422" s="8">
        <f t="shared" si="385"/>
        <v>-7.2541907859010685E-2</v>
      </c>
      <c r="U1422" s="8">
        <f t="shared" si="386"/>
        <v>-5.1043124257158441</v>
      </c>
      <c r="V1422" s="8">
        <f t="shared" si="387"/>
        <v>78.971764577958012</v>
      </c>
      <c r="W1422" s="8">
        <f t="shared" si="388"/>
        <v>1.2665488056035508</v>
      </c>
      <c r="X1422" s="3">
        <f t="shared" si="389"/>
        <v>546.20207692025156</v>
      </c>
      <c r="Y1422" s="9">
        <f t="shared" si="390"/>
        <v>1.0153475435263848</v>
      </c>
      <c r="Z1422" s="18">
        <v>554.58493706998695</v>
      </c>
      <c r="AA1422" s="20">
        <v>62.351931665456398</v>
      </c>
    </row>
    <row r="1423" spans="1:27" x14ac:dyDescent="0.45">
      <c r="A1423">
        <v>1422</v>
      </c>
      <c r="B1423">
        <v>42.4</v>
      </c>
      <c r="C1423" s="13">
        <f t="shared" si="374"/>
        <v>22.4</v>
      </c>
      <c r="D1423">
        <v>127.2</v>
      </c>
      <c r="E1423" s="15">
        <f t="shared" si="375"/>
        <v>37.200000000000003</v>
      </c>
      <c r="F1423" s="4">
        <v>8.1220000000000007E-3</v>
      </c>
      <c r="G1423" s="15">
        <v>32.4</v>
      </c>
      <c r="H1423" s="15">
        <v>1.7</v>
      </c>
      <c r="I1423" s="11">
        <v>3.4952029585838297E-2</v>
      </c>
      <c r="J1423" s="6">
        <v>71000</v>
      </c>
      <c r="K1423" s="7">
        <f t="shared" si="376"/>
        <v>2.3E-5</v>
      </c>
      <c r="L1423" s="8">
        <f t="shared" si="377"/>
        <v>1.7</v>
      </c>
      <c r="M1423" s="5">
        <f t="shared" si="378"/>
        <v>0.48166666666666663</v>
      </c>
      <c r="N1423" s="5">
        <f t="shared" si="379"/>
        <v>0.4094166666666666</v>
      </c>
      <c r="O1423" s="3">
        <f t="shared" si="380"/>
        <v>-62.184639999999995</v>
      </c>
      <c r="P1423" s="9">
        <f t="shared" si="381"/>
        <v>0.14447617714576508</v>
      </c>
      <c r="Q1423" s="9">
        <f t="shared" si="382"/>
        <v>1.4150727349006733</v>
      </c>
      <c r="R1423" s="9">
        <f t="shared" si="383"/>
        <v>-8.7350168821029237E-2</v>
      </c>
      <c r="S1423" s="8">
        <f t="shared" si="384"/>
        <v>-36.511506119095074</v>
      </c>
      <c r="T1423" s="8">
        <f t="shared" si="385"/>
        <v>-5.1382452247664259E-2</v>
      </c>
      <c r="U1423" s="8">
        <f t="shared" si="386"/>
        <v>-2.9378672696899804</v>
      </c>
      <c r="V1423" s="8">
        <f t="shared" si="387"/>
        <v>39.449473776426721</v>
      </c>
      <c r="W1423" s="8">
        <f t="shared" si="388"/>
        <v>1.1843007727300667</v>
      </c>
      <c r="X1423" s="3">
        <f t="shared" si="389"/>
        <v>716.09109073040531</v>
      </c>
      <c r="Y1423" s="9">
        <f t="shared" si="390"/>
        <v>1.0133562957092974</v>
      </c>
      <c r="Z1423" s="18">
        <v>725.65541509299396</v>
      </c>
      <c r="AA1423" s="20">
        <v>33.310350448803</v>
      </c>
    </row>
    <row r="1424" spans="1:27" x14ac:dyDescent="0.45">
      <c r="A1424">
        <v>1423</v>
      </c>
      <c r="B1424">
        <v>49.2</v>
      </c>
      <c r="C1424" s="13">
        <f t="shared" si="374"/>
        <v>29.200000000000003</v>
      </c>
      <c r="D1424">
        <v>111.1</v>
      </c>
      <c r="E1424" s="15">
        <f t="shared" si="375"/>
        <v>21.099999999999994</v>
      </c>
      <c r="F1424" s="4">
        <v>1.2463E-2</v>
      </c>
      <c r="G1424" s="15">
        <v>33.700000000000003</v>
      </c>
      <c r="H1424" s="15">
        <v>1.2</v>
      </c>
      <c r="I1424" s="11">
        <v>6.9285467267036396E-2</v>
      </c>
      <c r="J1424" s="6">
        <v>71000</v>
      </c>
      <c r="K1424" s="7">
        <f t="shared" si="376"/>
        <v>2.3E-5</v>
      </c>
      <c r="L1424" s="8">
        <f t="shared" si="377"/>
        <v>1.2</v>
      </c>
      <c r="M1424" s="5">
        <f t="shared" si="378"/>
        <v>0.24</v>
      </c>
      <c r="N1424" s="5">
        <f t="shared" si="379"/>
        <v>0.14399999999999999</v>
      </c>
      <c r="O1424" s="3">
        <f t="shared" si="380"/>
        <v>-57.220320000000008</v>
      </c>
      <c r="P1424" s="9">
        <f t="shared" si="381"/>
        <v>0.2122130632514416</v>
      </c>
      <c r="Q1424" s="9">
        <f t="shared" si="382"/>
        <v>1.287273028190473</v>
      </c>
      <c r="R1424" s="9">
        <f t="shared" si="383"/>
        <v>-7.6396025411897495E-2</v>
      </c>
      <c r="S1424" s="8">
        <f t="shared" si="384"/>
        <v>-47.518612560419527</v>
      </c>
      <c r="T1424" s="8">
        <f t="shared" si="385"/>
        <v>-6.3663354509914588E-2</v>
      </c>
      <c r="U1424" s="8">
        <f t="shared" si="386"/>
        <v>-5.363637617460304</v>
      </c>
      <c r="V1424" s="8">
        <f t="shared" si="387"/>
        <v>52.88236514135874</v>
      </c>
      <c r="W1424" s="8">
        <f t="shared" si="388"/>
        <v>1.2706768879065138</v>
      </c>
      <c r="X1424" s="3">
        <f t="shared" si="389"/>
        <v>618.07485228628627</v>
      </c>
      <c r="Y1424" s="9">
        <f t="shared" si="390"/>
        <v>1.0083458875199964</v>
      </c>
      <c r="Z1424" s="18">
        <v>623.23323548240603</v>
      </c>
      <c r="AA1424" s="20">
        <v>41.617476200802201</v>
      </c>
    </row>
    <row r="1425" spans="1:27" x14ac:dyDescent="0.45">
      <c r="A1425">
        <v>1424</v>
      </c>
      <c r="B1425">
        <v>51.7</v>
      </c>
      <c r="C1425" s="13">
        <f t="shared" si="374"/>
        <v>31.700000000000003</v>
      </c>
      <c r="D1425">
        <v>115.3</v>
      </c>
      <c r="E1425" s="15">
        <f t="shared" si="375"/>
        <v>25.299999999999997</v>
      </c>
      <c r="F1425" s="4">
        <v>1.0206E-2</v>
      </c>
      <c r="G1425" s="15">
        <v>24.6</v>
      </c>
      <c r="H1425" s="15">
        <v>1.3</v>
      </c>
      <c r="I1425" s="11">
        <v>5.3136527538299498E-2</v>
      </c>
      <c r="J1425" s="6">
        <v>71000</v>
      </c>
      <c r="K1425" s="7">
        <f t="shared" si="376"/>
        <v>2.3E-5</v>
      </c>
      <c r="L1425" s="8">
        <f t="shared" si="377"/>
        <v>1.3</v>
      </c>
      <c r="M1425" s="5">
        <f t="shared" si="378"/>
        <v>0.28166666666666668</v>
      </c>
      <c r="N1425" s="5">
        <f t="shared" si="379"/>
        <v>0.18308333333333338</v>
      </c>
      <c r="O1425" s="3">
        <f t="shared" si="380"/>
        <v>-67.295930000000013</v>
      </c>
      <c r="P1425" s="9">
        <f t="shared" si="381"/>
        <v>0.34052076578577906</v>
      </c>
      <c r="Q1425" s="9">
        <f t="shared" si="382"/>
        <v>1.7899479909337277</v>
      </c>
      <c r="R1425" s="9">
        <f t="shared" si="383"/>
        <v>-0.14552422690518108</v>
      </c>
      <c r="S1425" s="8">
        <f t="shared" si="384"/>
        <v>-51.529285475273817</v>
      </c>
      <c r="T1425" s="8">
        <f t="shared" si="385"/>
        <v>-0.11194171300398544</v>
      </c>
      <c r="U1425" s="8">
        <f t="shared" si="386"/>
        <v>-6.3548449382262504</v>
      </c>
      <c r="V1425" s="8">
        <f t="shared" si="387"/>
        <v>57.884455137527333</v>
      </c>
      <c r="W1425" s="8">
        <f t="shared" si="388"/>
        <v>1.2350507177745789</v>
      </c>
      <c r="X1425" s="3">
        <f t="shared" si="389"/>
        <v>569.13506150500666</v>
      </c>
      <c r="Y1425" s="9">
        <f t="shared" si="390"/>
        <v>1.0105069574154653</v>
      </c>
      <c r="Z1425" s="18">
        <v>575.11493935988801</v>
      </c>
      <c r="AA1425" s="20">
        <v>46.868079427400801</v>
      </c>
    </row>
    <row r="1426" spans="1:27" x14ac:dyDescent="0.45">
      <c r="A1426">
        <v>1425</v>
      </c>
      <c r="B1426">
        <v>74.900000000000006</v>
      </c>
      <c r="C1426" s="13">
        <f t="shared" si="374"/>
        <v>54.900000000000006</v>
      </c>
      <c r="D1426">
        <v>111.1</v>
      </c>
      <c r="E1426" s="15">
        <f t="shared" si="375"/>
        <v>21.099999999999994</v>
      </c>
      <c r="F1426" s="4">
        <v>1.7652000000000001E-2</v>
      </c>
      <c r="G1426" s="15">
        <v>23.8</v>
      </c>
      <c r="H1426" s="15">
        <v>1.2</v>
      </c>
      <c r="I1426" s="11">
        <v>0.102577470242977</v>
      </c>
      <c r="J1426" s="6">
        <v>71000</v>
      </c>
      <c r="K1426" s="7">
        <f t="shared" si="376"/>
        <v>2.3E-5</v>
      </c>
      <c r="L1426" s="8">
        <f t="shared" si="377"/>
        <v>1.2</v>
      </c>
      <c r="M1426" s="5">
        <f t="shared" si="378"/>
        <v>0.24</v>
      </c>
      <c r="N1426" s="5">
        <f t="shared" si="379"/>
        <v>0.14399999999999999</v>
      </c>
      <c r="O1426" s="3">
        <f t="shared" si="380"/>
        <v>-107.58204000000001</v>
      </c>
      <c r="P1426" s="9">
        <f t="shared" si="381"/>
        <v>0.71703949431891101</v>
      </c>
      <c r="Q1426" s="9">
        <f t="shared" si="382"/>
        <v>3.0717699580848001</v>
      </c>
      <c r="R1426" s="9">
        <f t="shared" si="383"/>
        <v>-0.25813192925082351</v>
      </c>
      <c r="S1426" s="8">
        <f t="shared" si="384"/>
        <v>-89.094229557638073</v>
      </c>
      <c r="T1426" s="8">
        <f t="shared" si="385"/>
        <v>-0.21510994104235293</v>
      </c>
      <c r="U1426" s="8">
        <f t="shared" si="386"/>
        <v>-12.799041492020001</v>
      </c>
      <c r="V1426" s="8">
        <f t="shared" si="387"/>
        <v>101.89395223495501</v>
      </c>
      <c r="W1426" s="8">
        <f t="shared" si="388"/>
        <v>1.2699538753863324</v>
      </c>
      <c r="X1426" s="3">
        <f t="shared" si="389"/>
        <v>546.79485228628619</v>
      </c>
      <c r="Y1426" s="9">
        <f t="shared" si="390"/>
        <v>1.0094338547163517</v>
      </c>
      <c r="Z1426" s="18">
        <v>551.95323548240401</v>
      </c>
      <c r="AA1426" s="20">
        <v>80.234372452273405</v>
      </c>
    </row>
    <row r="1427" spans="1:27" x14ac:dyDescent="0.45">
      <c r="A1427">
        <v>1426</v>
      </c>
      <c r="B1427">
        <v>40.1</v>
      </c>
      <c r="C1427" s="13">
        <f t="shared" si="374"/>
        <v>20.100000000000001</v>
      </c>
      <c r="D1427">
        <v>102.6</v>
      </c>
      <c r="E1427" s="15">
        <f t="shared" si="375"/>
        <v>12.599999999999994</v>
      </c>
      <c r="F1427" s="4">
        <v>6.3619999999999996E-3</v>
      </c>
      <c r="G1427" s="15">
        <v>22.3</v>
      </c>
      <c r="H1427" s="15">
        <v>1.1000000000000001</v>
      </c>
      <c r="I1427" s="11">
        <v>5.2944287657737697E-2</v>
      </c>
      <c r="J1427" s="6">
        <v>71000</v>
      </c>
      <c r="K1427" s="7">
        <f t="shared" si="376"/>
        <v>2.3E-5</v>
      </c>
      <c r="L1427" s="8">
        <f t="shared" si="377"/>
        <v>1.1000000000000001</v>
      </c>
      <c r="M1427" s="5">
        <f t="shared" si="378"/>
        <v>0.20166666666666669</v>
      </c>
      <c r="N1427" s="5">
        <f t="shared" si="379"/>
        <v>0.11091666666666671</v>
      </c>
      <c r="O1427" s="3">
        <f t="shared" si="380"/>
        <v>-36.105630000000005</v>
      </c>
      <c r="P1427" s="9">
        <f t="shared" si="381"/>
        <v>0.63164479982960486</v>
      </c>
      <c r="Q1427" s="9">
        <f t="shared" si="382"/>
        <v>1.5363478411140175</v>
      </c>
      <c r="R1427" s="9">
        <f t="shared" si="383"/>
        <v>-0.13778904404610023</v>
      </c>
      <c r="S1427" s="8">
        <f t="shared" si="384"/>
        <v>-32.262906592958949</v>
      </c>
      <c r="T1427" s="8">
        <f t="shared" si="385"/>
        <v>-0.12526276731463656</v>
      </c>
      <c r="U1427" s="8">
        <f t="shared" si="386"/>
        <v>-7.6182537575901703</v>
      </c>
      <c r="V1427" s="8">
        <f t="shared" si="387"/>
        <v>39.881750503066399</v>
      </c>
      <c r="W1427" s="8">
        <f t="shared" si="388"/>
        <v>1.3256687596438097</v>
      </c>
      <c r="X1427" s="3">
        <f t="shared" si="389"/>
        <v>520.70574370561792</v>
      </c>
      <c r="Y1427" s="9">
        <f t="shared" si="390"/>
        <v>1.0077316041108606</v>
      </c>
      <c r="Z1427" s="18">
        <v>524.73163437420101</v>
      </c>
      <c r="AA1427" s="20">
        <v>30.0842500910877</v>
      </c>
    </row>
    <row r="1428" spans="1:27" x14ac:dyDescent="0.45">
      <c r="A1428">
        <v>1427</v>
      </c>
      <c r="B1428">
        <v>42</v>
      </c>
      <c r="C1428" s="13">
        <f t="shared" si="374"/>
        <v>22</v>
      </c>
      <c r="D1428">
        <v>115.1</v>
      </c>
      <c r="E1428" s="15">
        <f t="shared" si="375"/>
        <v>25.099999999999994</v>
      </c>
      <c r="F1428" s="4">
        <v>6.5919999999999998E-3</v>
      </c>
      <c r="G1428" s="15">
        <v>22.4</v>
      </c>
      <c r="H1428" s="15">
        <v>1.4</v>
      </c>
      <c r="I1428" s="11">
        <v>3.49222309887409E-2</v>
      </c>
      <c r="J1428" s="6">
        <v>71000</v>
      </c>
      <c r="K1428" s="7">
        <f t="shared" si="376"/>
        <v>2.3E-5</v>
      </c>
      <c r="L1428" s="8">
        <f t="shared" si="377"/>
        <v>1.4</v>
      </c>
      <c r="M1428" s="5">
        <f t="shared" si="378"/>
        <v>0.32666666666666661</v>
      </c>
      <c r="N1428" s="5">
        <f t="shared" si="379"/>
        <v>0.2286666666666666</v>
      </c>
      <c r="O1428" s="3">
        <f t="shared" si="380"/>
        <v>-50.296399999999998</v>
      </c>
      <c r="P1428" s="9">
        <f t="shared" si="381"/>
        <v>0.34754182303528353</v>
      </c>
      <c r="Q1428" s="9">
        <f t="shared" si="382"/>
        <v>1.6511828559682149</v>
      </c>
      <c r="R1428" s="9">
        <f t="shared" si="383"/>
        <v>-0.14742704071144777</v>
      </c>
      <c r="S1428" s="8">
        <f t="shared" si="384"/>
        <v>-35.701197834791287</v>
      </c>
      <c r="T1428" s="8">
        <f t="shared" si="385"/>
        <v>-0.10530502907960555</v>
      </c>
      <c r="U1428" s="8">
        <f t="shared" si="386"/>
        <v>-5.0546413958210685</v>
      </c>
      <c r="V1428" s="8">
        <f t="shared" si="387"/>
        <v>40.756247359625362</v>
      </c>
      <c r="W1428" s="8">
        <f t="shared" si="388"/>
        <v>1.2110591477263808</v>
      </c>
      <c r="X1428" s="3">
        <f t="shared" si="389"/>
        <v>566.71187592411002</v>
      </c>
      <c r="Y1428" s="9">
        <f t="shared" si="390"/>
        <v>1.0104750041942334</v>
      </c>
      <c r="Z1428" s="18">
        <v>572.64818520133701</v>
      </c>
      <c r="AA1428" s="20">
        <v>33.653391278320598</v>
      </c>
    </row>
    <row r="1429" spans="1:27" x14ac:dyDescent="0.45">
      <c r="A1429">
        <v>1428</v>
      </c>
      <c r="B1429">
        <v>68.400000000000006</v>
      </c>
      <c r="C1429" s="13">
        <f t="shared" si="374"/>
        <v>48.400000000000006</v>
      </c>
      <c r="D1429">
        <v>102.6</v>
      </c>
      <c r="E1429" s="15">
        <f t="shared" si="375"/>
        <v>12.599999999999994</v>
      </c>
      <c r="F1429" s="4">
        <v>2.1833999999999999E-2</v>
      </c>
      <c r="G1429" s="15">
        <v>34.4</v>
      </c>
      <c r="H1429" s="15">
        <v>1.3</v>
      </c>
      <c r="I1429" s="11">
        <v>0.175938785076141</v>
      </c>
      <c r="J1429" s="6">
        <v>71000</v>
      </c>
      <c r="K1429" s="7">
        <f t="shared" si="376"/>
        <v>2.3E-5</v>
      </c>
      <c r="L1429" s="8">
        <f t="shared" si="377"/>
        <v>1.3</v>
      </c>
      <c r="M1429" s="5">
        <f t="shared" si="378"/>
        <v>0.28166666666666668</v>
      </c>
      <c r="N1429" s="5">
        <f t="shared" si="379"/>
        <v>0.18308333333333338</v>
      </c>
      <c r="O1429" s="3">
        <f t="shared" si="380"/>
        <v>-102.74836000000002</v>
      </c>
      <c r="P1429" s="9">
        <f t="shared" si="381"/>
        <v>1.2164117096368756</v>
      </c>
      <c r="Q1429" s="9">
        <f t="shared" si="382"/>
        <v>4.5640542832618438</v>
      </c>
      <c r="R1429" s="9">
        <f t="shared" si="383"/>
        <v>-0.26535199321289787</v>
      </c>
      <c r="S1429" s="8">
        <f t="shared" si="384"/>
        <v>-78.124033402420622</v>
      </c>
      <c r="T1429" s="8">
        <f t="shared" si="385"/>
        <v>-0.20411691785607528</v>
      </c>
      <c r="U1429" s="8">
        <f t="shared" si="386"/>
        <v>-16.203743017497665</v>
      </c>
      <c r="V1429" s="8">
        <f t="shared" si="387"/>
        <v>94.328438953873061</v>
      </c>
      <c r="W1429" s="8">
        <f t="shared" si="388"/>
        <v>1.2898344050188781</v>
      </c>
      <c r="X1429" s="3">
        <f t="shared" si="389"/>
        <v>644.30496983391208</v>
      </c>
      <c r="Y1429" s="9">
        <f t="shared" si="390"/>
        <v>1.0062484240492833</v>
      </c>
      <c r="Z1429" s="18">
        <v>648.33086050249506</v>
      </c>
      <c r="AA1429" s="20">
        <v>73.132208744650796</v>
      </c>
    </row>
    <row r="1430" spans="1:27" x14ac:dyDescent="0.45">
      <c r="A1430">
        <v>1429</v>
      </c>
      <c r="B1430">
        <v>51.4</v>
      </c>
      <c r="C1430" s="13">
        <f t="shared" si="374"/>
        <v>31.4</v>
      </c>
      <c r="D1430">
        <v>125.1</v>
      </c>
      <c r="E1430" s="15">
        <f t="shared" si="375"/>
        <v>35.099999999999994</v>
      </c>
      <c r="F1430" s="4">
        <v>1.1665999999999999E-2</v>
      </c>
      <c r="G1430" s="15">
        <v>32.5</v>
      </c>
      <c r="H1430" s="15">
        <v>1.6</v>
      </c>
      <c r="I1430" s="11">
        <v>5.0865489989519098E-2</v>
      </c>
      <c r="J1430" s="6">
        <v>71000</v>
      </c>
      <c r="K1430" s="7">
        <f t="shared" si="376"/>
        <v>2.3E-5</v>
      </c>
      <c r="L1430" s="8">
        <f t="shared" si="377"/>
        <v>1.6</v>
      </c>
      <c r="M1430" s="5">
        <f t="shared" si="378"/>
        <v>0.42666666666666675</v>
      </c>
      <c r="N1430" s="5">
        <f t="shared" si="379"/>
        <v>0.34133333333333343</v>
      </c>
      <c r="O1430" s="3">
        <f t="shared" si="380"/>
        <v>-82.04191999999999</v>
      </c>
      <c r="P1430" s="9">
        <f t="shared" si="381"/>
        <v>0.19218032503677901</v>
      </c>
      <c r="Q1430" s="9">
        <f t="shared" si="382"/>
        <v>1.7957013138273992</v>
      </c>
      <c r="R1430" s="9">
        <f t="shared" si="383"/>
        <v>-0.11050469623553229</v>
      </c>
      <c r="S1430" s="8">
        <f t="shared" si="384"/>
        <v>-51.177929825860303</v>
      </c>
      <c r="T1430" s="8">
        <f t="shared" si="385"/>
        <v>-6.9065435147207671E-2</v>
      </c>
      <c r="U1430" s="8">
        <f t="shared" si="386"/>
        <v>-4.2086749542829685</v>
      </c>
      <c r="V1430" s="8">
        <f t="shared" si="387"/>
        <v>55.386733963782206</v>
      </c>
      <c r="W1430" s="8">
        <f t="shared" si="388"/>
        <v>1.1960604519153972</v>
      </c>
      <c r="X1430" s="3">
        <f t="shared" si="389"/>
        <v>695.46758740005248</v>
      </c>
      <c r="Y1430" s="9">
        <f t="shared" si="390"/>
        <v>1.0126075086669177</v>
      </c>
      <c r="Z1430" s="18">
        <v>704.23570103575901</v>
      </c>
      <c r="AA1430" s="20">
        <v>46.3076376073506</v>
      </c>
    </row>
    <row r="1431" spans="1:27" x14ac:dyDescent="0.45">
      <c r="A1431">
        <v>1430</v>
      </c>
      <c r="B1431">
        <v>65</v>
      </c>
      <c r="C1431" s="13">
        <f t="shared" si="374"/>
        <v>45</v>
      </c>
      <c r="D1431">
        <v>127.9</v>
      </c>
      <c r="E1431" s="15">
        <f t="shared" si="375"/>
        <v>37.900000000000006</v>
      </c>
      <c r="F1431" s="4">
        <v>1.255E-2</v>
      </c>
      <c r="G1431" s="15">
        <v>23.4</v>
      </c>
      <c r="H1431" s="15">
        <v>1.1000000000000001</v>
      </c>
      <c r="I1431" s="11">
        <v>5.6273739784955902E-2</v>
      </c>
      <c r="J1431" s="6">
        <v>71000</v>
      </c>
      <c r="K1431" s="7">
        <f t="shared" si="376"/>
        <v>2.3E-5</v>
      </c>
      <c r="L1431" s="8">
        <f t="shared" si="377"/>
        <v>1.1000000000000001</v>
      </c>
      <c r="M1431" s="5">
        <f t="shared" si="378"/>
        <v>0.20166666666666669</v>
      </c>
      <c r="N1431" s="5">
        <f t="shared" si="379"/>
        <v>0.11091666666666671</v>
      </c>
      <c r="O1431" s="3">
        <f t="shared" si="380"/>
        <v>-80.833500000000001</v>
      </c>
      <c r="P1431" s="9">
        <f t="shared" si="381"/>
        <v>0.12776933308739519</v>
      </c>
      <c r="Q1431" s="9">
        <f t="shared" si="382"/>
        <v>0.91829568100255932</v>
      </c>
      <c r="R1431" s="9">
        <f t="shared" si="383"/>
        <v>-7.8486810342099089E-2</v>
      </c>
      <c r="S1431" s="8">
        <f t="shared" si="384"/>
        <v>-73.393344775209798</v>
      </c>
      <c r="T1431" s="8">
        <f t="shared" si="385"/>
        <v>-7.1351645765544619E-2</v>
      </c>
      <c r="U1431" s="8">
        <f t="shared" si="386"/>
        <v>-4.5535323024920293</v>
      </c>
      <c r="V1431" s="8">
        <f t="shared" si="387"/>
        <v>77.946975049314261</v>
      </c>
      <c r="W1431" s="8">
        <f t="shared" si="388"/>
        <v>1.2675276262620576</v>
      </c>
      <c r="X1431" s="3">
        <f t="shared" si="389"/>
        <v>531.16825526922821</v>
      </c>
      <c r="Y1431" s="9">
        <f t="shared" si="390"/>
        <v>1.0185414675450868</v>
      </c>
      <c r="Z1431" s="18">
        <v>541.01689423528296</v>
      </c>
      <c r="AA1431" s="20">
        <v>61.495286914716097</v>
      </c>
    </row>
    <row r="1432" spans="1:27" x14ac:dyDescent="0.45">
      <c r="A1432">
        <v>1431</v>
      </c>
      <c r="B1432">
        <v>89.7</v>
      </c>
      <c r="C1432" s="13">
        <f t="shared" si="374"/>
        <v>69.7</v>
      </c>
      <c r="D1432">
        <v>107.8</v>
      </c>
      <c r="E1432" s="15">
        <f t="shared" si="375"/>
        <v>17.799999999999997</v>
      </c>
      <c r="F1432" s="4">
        <v>2.9808999999999999E-2</v>
      </c>
      <c r="G1432" s="15">
        <v>33.1</v>
      </c>
      <c r="H1432" s="15">
        <v>1.8</v>
      </c>
      <c r="I1432" s="11">
        <v>0.184828907251358</v>
      </c>
      <c r="J1432" s="6">
        <v>71000</v>
      </c>
      <c r="K1432" s="7">
        <f t="shared" si="376"/>
        <v>2.3E-5</v>
      </c>
      <c r="L1432" s="8">
        <f t="shared" si="377"/>
        <v>1.8</v>
      </c>
      <c r="M1432" s="5">
        <f t="shared" si="378"/>
        <v>0.54</v>
      </c>
      <c r="N1432" s="5">
        <f t="shared" si="379"/>
        <v>0.48600000000000004</v>
      </c>
      <c r="O1432" s="3">
        <f t="shared" si="380"/>
        <v>-204.87618000000001</v>
      </c>
      <c r="P1432" s="9">
        <f t="shared" si="381"/>
        <v>2.4602738847257606</v>
      </c>
      <c r="Q1432" s="9">
        <f t="shared" si="382"/>
        <v>12.447158604260295</v>
      </c>
      <c r="R1432" s="9">
        <f t="shared" si="383"/>
        <v>-0.75209417548400592</v>
      </c>
      <c r="S1432" s="8">
        <f t="shared" si="384"/>
        <v>-112.51871162230928</v>
      </c>
      <c r="T1432" s="8">
        <f t="shared" si="385"/>
        <v>-0.41783009749111438</v>
      </c>
      <c r="U1432" s="8">
        <f t="shared" si="386"/>
        <v>-23.050293711593145</v>
      </c>
      <c r="V1432" s="8">
        <f t="shared" si="387"/>
        <v>135.57093697837593</v>
      </c>
      <c r="W1432" s="8">
        <f t="shared" si="388"/>
        <v>1.1967172366123473</v>
      </c>
      <c r="X1432" s="3">
        <f t="shared" si="389"/>
        <v>740.16599222401055</v>
      </c>
      <c r="Y1432" s="9">
        <f t="shared" si="390"/>
        <v>1.0062692523853691</v>
      </c>
      <c r="Z1432" s="18">
        <v>744.80627963633003</v>
      </c>
      <c r="AA1432" s="20">
        <v>113.285689242806</v>
      </c>
    </row>
    <row r="1433" spans="1:27" x14ac:dyDescent="0.45">
      <c r="A1433">
        <v>1432</v>
      </c>
      <c r="B1433">
        <v>55.2</v>
      </c>
      <c r="C1433" s="13">
        <f t="shared" si="374"/>
        <v>35.200000000000003</v>
      </c>
      <c r="D1433">
        <v>120</v>
      </c>
      <c r="E1433" s="15">
        <f t="shared" si="375"/>
        <v>30</v>
      </c>
      <c r="F1433" s="4">
        <v>1.0505E-2</v>
      </c>
      <c r="G1433" s="15">
        <v>23.3</v>
      </c>
      <c r="H1433" s="15">
        <v>1.2</v>
      </c>
      <c r="I1433" s="11">
        <v>5.08381687104702E-2</v>
      </c>
      <c r="J1433" s="6">
        <v>71000</v>
      </c>
      <c r="K1433" s="7">
        <f t="shared" si="376"/>
        <v>2.3E-5</v>
      </c>
      <c r="L1433" s="8">
        <f t="shared" si="377"/>
        <v>1.2</v>
      </c>
      <c r="M1433" s="5">
        <f t="shared" si="378"/>
        <v>0.24</v>
      </c>
      <c r="N1433" s="5">
        <f t="shared" si="379"/>
        <v>0.14399999999999999</v>
      </c>
      <c r="O1433" s="3">
        <f t="shared" si="380"/>
        <v>-68.977920000000012</v>
      </c>
      <c r="P1433" s="9">
        <f t="shared" si="381"/>
        <v>0.22445377154014448</v>
      </c>
      <c r="Q1433" s="9">
        <f t="shared" si="382"/>
        <v>1.3074432192213412</v>
      </c>
      <c r="R1433" s="9">
        <f t="shared" si="383"/>
        <v>-0.11222688577007223</v>
      </c>
      <c r="S1433" s="8">
        <f t="shared" si="384"/>
        <v>-57.319614443225852</v>
      </c>
      <c r="T1433" s="8">
        <f t="shared" si="385"/>
        <v>-9.3522404808393522E-2</v>
      </c>
      <c r="U1433" s="8">
        <f t="shared" si="386"/>
        <v>-5.447680080088924</v>
      </c>
      <c r="V1433" s="8">
        <f t="shared" si="387"/>
        <v>62.767503543610403</v>
      </c>
      <c r="W1433" s="8">
        <f t="shared" si="388"/>
        <v>1.2427132506128498</v>
      </c>
      <c r="X1433" s="3">
        <f t="shared" si="389"/>
        <v>544.38768775266124</v>
      </c>
      <c r="Y1433" s="9">
        <f t="shared" si="390"/>
        <v>1.0131274870235285</v>
      </c>
      <c r="Z1433" s="18">
        <v>551.53413005940297</v>
      </c>
      <c r="AA1433" s="20">
        <v>50.508436690971401</v>
      </c>
    </row>
    <row r="1434" spans="1:27" x14ac:dyDescent="0.45">
      <c r="A1434">
        <v>1433</v>
      </c>
      <c r="B1434">
        <v>75.8</v>
      </c>
      <c r="C1434" s="13">
        <f t="shared" si="374"/>
        <v>55.8</v>
      </c>
      <c r="D1434">
        <v>114.4</v>
      </c>
      <c r="E1434" s="15">
        <f t="shared" si="375"/>
        <v>24.400000000000006</v>
      </c>
      <c r="F1434" s="4">
        <v>1.6851000000000001E-2</v>
      </c>
      <c r="G1434" s="15">
        <v>22.5</v>
      </c>
      <c r="H1434" s="15">
        <v>1.1000000000000001</v>
      </c>
      <c r="I1434" s="11">
        <v>9.0754844248294803E-2</v>
      </c>
      <c r="J1434" s="6">
        <v>71000</v>
      </c>
      <c r="K1434" s="7">
        <f t="shared" si="376"/>
        <v>2.3E-5</v>
      </c>
      <c r="L1434" s="8">
        <f t="shared" si="377"/>
        <v>1.1000000000000001</v>
      </c>
      <c r="M1434" s="5">
        <f t="shared" si="378"/>
        <v>0.20166666666666669</v>
      </c>
      <c r="N1434" s="5">
        <f t="shared" si="379"/>
        <v>0.11091666666666671</v>
      </c>
      <c r="O1434" s="3">
        <f t="shared" si="380"/>
        <v>-100.23353999999999</v>
      </c>
      <c r="P1434" s="9">
        <f t="shared" si="381"/>
        <v>0.45396047117825172</v>
      </c>
      <c r="Q1434" s="9">
        <f t="shared" si="382"/>
        <v>2.1097471681009359</v>
      </c>
      <c r="R1434" s="9">
        <f t="shared" si="383"/>
        <v>-0.18753308160897203</v>
      </c>
      <c r="S1434" s="8">
        <f t="shared" si="384"/>
        <v>-90.745568742041897</v>
      </c>
      <c r="T1434" s="8">
        <f t="shared" si="385"/>
        <v>-0.17048461964452002</v>
      </c>
      <c r="U1434" s="8">
        <f t="shared" si="386"/>
        <v>-10.46155620545918</v>
      </c>
      <c r="V1434" s="8">
        <f t="shared" si="387"/>
        <v>101.20755572167377</v>
      </c>
      <c r="W1434" s="8">
        <f t="shared" si="388"/>
        <v>1.2658465802020151</v>
      </c>
      <c r="X1434" s="3">
        <f t="shared" si="389"/>
        <v>522.99460506221749</v>
      </c>
      <c r="Y1434" s="9">
        <f t="shared" si="390"/>
        <v>1.0110659970781171</v>
      </c>
      <c r="Z1434" s="18">
        <v>528.78206183370696</v>
      </c>
      <c r="AA1434" s="20">
        <v>79.952466044915298</v>
      </c>
    </row>
    <row r="1435" spans="1:27" x14ac:dyDescent="0.45">
      <c r="A1435">
        <v>1434</v>
      </c>
      <c r="B1435">
        <v>48.9</v>
      </c>
      <c r="C1435" s="13">
        <f t="shared" si="374"/>
        <v>28.9</v>
      </c>
      <c r="D1435">
        <v>103.2</v>
      </c>
      <c r="E1435" s="15">
        <f t="shared" si="375"/>
        <v>13.200000000000003</v>
      </c>
      <c r="F1435" s="4">
        <v>1.0508999999999999E-2</v>
      </c>
      <c r="G1435" s="15">
        <v>26.6</v>
      </c>
      <c r="H1435" s="15">
        <v>1.1000000000000001</v>
      </c>
      <c r="I1435" s="11">
        <v>8.36689919233322E-2</v>
      </c>
      <c r="J1435" s="6">
        <v>71000</v>
      </c>
      <c r="K1435" s="7">
        <f t="shared" si="376"/>
        <v>2.3E-5</v>
      </c>
      <c r="L1435" s="8">
        <f t="shared" si="377"/>
        <v>1.1000000000000001</v>
      </c>
      <c r="M1435" s="5">
        <f t="shared" si="378"/>
        <v>0.20166666666666669</v>
      </c>
      <c r="N1435" s="5">
        <f t="shared" si="379"/>
        <v>0.11091666666666671</v>
      </c>
      <c r="O1435" s="3">
        <f t="shared" si="380"/>
        <v>-51.913069999999998</v>
      </c>
      <c r="P1435" s="9">
        <f t="shared" si="381"/>
        <v>0.6261547400011287</v>
      </c>
      <c r="Q1435" s="9">
        <f t="shared" si="382"/>
        <v>1.9016736300521502</v>
      </c>
      <c r="R1435" s="9">
        <f t="shared" si="383"/>
        <v>-0.14298297970316917</v>
      </c>
      <c r="S1435" s="8">
        <f t="shared" si="384"/>
        <v>-46.639508141091696</v>
      </c>
      <c r="T1435" s="8">
        <f t="shared" si="385"/>
        <v>-0.12998452700288105</v>
      </c>
      <c r="U1435" s="8">
        <f t="shared" si="386"/>
        <v>-9.4297865952999196</v>
      </c>
      <c r="V1435" s="8">
        <f t="shared" si="387"/>
        <v>56.069746746067374</v>
      </c>
      <c r="W1435" s="8">
        <f t="shared" si="388"/>
        <v>1.3271747019323503</v>
      </c>
      <c r="X1435" s="3">
        <f t="shared" si="389"/>
        <v>549.11822313019013</v>
      </c>
      <c r="Y1435" s="9">
        <f t="shared" si="390"/>
        <v>1.0074390978039649</v>
      </c>
      <c r="Z1435" s="18">
        <v>553.20316729799504</v>
      </c>
      <c r="AA1435" s="20">
        <v>42.247449913286097</v>
      </c>
    </row>
    <row r="1436" spans="1:27" x14ac:dyDescent="0.45">
      <c r="A1436">
        <v>1435</v>
      </c>
      <c r="B1436">
        <v>86.8</v>
      </c>
      <c r="C1436" s="13">
        <f t="shared" si="374"/>
        <v>66.8</v>
      </c>
      <c r="D1436">
        <v>127</v>
      </c>
      <c r="E1436" s="15">
        <f t="shared" si="375"/>
        <v>37</v>
      </c>
      <c r="F1436" s="4">
        <v>2.0382000000000001E-2</v>
      </c>
      <c r="G1436" s="15">
        <v>26</v>
      </c>
      <c r="H1436" s="15">
        <v>1.5</v>
      </c>
      <c r="I1436" s="11">
        <v>9.05644446611404E-2</v>
      </c>
      <c r="J1436" s="6">
        <v>71000</v>
      </c>
      <c r="K1436" s="7">
        <f t="shared" si="376"/>
        <v>2.3E-5</v>
      </c>
      <c r="L1436" s="8">
        <f t="shared" si="377"/>
        <v>1.5</v>
      </c>
      <c r="M1436" s="5">
        <f t="shared" si="378"/>
        <v>0.375</v>
      </c>
      <c r="N1436" s="5">
        <f t="shared" si="379"/>
        <v>0.28125</v>
      </c>
      <c r="O1436" s="3">
        <f t="shared" si="380"/>
        <v>-163.6266</v>
      </c>
      <c r="P1436" s="9">
        <f t="shared" si="381"/>
        <v>0.4311451105790452</v>
      </c>
      <c r="Q1436" s="9">
        <f t="shared" si="382"/>
        <v>3.3731048611652654</v>
      </c>
      <c r="R1436" s="9">
        <f t="shared" si="383"/>
        <v>-0.25946960470502051</v>
      </c>
      <c r="S1436" s="8">
        <f t="shared" si="384"/>
        <v>-108.8548481364722</v>
      </c>
      <c r="T1436" s="8">
        <f t="shared" si="385"/>
        <v>-0.17297973647001366</v>
      </c>
      <c r="U1436" s="8">
        <f t="shared" si="386"/>
        <v>-8.9949462964407143</v>
      </c>
      <c r="V1436" s="8">
        <f t="shared" si="387"/>
        <v>117.85017528136105</v>
      </c>
      <c r="W1436" s="8">
        <f t="shared" si="388"/>
        <v>1.1968139158300959</v>
      </c>
      <c r="X1436" s="3">
        <f t="shared" si="389"/>
        <v>616.53844184681202</v>
      </c>
      <c r="Y1436" s="9">
        <f t="shared" si="390"/>
        <v>1.0153840937362792</v>
      </c>
      <c r="Z1436" s="18">
        <v>626.02332702820297</v>
      </c>
      <c r="AA1436" s="20">
        <v>98.469923956074297</v>
      </c>
    </row>
    <row r="1437" spans="1:27" x14ac:dyDescent="0.45">
      <c r="A1437">
        <v>1436</v>
      </c>
      <c r="B1437">
        <v>73.7</v>
      </c>
      <c r="C1437" s="13">
        <f t="shared" si="374"/>
        <v>53.7</v>
      </c>
      <c r="D1437">
        <v>107.5</v>
      </c>
      <c r="E1437" s="15">
        <f t="shared" si="375"/>
        <v>17.5</v>
      </c>
      <c r="F1437" s="4">
        <v>1.9612000000000001E-2</v>
      </c>
      <c r="G1437" s="15">
        <v>27.3</v>
      </c>
      <c r="H1437" s="15">
        <v>1.6</v>
      </c>
      <c r="I1437" s="11">
        <v>0.12560306489467599</v>
      </c>
      <c r="J1437" s="6">
        <v>71000</v>
      </c>
      <c r="K1437" s="7">
        <f t="shared" si="376"/>
        <v>2.3E-5</v>
      </c>
      <c r="L1437" s="8">
        <f t="shared" si="377"/>
        <v>1.6</v>
      </c>
      <c r="M1437" s="5">
        <f t="shared" si="378"/>
        <v>0.42666666666666675</v>
      </c>
      <c r="N1437" s="5">
        <f t="shared" si="379"/>
        <v>0.34133333333333343</v>
      </c>
      <c r="O1437" s="3">
        <f t="shared" si="380"/>
        <v>-140.30736000000002</v>
      </c>
      <c r="P1437" s="9">
        <f t="shared" si="381"/>
        <v>1.9168476991854122</v>
      </c>
      <c r="Q1437" s="9">
        <f t="shared" si="382"/>
        <v>7.8679585517916442</v>
      </c>
      <c r="R1437" s="9">
        <f t="shared" si="383"/>
        <v>-0.57640721991147581</v>
      </c>
      <c r="S1437" s="8">
        <f t="shared" si="384"/>
        <v>-86.549518660802576</v>
      </c>
      <c r="T1437" s="8">
        <f t="shared" si="385"/>
        <v>-0.36025451244467238</v>
      </c>
      <c r="U1437" s="8">
        <f t="shared" si="386"/>
        <v>-18.440527855761662</v>
      </c>
      <c r="V1437" s="8">
        <f t="shared" si="387"/>
        <v>104.99190072330119</v>
      </c>
      <c r="W1437" s="8">
        <f t="shared" si="388"/>
        <v>1.2197543329298084</v>
      </c>
      <c r="X1437" s="3">
        <f t="shared" si="389"/>
        <v>642.21175920270366</v>
      </c>
      <c r="Y1437" s="9">
        <f t="shared" si="390"/>
        <v>1.0071601435556539</v>
      </c>
      <c r="Z1437" s="18">
        <v>646.81008759172403</v>
      </c>
      <c r="AA1437" s="20">
        <v>86.076267891678</v>
      </c>
    </row>
    <row r="1438" spans="1:27" x14ac:dyDescent="0.45">
      <c r="A1438">
        <v>1437</v>
      </c>
      <c r="B1438">
        <v>70.400000000000006</v>
      </c>
      <c r="C1438" s="13">
        <f t="shared" si="374"/>
        <v>50.400000000000006</v>
      </c>
      <c r="D1438">
        <v>129.4</v>
      </c>
      <c r="E1438" s="15">
        <f t="shared" si="375"/>
        <v>39.400000000000006</v>
      </c>
      <c r="F1438" s="4">
        <v>1.5524E-2</v>
      </c>
      <c r="G1438" s="15">
        <v>27.2</v>
      </c>
      <c r="H1438" s="15">
        <v>2</v>
      </c>
      <c r="I1438" s="11">
        <v>6.7881487309932695E-2</v>
      </c>
      <c r="J1438" s="6">
        <v>71000</v>
      </c>
      <c r="K1438" s="7">
        <f t="shared" si="376"/>
        <v>2.3E-5</v>
      </c>
      <c r="L1438" s="8">
        <f t="shared" si="377"/>
        <v>2</v>
      </c>
      <c r="M1438" s="5">
        <f t="shared" si="378"/>
        <v>0.66666666666666663</v>
      </c>
      <c r="N1438" s="5">
        <f t="shared" si="379"/>
        <v>0.66666666666666663</v>
      </c>
      <c r="O1438" s="3">
        <f t="shared" si="380"/>
        <v>-164.60640000000001</v>
      </c>
      <c r="P1438" s="9">
        <f t="shared" si="381"/>
        <v>0.61442980832188776</v>
      </c>
      <c r="Q1438" s="9">
        <f t="shared" si="382"/>
        <v>5.3039639268557499</v>
      </c>
      <c r="R1438" s="9">
        <f t="shared" si="383"/>
        <v>-0.38999734756292281</v>
      </c>
      <c r="S1438" s="8">
        <f t="shared" si="384"/>
        <v>-82.065804729276067</v>
      </c>
      <c r="T1438" s="8">
        <f t="shared" si="385"/>
        <v>-0.19499867378146141</v>
      </c>
      <c r="U1438" s="8">
        <f t="shared" si="386"/>
        <v>-7.9559458902836253</v>
      </c>
      <c r="V1438" s="8">
        <f t="shared" si="387"/>
        <v>90.022384205588153</v>
      </c>
      <c r="W1438" s="8">
        <f t="shared" si="388"/>
        <v>1.1159412575877972</v>
      </c>
      <c r="X1438" s="3">
        <f t="shared" si="389"/>
        <v>717.45857027976308</v>
      </c>
      <c r="Y1438" s="9">
        <f t="shared" si="390"/>
        <v>1.0146241192175229</v>
      </c>
      <c r="Z1438" s="18">
        <v>727.95076994516796</v>
      </c>
      <c r="AA1438" s="20">
        <v>80.669464986158204</v>
      </c>
    </row>
    <row r="1439" spans="1:27" x14ac:dyDescent="0.45">
      <c r="A1439">
        <v>1438</v>
      </c>
      <c r="B1439">
        <v>55.4</v>
      </c>
      <c r="C1439" s="13">
        <f t="shared" si="374"/>
        <v>35.4</v>
      </c>
      <c r="D1439">
        <v>109.7</v>
      </c>
      <c r="E1439" s="15">
        <f t="shared" si="375"/>
        <v>19.700000000000003</v>
      </c>
      <c r="F1439" s="4">
        <v>1.0437999999999999E-2</v>
      </c>
      <c r="G1439" s="15">
        <v>21.1</v>
      </c>
      <c r="H1439" s="15">
        <v>1.8</v>
      </c>
      <c r="I1439" s="11">
        <v>6.3155524432659094E-2</v>
      </c>
      <c r="J1439" s="6">
        <v>71000</v>
      </c>
      <c r="K1439" s="7">
        <f t="shared" si="376"/>
        <v>2.3E-5</v>
      </c>
      <c r="L1439" s="8">
        <f t="shared" si="377"/>
        <v>1.8</v>
      </c>
      <c r="M1439" s="5">
        <f t="shared" si="378"/>
        <v>0.54</v>
      </c>
      <c r="N1439" s="5">
        <f t="shared" si="379"/>
        <v>0.48600000000000004</v>
      </c>
      <c r="O1439" s="3">
        <f t="shared" si="380"/>
        <v>-104.05476</v>
      </c>
      <c r="P1439" s="9">
        <f t="shared" si="381"/>
        <v>2.1055306238966467</v>
      </c>
      <c r="Q1439" s="9">
        <f t="shared" si="382"/>
        <v>7.4880143121806171</v>
      </c>
      <c r="R1439" s="9">
        <f t="shared" si="383"/>
        <v>-0.70976438978015344</v>
      </c>
      <c r="S1439" s="8">
        <f t="shared" si="384"/>
        <v>-56.706924964667557</v>
      </c>
      <c r="T1439" s="8">
        <f t="shared" si="385"/>
        <v>-0.39431354987786299</v>
      </c>
      <c r="U1439" s="8">
        <f t="shared" si="386"/>
        <v>-13.866693170704856</v>
      </c>
      <c r="V1439" s="8">
        <f t="shared" si="387"/>
        <v>70.576922759810216</v>
      </c>
      <c r="W1439" s="8">
        <f t="shared" si="388"/>
        <v>1.1524845706235951</v>
      </c>
      <c r="X1439" s="3">
        <f t="shared" si="389"/>
        <v>610.82283142369829</v>
      </c>
      <c r="Y1439" s="9">
        <f t="shared" si="390"/>
        <v>1.008063981972285</v>
      </c>
      <c r="Z1439" s="18">
        <v>615.74849572455901</v>
      </c>
      <c r="AA1439" s="20">
        <v>61.238930705702998</v>
      </c>
    </row>
    <row r="1440" spans="1:27" x14ac:dyDescent="0.45">
      <c r="A1440">
        <v>1439</v>
      </c>
      <c r="B1440">
        <v>44</v>
      </c>
      <c r="C1440" s="13">
        <f t="shared" si="374"/>
        <v>24</v>
      </c>
      <c r="D1440">
        <v>101.1</v>
      </c>
      <c r="E1440" s="15">
        <f t="shared" si="375"/>
        <v>11.099999999999994</v>
      </c>
      <c r="F1440" s="4">
        <v>9.4009999999999996E-3</v>
      </c>
      <c r="G1440" s="15">
        <v>28.9</v>
      </c>
      <c r="H1440" s="15">
        <v>1.3</v>
      </c>
      <c r="I1440" s="11">
        <v>8.4015853703022003E-2</v>
      </c>
      <c r="J1440" s="6">
        <v>71000</v>
      </c>
      <c r="K1440" s="7">
        <f t="shared" si="376"/>
        <v>2.3E-5</v>
      </c>
      <c r="L1440" s="8">
        <f t="shared" si="377"/>
        <v>1.3</v>
      </c>
      <c r="M1440" s="5">
        <f t="shared" si="378"/>
        <v>0.28166666666666668</v>
      </c>
      <c r="N1440" s="5">
        <f t="shared" si="379"/>
        <v>0.18308333333333338</v>
      </c>
      <c r="O1440" s="3">
        <f t="shared" si="380"/>
        <v>-50.949600000000004</v>
      </c>
      <c r="P1440" s="9">
        <f t="shared" si="381"/>
        <v>1.0358518673212085</v>
      </c>
      <c r="Q1440" s="9">
        <f t="shared" si="382"/>
        <v>2.8816802467037679</v>
      </c>
      <c r="R1440" s="9">
        <f t="shared" si="383"/>
        <v>-0.1994242385262123</v>
      </c>
      <c r="S1440" s="8">
        <f t="shared" si="384"/>
        <v>-38.410097047396178</v>
      </c>
      <c r="T1440" s="8">
        <f t="shared" si="385"/>
        <v>-0.1534032604047787</v>
      </c>
      <c r="U1440" s="8">
        <f t="shared" si="386"/>
        <v>-10.230817443918703</v>
      </c>
      <c r="V1440" s="8">
        <f t="shared" si="387"/>
        <v>48.641640188549509</v>
      </c>
      <c r="W1440" s="8">
        <f t="shared" si="388"/>
        <v>1.3007878377147077</v>
      </c>
      <c r="X1440" s="3">
        <f t="shared" si="389"/>
        <v>601.3173979653875</v>
      </c>
      <c r="Y1440" s="9">
        <f t="shared" si="390"/>
        <v>1.006471066245834</v>
      </c>
      <c r="Z1440" s="18">
        <v>605.20856268239402</v>
      </c>
      <c r="AA1440" s="20">
        <v>37.3939844594532</v>
      </c>
    </row>
    <row r="1441" spans="1:27" x14ac:dyDescent="0.45">
      <c r="A1441">
        <v>1440</v>
      </c>
      <c r="B1441">
        <v>80.5</v>
      </c>
      <c r="C1441" s="13">
        <f t="shared" si="374"/>
        <v>60.5</v>
      </c>
      <c r="D1441">
        <v>126.9</v>
      </c>
      <c r="E1441" s="15">
        <f t="shared" si="375"/>
        <v>36.900000000000006</v>
      </c>
      <c r="F1441" s="4">
        <v>1.7596000000000001E-2</v>
      </c>
      <c r="G1441" s="15">
        <v>24.4</v>
      </c>
      <c r="H1441" s="15">
        <v>1.6</v>
      </c>
      <c r="I1441" s="11">
        <v>7.9021379351615906E-2</v>
      </c>
      <c r="J1441" s="6">
        <v>71000</v>
      </c>
      <c r="K1441" s="7">
        <f t="shared" si="376"/>
        <v>2.3E-5</v>
      </c>
      <c r="L1441" s="8">
        <f t="shared" si="377"/>
        <v>1.6</v>
      </c>
      <c r="M1441" s="5">
        <f t="shared" si="378"/>
        <v>0.42666666666666675</v>
      </c>
      <c r="N1441" s="5">
        <f t="shared" si="379"/>
        <v>0.34133333333333343</v>
      </c>
      <c r="O1441" s="3">
        <f t="shared" si="380"/>
        <v>-158.0744</v>
      </c>
      <c r="P1441" s="9">
        <f t="shared" si="381"/>
        <v>0.52660599850018452</v>
      </c>
      <c r="Q1441" s="9">
        <f t="shared" si="382"/>
        <v>3.8574556857848039</v>
      </c>
      <c r="R1441" s="9">
        <f t="shared" si="383"/>
        <v>-0.31618489227744301</v>
      </c>
      <c r="S1441" s="8">
        <f t="shared" si="384"/>
        <v>-98.533300788707578</v>
      </c>
      <c r="T1441" s="8">
        <f t="shared" si="385"/>
        <v>-0.19761555767340186</v>
      </c>
      <c r="U1441" s="8">
        <f t="shared" si="386"/>
        <v>-9.0409117635581353</v>
      </c>
      <c r="V1441" s="8">
        <f t="shared" si="387"/>
        <v>107.57475708532159</v>
      </c>
      <c r="W1441" s="8">
        <f t="shared" si="388"/>
        <v>1.1654867762983963</v>
      </c>
      <c r="X1441" s="3">
        <f t="shared" si="389"/>
        <v>618.24946397586791</v>
      </c>
      <c r="Y1441" s="9">
        <f t="shared" si="390"/>
        <v>1.0152777477472179</v>
      </c>
      <c r="Z1441" s="18">
        <v>627.69492333134394</v>
      </c>
      <c r="AA1441" s="20">
        <v>92.300281112567106</v>
      </c>
    </row>
    <row r="1442" spans="1:27" x14ac:dyDescent="0.45">
      <c r="A1442">
        <v>1441</v>
      </c>
      <c r="B1442">
        <v>53.2</v>
      </c>
      <c r="C1442" s="13">
        <f t="shared" si="374"/>
        <v>33.200000000000003</v>
      </c>
      <c r="D1442">
        <v>124.4</v>
      </c>
      <c r="E1442" s="15">
        <f t="shared" si="375"/>
        <v>34.400000000000006</v>
      </c>
      <c r="F1442" s="4">
        <v>1.0859000000000001E-2</v>
      </c>
      <c r="G1442" s="15">
        <v>27.5</v>
      </c>
      <c r="H1442" s="15">
        <v>1.4</v>
      </c>
      <c r="I1442" s="11">
        <v>4.8751633614301598E-2</v>
      </c>
      <c r="J1442" s="6">
        <v>71000</v>
      </c>
      <c r="K1442" s="7">
        <f t="shared" si="376"/>
        <v>2.3E-5</v>
      </c>
      <c r="L1442" s="8">
        <f t="shared" si="377"/>
        <v>1.4</v>
      </c>
      <c r="M1442" s="5">
        <f t="shared" si="378"/>
        <v>0.32666666666666661</v>
      </c>
      <c r="N1442" s="5">
        <f t="shared" si="379"/>
        <v>0.2286666666666666</v>
      </c>
      <c r="O1442" s="3">
        <f t="shared" si="380"/>
        <v>-75.901840000000007</v>
      </c>
      <c r="P1442" s="9">
        <f t="shared" si="381"/>
        <v>0.18877495371316325</v>
      </c>
      <c r="Q1442" s="9">
        <f t="shared" si="382"/>
        <v>1.4664597739138485</v>
      </c>
      <c r="R1442" s="9">
        <f t="shared" si="383"/>
        <v>-0.10665161992100722</v>
      </c>
      <c r="S1442" s="8">
        <f t="shared" si="384"/>
        <v>-54.104342312538868</v>
      </c>
      <c r="T1442" s="8">
        <f t="shared" si="385"/>
        <v>-7.6179728515005166E-2</v>
      </c>
      <c r="U1442" s="8">
        <f t="shared" si="386"/>
        <v>-4.4891625732056637</v>
      </c>
      <c r="V1442" s="8">
        <f t="shared" si="387"/>
        <v>58.593653451964215</v>
      </c>
      <c r="W1442" s="8">
        <f t="shared" si="388"/>
        <v>1.2173495668545788</v>
      </c>
      <c r="X1442" s="3">
        <f t="shared" si="389"/>
        <v>611.36083524879348</v>
      </c>
      <c r="Y1442" s="9">
        <f t="shared" si="390"/>
        <v>1.0139370015098352</v>
      </c>
      <c r="Z1442" s="18">
        <v>619.88137213271</v>
      </c>
      <c r="AA1442" s="20">
        <v>48.1321512302831</v>
      </c>
    </row>
    <row r="1443" spans="1:27" x14ac:dyDescent="0.45">
      <c r="A1443">
        <v>1442</v>
      </c>
      <c r="B1443">
        <v>59.8</v>
      </c>
      <c r="C1443" s="13">
        <f t="shared" si="374"/>
        <v>39.799999999999997</v>
      </c>
      <c r="D1443">
        <v>119.4</v>
      </c>
      <c r="E1443" s="15">
        <f t="shared" si="375"/>
        <v>29.400000000000006</v>
      </c>
      <c r="F1443" s="4">
        <v>1.1023E-2</v>
      </c>
      <c r="G1443" s="15">
        <v>21</v>
      </c>
      <c r="H1443" s="15">
        <v>1.6</v>
      </c>
      <c r="I1443" s="11">
        <v>5.4652638733386903E-2</v>
      </c>
      <c r="J1443" s="6">
        <v>71000</v>
      </c>
      <c r="K1443" s="7">
        <f t="shared" si="376"/>
        <v>2.3E-5</v>
      </c>
      <c r="L1443" s="8">
        <f t="shared" si="377"/>
        <v>1.6</v>
      </c>
      <c r="M1443" s="5">
        <f t="shared" si="378"/>
        <v>0.42666666666666675</v>
      </c>
      <c r="N1443" s="5">
        <f t="shared" si="379"/>
        <v>0.34133333333333343</v>
      </c>
      <c r="O1443" s="3">
        <f t="shared" si="380"/>
        <v>-103.98943999999999</v>
      </c>
      <c r="P1443" s="9">
        <f t="shared" si="381"/>
        <v>0.73257334832288001</v>
      </c>
      <c r="Q1443" s="9">
        <f t="shared" si="382"/>
        <v>3.7760415681461961</v>
      </c>
      <c r="R1443" s="9">
        <f t="shared" si="383"/>
        <v>-0.35962300649011386</v>
      </c>
      <c r="S1443" s="8">
        <f t="shared" si="384"/>
        <v>-64.594507488301574</v>
      </c>
      <c r="T1443" s="8">
        <f t="shared" si="385"/>
        <v>-0.22476437905632116</v>
      </c>
      <c r="U1443" s="8">
        <f t="shared" si="386"/>
        <v>-8.8500974253426428</v>
      </c>
      <c r="V1443" s="8">
        <f t="shared" si="387"/>
        <v>73.445636684554444</v>
      </c>
      <c r="W1443" s="8">
        <f t="shared" si="388"/>
        <v>1.1562294746319719</v>
      </c>
      <c r="X1443" s="3">
        <f t="shared" si="389"/>
        <v>583.63821812158028</v>
      </c>
      <c r="Y1443" s="9">
        <f t="shared" si="390"/>
        <v>1.0119618657943359</v>
      </c>
      <c r="Z1443" s="18">
        <v>590.61962015919596</v>
      </c>
      <c r="AA1443" s="20">
        <v>63.521678261948999</v>
      </c>
    </row>
    <row r="1444" spans="1:27" x14ac:dyDescent="0.45">
      <c r="A1444">
        <v>1443</v>
      </c>
      <c r="B1444">
        <v>69.7</v>
      </c>
      <c r="C1444" s="13">
        <f t="shared" si="374"/>
        <v>49.7</v>
      </c>
      <c r="D1444">
        <v>108</v>
      </c>
      <c r="E1444" s="15">
        <f t="shared" si="375"/>
        <v>18</v>
      </c>
      <c r="F1444" s="4">
        <v>1.5308E-2</v>
      </c>
      <c r="G1444" s="15">
        <v>22.1</v>
      </c>
      <c r="H1444" s="15">
        <v>2</v>
      </c>
      <c r="I1444" s="11">
        <v>9.63874235749244E-2</v>
      </c>
      <c r="J1444" s="6">
        <v>71000</v>
      </c>
      <c r="K1444" s="7">
        <f t="shared" si="376"/>
        <v>2.3E-5</v>
      </c>
      <c r="L1444" s="8">
        <f t="shared" si="377"/>
        <v>2</v>
      </c>
      <c r="M1444" s="5">
        <f t="shared" si="378"/>
        <v>0.66666666666666663</v>
      </c>
      <c r="N1444" s="5">
        <f t="shared" si="379"/>
        <v>0.66666666666666663</v>
      </c>
      <c r="O1444" s="3">
        <f t="shared" si="380"/>
        <v>-162.3202</v>
      </c>
      <c r="P1444" s="9">
        <f t="shared" si="381"/>
        <v>4.4584074322676006</v>
      </c>
      <c r="Q1444" s="9">
        <f t="shared" si="382"/>
        <v>15.223846491821783</v>
      </c>
      <c r="R1444" s="9">
        <f t="shared" si="383"/>
        <v>-1.3777236644182609</v>
      </c>
      <c r="S1444" s="8">
        <f t="shared" si="384"/>
        <v>-79.040001279621578</v>
      </c>
      <c r="T1444" s="8">
        <f t="shared" si="385"/>
        <v>-0.68886183220913044</v>
      </c>
      <c r="U1444" s="8">
        <f t="shared" si="386"/>
        <v>-22.835769737732676</v>
      </c>
      <c r="V1444" s="8">
        <f t="shared" si="387"/>
        <v>101.88275767887332</v>
      </c>
      <c r="W1444" s="8">
        <f t="shared" si="388"/>
        <v>1.1279968448410311</v>
      </c>
      <c r="X1444" s="3">
        <f t="shared" si="389"/>
        <v>650.4350933817185</v>
      </c>
      <c r="Y1444" s="9">
        <f t="shared" si="390"/>
        <v>1.0071778457448939</v>
      </c>
      <c r="Z1444" s="18">
        <v>655.10381614907806</v>
      </c>
      <c r="AA1444" s="20">
        <v>90.321846328596493</v>
      </c>
    </row>
    <row r="1445" spans="1:27" x14ac:dyDescent="0.45">
      <c r="A1445">
        <v>1444</v>
      </c>
      <c r="B1445">
        <v>61.2</v>
      </c>
      <c r="C1445" s="13">
        <f t="shared" si="374"/>
        <v>41.2</v>
      </c>
      <c r="D1445">
        <v>109.2</v>
      </c>
      <c r="E1445" s="15">
        <f t="shared" si="375"/>
        <v>19.200000000000003</v>
      </c>
      <c r="F1445" s="4">
        <v>1.3863E-2</v>
      </c>
      <c r="G1445" s="15">
        <v>24.9</v>
      </c>
      <c r="H1445" s="15">
        <v>2</v>
      </c>
      <c r="I1445" s="11">
        <v>8.3469144999980899E-2</v>
      </c>
      <c r="J1445" s="6">
        <v>71000</v>
      </c>
      <c r="K1445" s="7">
        <f t="shared" si="376"/>
        <v>2.3E-5</v>
      </c>
      <c r="L1445" s="8">
        <f t="shared" si="377"/>
        <v>2</v>
      </c>
      <c r="M1445" s="5">
        <f t="shared" si="378"/>
        <v>0.66666666666666663</v>
      </c>
      <c r="N1445" s="5">
        <f t="shared" si="379"/>
        <v>0.66666666666666663</v>
      </c>
      <c r="O1445" s="3">
        <f t="shared" si="380"/>
        <v>-134.5592</v>
      </c>
      <c r="P1445" s="9">
        <f t="shared" si="381"/>
        <v>2.7195740142376095</v>
      </c>
      <c r="Q1445" s="9">
        <f t="shared" si="382"/>
        <v>11.134995973415403</v>
      </c>
      <c r="R1445" s="9">
        <f t="shared" si="383"/>
        <v>-0.89437718661971066</v>
      </c>
      <c r="S1445" s="8">
        <f t="shared" si="384"/>
        <v>-65.995449281921054</v>
      </c>
      <c r="T1445" s="8">
        <f t="shared" si="385"/>
        <v>-0.44718859330985533</v>
      </c>
      <c r="U1445" s="8">
        <f t="shared" si="386"/>
        <v>-16.702493960123086</v>
      </c>
      <c r="V1445" s="8">
        <f t="shared" si="387"/>
        <v>82.7015704166391</v>
      </c>
      <c r="W1445" s="8">
        <f t="shared" si="388"/>
        <v>1.1357048805892815</v>
      </c>
      <c r="X1445" s="3">
        <f t="shared" si="389"/>
        <v>684.21359648162809</v>
      </c>
      <c r="Y1445" s="9">
        <f t="shared" si="390"/>
        <v>1.0070843752480123</v>
      </c>
      <c r="Z1445" s="18">
        <v>689.06082234889595</v>
      </c>
      <c r="AA1445" s="20">
        <v>72.819595856388204</v>
      </c>
    </row>
    <row r="1446" spans="1:27" x14ac:dyDescent="0.45">
      <c r="A1446">
        <v>1445</v>
      </c>
      <c r="B1446">
        <v>51.9</v>
      </c>
      <c r="C1446" s="13">
        <f t="shared" si="374"/>
        <v>31.9</v>
      </c>
      <c r="D1446">
        <v>119.8</v>
      </c>
      <c r="E1446" s="15">
        <f t="shared" si="375"/>
        <v>29.799999999999997</v>
      </c>
      <c r="F1446" s="4">
        <v>1.2533000000000001E-2</v>
      </c>
      <c r="G1446" s="15">
        <v>32.799999999999997</v>
      </c>
      <c r="H1446" s="15">
        <v>1.4</v>
      </c>
      <c r="I1446" s="11">
        <v>5.7824365794658598E-2</v>
      </c>
      <c r="J1446" s="6">
        <v>71000</v>
      </c>
      <c r="K1446" s="7">
        <f t="shared" si="376"/>
        <v>2.3E-5</v>
      </c>
      <c r="L1446" s="8">
        <f t="shared" si="377"/>
        <v>1.4</v>
      </c>
      <c r="M1446" s="5">
        <f t="shared" si="378"/>
        <v>0.32666666666666661</v>
      </c>
      <c r="N1446" s="5">
        <f t="shared" si="379"/>
        <v>0.2286666666666666</v>
      </c>
      <c r="O1446" s="3">
        <f t="shared" si="380"/>
        <v>-72.929779999999994</v>
      </c>
      <c r="P1446" s="9">
        <f t="shared" si="381"/>
        <v>0.18562612176362284</v>
      </c>
      <c r="Q1446" s="9">
        <f t="shared" si="382"/>
        <v>1.5129221236500348</v>
      </c>
      <c r="R1446" s="9">
        <f t="shared" si="383"/>
        <v>-9.2251349003050917E-2</v>
      </c>
      <c r="S1446" s="8">
        <f t="shared" si="384"/>
        <v>-51.977642903064769</v>
      </c>
      <c r="T1446" s="8">
        <f t="shared" si="385"/>
        <v>-6.5893820716464949E-2</v>
      </c>
      <c r="U1446" s="8">
        <f t="shared" si="386"/>
        <v>-4.6313942560715375</v>
      </c>
      <c r="V1446" s="8">
        <f t="shared" si="387"/>
        <v>56.609152211204339</v>
      </c>
      <c r="W1446" s="8">
        <f t="shared" si="388"/>
        <v>1.2307006062684784</v>
      </c>
      <c r="X1446" s="3">
        <f t="shared" si="389"/>
        <v>654.88007009126409</v>
      </c>
      <c r="Y1446" s="9">
        <f t="shared" si="390"/>
        <v>1.0108277418981078</v>
      </c>
      <c r="Z1446" s="18">
        <v>661.97094246442703</v>
      </c>
      <c r="AA1446" s="20">
        <v>45.9975008729743</v>
      </c>
    </row>
    <row r="1447" spans="1:27" x14ac:dyDescent="0.45">
      <c r="A1447">
        <v>1446</v>
      </c>
      <c r="B1447">
        <v>77.2</v>
      </c>
      <c r="C1447" s="13">
        <f t="shared" si="374"/>
        <v>57.2</v>
      </c>
      <c r="D1447">
        <v>116.7</v>
      </c>
      <c r="E1447" s="15">
        <f t="shared" si="375"/>
        <v>26.700000000000003</v>
      </c>
      <c r="F1447" s="4">
        <v>1.7835E-2</v>
      </c>
      <c r="G1447" s="15">
        <v>23.9</v>
      </c>
      <c r="H1447" s="15">
        <v>1.9</v>
      </c>
      <c r="I1447" s="11">
        <v>9.0423002839088398E-2</v>
      </c>
      <c r="J1447" s="6">
        <v>71000</v>
      </c>
      <c r="K1447" s="7">
        <f t="shared" si="376"/>
        <v>2.3E-5</v>
      </c>
      <c r="L1447" s="8">
        <f t="shared" si="377"/>
        <v>1.9</v>
      </c>
      <c r="M1447" s="5">
        <f t="shared" si="378"/>
        <v>0.60166666666666668</v>
      </c>
      <c r="N1447" s="5">
        <f t="shared" si="379"/>
        <v>0.57158333333333322</v>
      </c>
      <c r="O1447" s="3">
        <f t="shared" si="380"/>
        <v>-177.47444000000002</v>
      </c>
      <c r="P1447" s="9">
        <f t="shared" si="381"/>
        <v>1.7678280700462281</v>
      </c>
      <c r="Q1447" s="9">
        <f t="shared" si="382"/>
        <v>9.4921089209910186</v>
      </c>
      <c r="R1447" s="9">
        <f t="shared" si="383"/>
        <v>-0.79431873815824439</v>
      </c>
      <c r="S1447" s="8">
        <f t="shared" si="384"/>
        <v>-92.576375254072573</v>
      </c>
      <c r="T1447" s="8">
        <f t="shared" si="385"/>
        <v>-0.41806249376749705</v>
      </c>
      <c r="U1447" s="8">
        <f t="shared" si="386"/>
        <v>-15.776358317436596</v>
      </c>
      <c r="V1447" s="8">
        <f t="shared" si="387"/>
        <v>108.35515309003321</v>
      </c>
      <c r="W1447" s="8">
        <f t="shared" si="388"/>
        <v>1.1323907431115867</v>
      </c>
      <c r="X1447" s="3">
        <f t="shared" si="389"/>
        <v>657.98130088100947</v>
      </c>
      <c r="Y1447" s="9">
        <f t="shared" si="390"/>
        <v>1.0095719386255759</v>
      </c>
      <c r="Z1447" s="18">
        <v>664.27945750981905</v>
      </c>
      <c r="AA1447" s="20">
        <v>95.687070694603705</v>
      </c>
    </row>
    <row r="1448" spans="1:27" x14ac:dyDescent="0.45">
      <c r="A1448">
        <v>1447</v>
      </c>
      <c r="B1448">
        <v>85.6</v>
      </c>
      <c r="C1448" s="13">
        <f t="shared" si="374"/>
        <v>65.599999999999994</v>
      </c>
      <c r="D1448">
        <v>102.4</v>
      </c>
      <c r="E1448" s="15">
        <f t="shared" si="375"/>
        <v>12.400000000000006</v>
      </c>
      <c r="F1448" s="4">
        <v>2.3841999999999999E-2</v>
      </c>
      <c r="G1448" s="15">
        <v>26.5</v>
      </c>
      <c r="H1448" s="15">
        <v>1.8</v>
      </c>
      <c r="I1448" s="11">
        <v>0.19038763642310999</v>
      </c>
      <c r="J1448" s="6">
        <v>71000</v>
      </c>
      <c r="K1448" s="7">
        <f t="shared" si="376"/>
        <v>2.3E-5</v>
      </c>
      <c r="L1448" s="8">
        <f t="shared" si="377"/>
        <v>1.8</v>
      </c>
      <c r="M1448" s="5">
        <f t="shared" si="378"/>
        <v>0.54</v>
      </c>
      <c r="N1448" s="5">
        <f t="shared" si="379"/>
        <v>0.48600000000000004</v>
      </c>
      <c r="O1448" s="3">
        <f t="shared" si="380"/>
        <v>-192.82463999999999</v>
      </c>
      <c r="P1448" s="9">
        <f t="shared" si="381"/>
        <v>6.6992682370782015</v>
      </c>
      <c r="Q1448" s="9">
        <f t="shared" si="382"/>
        <v>19.061046625862971</v>
      </c>
      <c r="R1448" s="9">
        <f t="shared" si="383"/>
        <v>-1.438569556668903</v>
      </c>
      <c r="S1448" s="8">
        <f t="shared" si="384"/>
        <v>-103.48980579317839</v>
      </c>
      <c r="T1448" s="8">
        <f t="shared" si="385"/>
        <v>-0.7992053092605016</v>
      </c>
      <c r="U1448" s="8">
        <f t="shared" si="386"/>
        <v>-35.298234492338807</v>
      </c>
      <c r="V1448" s="8">
        <f t="shared" si="387"/>
        <v>138.79494340095172</v>
      </c>
      <c r="W1448" s="8">
        <f t="shared" si="388"/>
        <v>1.1935832287624972</v>
      </c>
      <c r="X1448" s="3">
        <f t="shared" si="389"/>
        <v>668.31591388345885</v>
      </c>
      <c r="Y1448" s="9">
        <f t="shared" si="390"/>
        <v>1.0059954685361958</v>
      </c>
      <c r="Z1448" s="18">
        <v>672.32278091738601</v>
      </c>
      <c r="AA1448" s="20">
        <v>116.284260750592</v>
      </c>
    </row>
    <row r="1449" spans="1:27" x14ac:dyDescent="0.45">
      <c r="A1449">
        <v>1448</v>
      </c>
      <c r="B1449">
        <v>49.2</v>
      </c>
      <c r="C1449" s="13">
        <f t="shared" si="374"/>
        <v>29.200000000000003</v>
      </c>
      <c r="D1449">
        <v>126.7</v>
      </c>
      <c r="E1449" s="15">
        <f t="shared" si="375"/>
        <v>36.700000000000003</v>
      </c>
      <c r="F1449" s="4">
        <v>9.7640000000000001E-3</v>
      </c>
      <c r="G1449" s="15">
        <v>29.1</v>
      </c>
      <c r="H1449" s="15">
        <v>1.2</v>
      </c>
      <c r="I1449" s="11">
        <v>4.2682655155658701E-2</v>
      </c>
      <c r="J1449" s="6">
        <v>71000</v>
      </c>
      <c r="K1449" s="7">
        <f t="shared" si="376"/>
        <v>2.3E-5</v>
      </c>
      <c r="L1449" s="8">
        <f t="shared" si="377"/>
        <v>1.2</v>
      </c>
      <c r="M1449" s="5">
        <f t="shared" si="378"/>
        <v>0.24</v>
      </c>
      <c r="N1449" s="5">
        <f t="shared" si="379"/>
        <v>0.14399999999999999</v>
      </c>
      <c r="O1449" s="3">
        <f t="shared" si="380"/>
        <v>-57.220320000000008</v>
      </c>
      <c r="P1449" s="9">
        <f t="shared" si="381"/>
        <v>8.2072667208579739E-2</v>
      </c>
      <c r="Q1449" s="9">
        <f t="shared" si="382"/>
        <v>0.71365843663656747</v>
      </c>
      <c r="R1449" s="9">
        <f t="shared" si="383"/>
        <v>-4.9048689803200506E-2</v>
      </c>
      <c r="S1449" s="8">
        <f t="shared" si="384"/>
        <v>-47.628763445311712</v>
      </c>
      <c r="T1449" s="8">
        <f t="shared" si="385"/>
        <v>-4.0873908169333756E-2</v>
      </c>
      <c r="U1449" s="8">
        <f t="shared" si="386"/>
        <v>-2.9735768193190304</v>
      </c>
      <c r="V1449" s="8">
        <f t="shared" si="387"/>
        <v>50.602389788295341</v>
      </c>
      <c r="W1449" s="8">
        <f t="shared" si="388"/>
        <v>1.2813308229970566</v>
      </c>
      <c r="X1449" s="3">
        <f t="shared" si="389"/>
        <v>587.48013648379435</v>
      </c>
      <c r="Y1449" s="9">
        <f t="shared" si="390"/>
        <v>1.0159446926121272</v>
      </c>
      <c r="Z1449" s="18">
        <v>596.84732667575895</v>
      </c>
      <c r="AA1449" s="20">
        <v>39.492056914650199</v>
      </c>
    </row>
    <row r="1450" spans="1:27" x14ac:dyDescent="0.45">
      <c r="A1450">
        <v>1449</v>
      </c>
      <c r="B1450">
        <v>89.2</v>
      </c>
      <c r="C1450" s="13">
        <f t="shared" si="374"/>
        <v>69.2</v>
      </c>
      <c r="D1450">
        <v>117.3</v>
      </c>
      <c r="E1450" s="15">
        <f t="shared" si="375"/>
        <v>27.299999999999997</v>
      </c>
      <c r="F1450" s="4">
        <v>2.7515999999999999E-2</v>
      </c>
      <c r="G1450" s="15">
        <v>32.5</v>
      </c>
      <c r="H1450" s="15">
        <v>1.8</v>
      </c>
      <c r="I1450" s="11">
        <v>0.13242113590240401</v>
      </c>
      <c r="J1450" s="6">
        <v>71000</v>
      </c>
      <c r="K1450" s="7">
        <f t="shared" si="376"/>
        <v>2.3E-5</v>
      </c>
      <c r="L1450" s="8">
        <f t="shared" si="377"/>
        <v>1.8</v>
      </c>
      <c r="M1450" s="5">
        <f t="shared" si="378"/>
        <v>0.54</v>
      </c>
      <c r="N1450" s="5">
        <f t="shared" si="379"/>
        <v>0.48600000000000004</v>
      </c>
      <c r="O1450" s="3">
        <f t="shared" si="380"/>
        <v>-203.40648000000002</v>
      </c>
      <c r="P1450" s="9">
        <f t="shared" si="381"/>
        <v>1.04586684023941</v>
      </c>
      <c r="Q1450" s="9">
        <f t="shared" si="382"/>
        <v>7.7949033552930072</v>
      </c>
      <c r="R1450" s="9">
        <f t="shared" si="383"/>
        <v>-0.47968636032572354</v>
      </c>
      <c r="S1450" s="8">
        <f t="shared" si="384"/>
        <v>-112.48728039038939</v>
      </c>
      <c r="T1450" s="8">
        <f t="shared" si="385"/>
        <v>-0.26649242240317972</v>
      </c>
      <c r="U1450" s="8">
        <f t="shared" si="386"/>
        <v>-14.435006213505572</v>
      </c>
      <c r="V1450" s="8">
        <f t="shared" si="387"/>
        <v>126.92312591247841</v>
      </c>
      <c r="W1450" s="8">
        <f t="shared" si="388"/>
        <v>1.1757873962682899</v>
      </c>
      <c r="X1450" s="3">
        <f t="shared" si="389"/>
        <v>735.30742867259619</v>
      </c>
      <c r="Y1450" s="9">
        <f t="shared" si="390"/>
        <v>1.0087608029174042</v>
      </c>
      <c r="Z1450" s="18">
        <v>741.7493121389</v>
      </c>
      <c r="AA1450" s="20">
        <v>107.94734346983699</v>
      </c>
    </row>
    <row r="1451" spans="1:27" x14ac:dyDescent="0.45">
      <c r="A1451">
        <v>1450</v>
      </c>
      <c r="B1451">
        <v>61.8</v>
      </c>
      <c r="C1451" s="13">
        <f t="shared" ref="C1451:C1514" si="391">B1451-20</f>
        <v>41.8</v>
      </c>
      <c r="D1451">
        <v>101</v>
      </c>
      <c r="E1451" s="15">
        <f t="shared" ref="E1451:E1514" si="392">D1451-90</f>
        <v>11</v>
      </c>
      <c r="F1451" s="4">
        <v>1.7125999999999999E-2</v>
      </c>
      <c r="G1451" s="15">
        <v>30.5</v>
      </c>
      <c r="H1451" s="15">
        <v>1.1000000000000001</v>
      </c>
      <c r="I1451" s="11">
        <v>0.155620977282524</v>
      </c>
      <c r="J1451" s="6">
        <v>71000</v>
      </c>
      <c r="K1451" s="7">
        <f t="shared" si="376"/>
        <v>2.3E-5</v>
      </c>
      <c r="L1451" s="8">
        <f t="shared" si="377"/>
        <v>1.1000000000000001</v>
      </c>
      <c r="M1451" s="5">
        <f t="shared" si="378"/>
        <v>0.20166666666666669</v>
      </c>
      <c r="N1451" s="5">
        <f t="shared" si="379"/>
        <v>0.11091666666666671</v>
      </c>
      <c r="O1451" s="3">
        <f t="shared" si="380"/>
        <v>-75.085340000000002</v>
      </c>
      <c r="P1451" s="9">
        <f t="shared" si="381"/>
        <v>1.031009073554271</v>
      </c>
      <c r="Q1451" s="9">
        <f t="shared" si="382"/>
        <v>3.000068534622137</v>
      </c>
      <c r="R1451" s="9">
        <f t="shared" si="383"/>
        <v>-0.19672580554899263</v>
      </c>
      <c r="S1451" s="8">
        <f t="shared" si="384"/>
        <v>-67.339339515470854</v>
      </c>
      <c r="T1451" s="8">
        <f t="shared" si="385"/>
        <v>-0.1788416414081751</v>
      </c>
      <c r="U1451" s="8">
        <f t="shared" si="386"/>
        <v>-14.876372898952752</v>
      </c>
      <c r="V1451" s="8">
        <f t="shared" si="387"/>
        <v>82.216295956515296</v>
      </c>
      <c r="W1451" s="8">
        <f t="shared" si="388"/>
        <v>1.3356686103033493</v>
      </c>
      <c r="X1451" s="3">
        <f t="shared" si="389"/>
        <v>574.74706037340889</v>
      </c>
      <c r="Y1451" s="9">
        <f t="shared" si="390"/>
        <v>1.0067557197457304</v>
      </c>
      <c r="Z1451" s="18">
        <v>578.62989043797404</v>
      </c>
      <c r="AA1451" s="20">
        <v>61.554412016797201</v>
      </c>
    </row>
    <row r="1452" spans="1:27" x14ac:dyDescent="0.45">
      <c r="A1452">
        <v>1451</v>
      </c>
      <c r="B1452">
        <v>51.9</v>
      </c>
      <c r="C1452" s="13">
        <f t="shared" si="391"/>
        <v>31.9</v>
      </c>
      <c r="D1452">
        <v>110.1</v>
      </c>
      <c r="E1452" s="15">
        <f t="shared" si="392"/>
        <v>20.099999999999994</v>
      </c>
      <c r="F1452" s="4">
        <v>1.2769000000000001E-2</v>
      </c>
      <c r="G1452" s="15">
        <v>31</v>
      </c>
      <c r="H1452" s="15">
        <v>1.5</v>
      </c>
      <c r="I1452" s="11">
        <v>7.3825314640998799E-2</v>
      </c>
      <c r="J1452" s="6">
        <v>71000</v>
      </c>
      <c r="K1452" s="7">
        <f t="shared" si="376"/>
        <v>2.3E-5</v>
      </c>
      <c r="L1452" s="8">
        <f t="shared" si="377"/>
        <v>1.5</v>
      </c>
      <c r="M1452" s="5">
        <f t="shared" si="378"/>
        <v>0.375</v>
      </c>
      <c r="N1452" s="5">
        <f t="shared" si="379"/>
        <v>0.28125</v>
      </c>
      <c r="O1452" s="3">
        <f t="shared" si="380"/>
        <v>-78.139049999999997</v>
      </c>
      <c r="P1452" s="9">
        <f t="shared" si="381"/>
        <v>0.57501193138414464</v>
      </c>
      <c r="Q1452" s="9">
        <f t="shared" si="382"/>
        <v>3.0629305831996851</v>
      </c>
      <c r="R1452" s="9">
        <f t="shared" si="383"/>
        <v>-0.19760842472256029</v>
      </c>
      <c r="S1452" s="8">
        <f t="shared" si="384"/>
        <v>-51.732706400234179</v>
      </c>
      <c r="T1452" s="8">
        <f t="shared" si="385"/>
        <v>-0.1317389498150402</v>
      </c>
      <c r="U1452" s="8">
        <f t="shared" si="386"/>
        <v>-8.1678148885324937</v>
      </c>
      <c r="V1452" s="8">
        <f t="shared" si="387"/>
        <v>59.900955886518908</v>
      </c>
      <c r="W1452" s="8">
        <f t="shared" si="388"/>
        <v>1.2267294128123341</v>
      </c>
      <c r="X1452" s="3">
        <f t="shared" si="389"/>
        <v>658.1674051458092</v>
      </c>
      <c r="Y1452" s="9">
        <f t="shared" si="390"/>
        <v>1.007581915392705</v>
      </c>
      <c r="Z1452" s="18">
        <v>663.15757472586097</v>
      </c>
      <c r="AA1452" s="20">
        <v>48.829803264595398</v>
      </c>
    </row>
    <row r="1453" spans="1:27" x14ac:dyDescent="0.45">
      <c r="A1453">
        <v>1452</v>
      </c>
      <c r="B1453">
        <v>61.1</v>
      </c>
      <c r="C1453" s="13">
        <f t="shared" si="391"/>
        <v>41.1</v>
      </c>
      <c r="D1453">
        <v>120.4</v>
      </c>
      <c r="E1453" s="15">
        <f t="shared" si="392"/>
        <v>30.400000000000006</v>
      </c>
      <c r="F1453" s="4">
        <v>1.2307999999999999E-2</v>
      </c>
      <c r="G1453" s="15">
        <v>23.5</v>
      </c>
      <c r="H1453" s="15">
        <v>1.8</v>
      </c>
      <c r="I1453" s="11">
        <v>5.9139985591173103E-2</v>
      </c>
      <c r="J1453" s="6">
        <v>71000</v>
      </c>
      <c r="K1453" s="7">
        <f t="shared" ref="K1453:K1516" si="393">23*10^-6</f>
        <v>2.3E-5</v>
      </c>
      <c r="L1453" s="8">
        <f t="shared" ref="L1453:L1516" si="394">H1453</f>
        <v>1.8</v>
      </c>
      <c r="M1453" s="5">
        <f t="shared" ref="M1453:M1516" si="395">H1453^2/6</f>
        <v>0.54</v>
      </c>
      <c r="N1453" s="5">
        <f t="shared" ref="N1453:N1516" si="396">H1453^3/12</f>
        <v>0.48600000000000004</v>
      </c>
      <c r="O1453" s="3">
        <f t="shared" ref="O1453:O1516" si="397">-J1453*L1453*K1453*C1453</f>
        <v>-120.80934000000001</v>
      </c>
      <c r="P1453" s="9">
        <f t="shared" ref="P1453:P1516" si="398">-(12*F1453*J1453*L1453*N1453+12*O1453*N1453*G1453*COS(RADIANS(E1453)))/(12*N1453*G1453*COS(RADIANS(E1453))^2+L1453*G1453^3*SIN(RADIANS(E1453))^2)</f>
        <v>0.83948529692896068</v>
      </c>
      <c r="Q1453" s="9">
        <f t="shared" ref="Q1453:Q1516" si="399">-(6*F1453*J1453*L1453*N1453*SIN(RADIANS(E1453))+6*O1453*N1453*G1453*SIN(RADIANS(E1453))*COS(RADIANS(E1453)))/(12*N1453*COS(RADIANS(E1453))^2+L1453*G1453^2*SIN(RADIANS(E1453))^2)</f>
        <v>4.991492880569683</v>
      </c>
      <c r="R1453" s="9">
        <f t="shared" ref="R1453:R1516" si="400">-P1453*SIN(RADIANS(E1453))</f>
        <v>-0.42480790472933488</v>
      </c>
      <c r="S1453" s="8">
        <f t="shared" ref="S1453:S1516" si="401">(O1453+P1453*COS(RADIANS(E1453)))/L1453</f>
        <v>-66.714040253500144</v>
      </c>
      <c r="T1453" s="8">
        <f t="shared" ref="T1453:T1516" si="402">R1453/L1453</f>
        <v>-0.23600439151629715</v>
      </c>
      <c r="U1453" s="8">
        <f t="shared" ref="U1453:U1516" si="403">(Q1453-P1453*G1453*SIN(RADIANS(E1453)))/M1453</f>
        <v>-9.2435053343883116</v>
      </c>
      <c r="V1453" s="8">
        <f t="shared" ref="V1453:V1516" si="404">SQRT((S1453+U1453)^2+3*T1453^2)</f>
        <v>75.958645498419727</v>
      </c>
      <c r="W1453" s="8">
        <f t="shared" si="388"/>
        <v>1.1312026087352032</v>
      </c>
      <c r="X1453" s="3">
        <f t="shared" si="389"/>
        <v>638.84308136919458</v>
      </c>
      <c r="Y1453" s="9">
        <f t="shared" si="390"/>
        <v>1.0113631587523089</v>
      </c>
      <c r="Z1453" s="18">
        <v>646.10235672060696</v>
      </c>
      <c r="AA1453" s="20">
        <v>67.148577020476495</v>
      </c>
    </row>
    <row r="1454" spans="1:27" x14ac:dyDescent="0.45">
      <c r="A1454">
        <v>1453</v>
      </c>
      <c r="B1454">
        <v>43</v>
      </c>
      <c r="C1454" s="13">
        <f t="shared" si="391"/>
        <v>23</v>
      </c>
      <c r="D1454">
        <v>101.9</v>
      </c>
      <c r="E1454" s="15">
        <f t="shared" si="392"/>
        <v>11.900000000000006</v>
      </c>
      <c r="F1454" s="4">
        <v>7.1409999999999998E-3</v>
      </c>
      <c r="G1454" s="15">
        <v>21.7</v>
      </c>
      <c r="H1454" s="15">
        <v>1.9</v>
      </c>
      <c r="I1454" s="11">
        <v>5.7013440877199097E-2</v>
      </c>
      <c r="J1454" s="6">
        <v>71000</v>
      </c>
      <c r="K1454" s="7">
        <f t="shared" si="393"/>
        <v>2.3E-5</v>
      </c>
      <c r="L1454" s="8">
        <f t="shared" si="394"/>
        <v>1.9</v>
      </c>
      <c r="M1454" s="5">
        <f t="shared" si="395"/>
        <v>0.60166666666666668</v>
      </c>
      <c r="N1454" s="5">
        <f t="shared" si="396"/>
        <v>0.57158333333333322</v>
      </c>
      <c r="O1454" s="3">
        <f t="shared" si="397"/>
        <v>-71.362099999999998</v>
      </c>
      <c r="P1454" s="9">
        <f t="shared" si="398"/>
        <v>3.9108942265538946</v>
      </c>
      <c r="Q1454" s="9">
        <f t="shared" si="399"/>
        <v>8.7499039260243681</v>
      </c>
      <c r="R1454" s="9">
        <f t="shared" si="400"/>
        <v>-0.80644275815892807</v>
      </c>
      <c r="S1454" s="8">
        <f t="shared" si="401"/>
        <v>-35.544870978702292</v>
      </c>
      <c r="T1454" s="8">
        <f t="shared" si="402"/>
        <v>-0.42444355692575164</v>
      </c>
      <c r="U1454" s="8">
        <f t="shared" si="403"/>
        <v>-14.542776608350749</v>
      </c>
      <c r="V1454" s="8">
        <f t="shared" si="404"/>
        <v>50.093042409139692</v>
      </c>
      <c r="W1454" s="8">
        <f t="shared" si="388"/>
        <v>0.94847021908812035</v>
      </c>
      <c r="X1454" s="3">
        <f t="shared" si="389"/>
        <v>630.68075691397814</v>
      </c>
      <c r="Y1454" s="9">
        <f t="shared" si="390"/>
        <v>1.0062801058748825</v>
      </c>
      <c r="Z1454" s="18">
        <v>634.64149884064898</v>
      </c>
      <c r="AA1454" s="20">
        <v>52.814565392786101</v>
      </c>
    </row>
    <row r="1455" spans="1:27" x14ac:dyDescent="0.45">
      <c r="A1455">
        <v>1454</v>
      </c>
      <c r="B1455">
        <v>68</v>
      </c>
      <c r="C1455" s="13">
        <f t="shared" si="391"/>
        <v>48</v>
      </c>
      <c r="D1455">
        <v>115.8</v>
      </c>
      <c r="E1455" s="15">
        <f t="shared" si="392"/>
        <v>25.799999999999997</v>
      </c>
      <c r="F1455" s="4">
        <v>1.7422E-2</v>
      </c>
      <c r="G1455" s="15">
        <v>28.7</v>
      </c>
      <c r="H1455" s="15">
        <v>1</v>
      </c>
      <c r="I1455" s="11">
        <v>8.7809041142463601E-2</v>
      </c>
      <c r="J1455" s="6">
        <v>71000</v>
      </c>
      <c r="K1455" s="7">
        <f t="shared" si="393"/>
        <v>2.3E-5</v>
      </c>
      <c r="L1455" s="8">
        <f t="shared" si="394"/>
        <v>1</v>
      </c>
      <c r="M1455" s="5">
        <f t="shared" si="395"/>
        <v>0.16666666666666666</v>
      </c>
      <c r="N1455" s="5">
        <f t="shared" si="396"/>
        <v>8.3333333333333329E-2</v>
      </c>
      <c r="O1455" s="3">
        <f t="shared" si="397"/>
        <v>-78.384</v>
      </c>
      <c r="P1455" s="9">
        <f t="shared" si="398"/>
        <v>0.17515331787469596</v>
      </c>
      <c r="Q1455" s="9">
        <f t="shared" si="399"/>
        <v>1.0939316552464653</v>
      </c>
      <c r="R1455" s="9">
        <f t="shared" si="400"/>
        <v>-7.6232171097314658E-2</v>
      </c>
      <c r="S1455" s="8">
        <f t="shared" si="401"/>
        <v>-78.226306180044034</v>
      </c>
      <c r="T1455" s="8">
        <f t="shared" si="402"/>
        <v>-7.6232171097314658E-2</v>
      </c>
      <c r="U1455" s="8">
        <f t="shared" si="403"/>
        <v>-6.5635899314787922</v>
      </c>
      <c r="V1455" s="8">
        <f t="shared" si="404"/>
        <v>84.789998918708349</v>
      </c>
      <c r="W1455" s="8">
        <f t="shared" si="388"/>
        <v>1.2937280141845853</v>
      </c>
      <c r="X1455" s="3">
        <f t="shared" si="389"/>
        <v>545.5286124661277</v>
      </c>
      <c r="Y1455" s="9">
        <f t="shared" si="390"/>
        <v>1.0111650501526581</v>
      </c>
      <c r="Z1455" s="18">
        <v>551.61946678402205</v>
      </c>
      <c r="AA1455" s="20">
        <v>65.539277181185597</v>
      </c>
    </row>
    <row r="1456" spans="1:27" x14ac:dyDescent="0.45">
      <c r="A1456">
        <v>1455</v>
      </c>
      <c r="B1456">
        <v>68.599999999999994</v>
      </c>
      <c r="C1456" s="13">
        <f t="shared" si="391"/>
        <v>48.599999999999994</v>
      </c>
      <c r="D1456">
        <v>125.8</v>
      </c>
      <c r="E1456" s="15">
        <f t="shared" si="392"/>
        <v>35.799999999999997</v>
      </c>
      <c r="F1456" s="4">
        <v>1.3075E-2</v>
      </c>
      <c r="G1456" s="15">
        <v>21.7</v>
      </c>
      <c r="H1456" s="15">
        <v>1.6</v>
      </c>
      <c r="I1456" s="11">
        <v>6.0242991894483497E-2</v>
      </c>
      <c r="J1456" s="6">
        <v>71000</v>
      </c>
      <c r="K1456" s="7">
        <f t="shared" si="393"/>
        <v>2.3E-5</v>
      </c>
      <c r="L1456" s="8">
        <f t="shared" si="394"/>
        <v>1.6</v>
      </c>
      <c r="M1456" s="5">
        <f t="shared" si="395"/>
        <v>0.42666666666666675</v>
      </c>
      <c r="N1456" s="5">
        <f t="shared" si="396"/>
        <v>0.34133333333333343</v>
      </c>
      <c r="O1456" s="3">
        <f t="shared" si="397"/>
        <v>-126.98207999999998</v>
      </c>
      <c r="P1456" s="9">
        <f t="shared" si="398"/>
        <v>0.54313987613028525</v>
      </c>
      <c r="Q1456" s="9">
        <f t="shared" si="399"/>
        <v>3.4471951546040724</v>
      </c>
      <c r="R1456" s="9">
        <f t="shared" si="400"/>
        <v>-0.31771383913401585</v>
      </c>
      <c r="S1456" s="8">
        <f t="shared" si="401"/>
        <v>-79.08847431113773</v>
      </c>
      <c r="T1456" s="8">
        <f t="shared" si="402"/>
        <v>-0.19857114945875989</v>
      </c>
      <c r="U1456" s="8">
        <f t="shared" si="403"/>
        <v>-8.0793636436032887</v>
      </c>
      <c r="V1456" s="8">
        <f t="shared" si="404"/>
        <v>87.16851647933548</v>
      </c>
      <c r="W1456" s="8">
        <f t="shared" si="388"/>
        <v>1.1484336333844281</v>
      </c>
      <c r="X1456" s="3">
        <f t="shared" si="389"/>
        <v>591.9926131168387</v>
      </c>
      <c r="Y1456" s="9">
        <f t="shared" si="390"/>
        <v>1.0152441020069098</v>
      </c>
      <c r="Z1456" s="18">
        <v>601.01700889852896</v>
      </c>
      <c r="AA1456" s="20">
        <v>75.902093029485997</v>
      </c>
    </row>
    <row r="1457" spans="1:27" x14ac:dyDescent="0.45">
      <c r="A1457">
        <v>1456</v>
      </c>
      <c r="B1457">
        <v>50.1</v>
      </c>
      <c r="C1457" s="13">
        <f t="shared" si="391"/>
        <v>30.1</v>
      </c>
      <c r="D1457">
        <v>129.80000000000001</v>
      </c>
      <c r="E1457" s="15">
        <f t="shared" si="392"/>
        <v>39.800000000000011</v>
      </c>
      <c r="F1457" s="4">
        <v>9.4669999999999997E-3</v>
      </c>
      <c r="G1457" s="15">
        <v>28.1</v>
      </c>
      <c r="H1457" s="15">
        <v>1.1000000000000001</v>
      </c>
      <c r="I1457" s="11">
        <v>4.0960963815450599E-2</v>
      </c>
      <c r="J1457" s="6">
        <v>71000</v>
      </c>
      <c r="K1457" s="7">
        <f t="shared" si="393"/>
        <v>2.3E-5</v>
      </c>
      <c r="L1457" s="8">
        <f t="shared" si="394"/>
        <v>1.1000000000000001</v>
      </c>
      <c r="M1457" s="5">
        <f t="shared" si="395"/>
        <v>0.20166666666666669</v>
      </c>
      <c r="N1457" s="5">
        <f t="shared" si="396"/>
        <v>0.11091666666666671</v>
      </c>
      <c r="O1457" s="3">
        <f t="shared" si="397"/>
        <v>-54.068630000000006</v>
      </c>
      <c r="P1457" s="9">
        <f t="shared" si="398"/>
        <v>5.6825675864940785E-2</v>
      </c>
      <c r="Q1457" s="9">
        <f t="shared" si="399"/>
        <v>0.51106406152816108</v>
      </c>
      <c r="R1457" s="9">
        <f t="shared" si="400"/>
        <v>-3.6374666300936741E-2</v>
      </c>
      <c r="S1457" s="8">
        <f t="shared" si="401"/>
        <v>-49.113610699559914</v>
      </c>
      <c r="T1457" s="8">
        <f t="shared" si="402"/>
        <v>-3.3067878455397035E-2</v>
      </c>
      <c r="U1457" s="8">
        <f t="shared" si="403"/>
        <v>-2.5342019579908834</v>
      </c>
      <c r="V1457" s="8">
        <f t="shared" si="404"/>
        <v>51.647844415456689</v>
      </c>
      <c r="W1457" s="8">
        <f t="shared" si="388"/>
        <v>1.3154092229614986</v>
      </c>
      <c r="X1457" s="3">
        <f t="shared" si="389"/>
        <v>562.64115720907193</v>
      </c>
      <c r="Y1457" s="9">
        <f t="shared" si="390"/>
        <v>1.0189678570466441</v>
      </c>
      <c r="Z1457" s="18">
        <v>573.31325424757199</v>
      </c>
      <c r="AA1457" s="20">
        <v>39.263708596460397</v>
      </c>
    </row>
    <row r="1458" spans="1:27" x14ac:dyDescent="0.45">
      <c r="A1458">
        <v>1457</v>
      </c>
      <c r="B1458">
        <v>64.5</v>
      </c>
      <c r="C1458" s="13">
        <f t="shared" si="391"/>
        <v>44.5</v>
      </c>
      <c r="D1458">
        <v>102.8</v>
      </c>
      <c r="E1458" s="15">
        <f t="shared" si="392"/>
        <v>12.799999999999997</v>
      </c>
      <c r="F1458" s="4">
        <v>1.4224000000000001E-2</v>
      </c>
      <c r="G1458" s="15">
        <v>22.6</v>
      </c>
      <c r="H1458" s="15">
        <v>2</v>
      </c>
      <c r="I1458" s="11">
        <v>0.10851527750492</v>
      </c>
      <c r="J1458" s="6">
        <v>71000</v>
      </c>
      <c r="K1458" s="7">
        <f t="shared" si="393"/>
        <v>2.3E-5</v>
      </c>
      <c r="L1458" s="8">
        <f t="shared" si="394"/>
        <v>2</v>
      </c>
      <c r="M1458" s="5">
        <f t="shared" si="395"/>
        <v>0.66666666666666663</v>
      </c>
      <c r="N1458" s="5">
        <f t="shared" si="396"/>
        <v>0.66666666666666663</v>
      </c>
      <c r="O1458" s="3">
        <f t="shared" si="397"/>
        <v>-145.33699999999999</v>
      </c>
      <c r="P1458" s="9">
        <f t="shared" si="398"/>
        <v>7.252730702074202</v>
      </c>
      <c r="Q1458" s="9">
        <f t="shared" si="399"/>
        <v>18.157196974719291</v>
      </c>
      <c r="R1458" s="9">
        <f t="shared" si="400"/>
        <v>-1.6068315906831232</v>
      </c>
      <c r="S1458" s="8">
        <f t="shared" si="401"/>
        <v>-69.132252169460102</v>
      </c>
      <c r="T1458" s="8">
        <f t="shared" si="402"/>
        <v>-0.8034157953415616</v>
      </c>
      <c r="U1458" s="8">
        <f t="shared" si="403"/>
        <v>-27.235795462078947</v>
      </c>
      <c r="V1458" s="8">
        <f t="shared" si="404"/>
        <v>96.378094166336325</v>
      </c>
      <c r="W1458" s="8">
        <f t="shared" si="388"/>
        <v>0.99658856704473897</v>
      </c>
      <c r="X1458" s="3">
        <f t="shared" si="389"/>
        <v>655.81161451221112</v>
      </c>
      <c r="Y1458" s="9">
        <f t="shared" si="390"/>
        <v>1.0061683017017924</v>
      </c>
      <c r="Z1458" s="18">
        <v>659.85685841006205</v>
      </c>
      <c r="AA1458" s="20">
        <v>96.708007048619606</v>
      </c>
    </row>
    <row r="1459" spans="1:27" x14ac:dyDescent="0.45">
      <c r="A1459">
        <v>1458</v>
      </c>
      <c r="B1459">
        <v>58</v>
      </c>
      <c r="C1459" s="13">
        <f t="shared" si="391"/>
        <v>38</v>
      </c>
      <c r="D1459">
        <v>119.1</v>
      </c>
      <c r="E1459" s="15">
        <f t="shared" si="392"/>
        <v>29.099999999999994</v>
      </c>
      <c r="F1459" s="4">
        <v>1.4106E-2</v>
      </c>
      <c r="G1459" s="15">
        <v>30.4</v>
      </c>
      <c r="H1459" s="15">
        <v>1.7</v>
      </c>
      <c r="I1459" s="11">
        <v>6.6500000655650995E-2</v>
      </c>
      <c r="J1459" s="6">
        <v>71000</v>
      </c>
      <c r="K1459" s="7">
        <f t="shared" si="393"/>
        <v>2.3E-5</v>
      </c>
      <c r="L1459" s="8">
        <f t="shared" si="394"/>
        <v>1.7</v>
      </c>
      <c r="M1459" s="5">
        <f t="shared" si="395"/>
        <v>0.48166666666666663</v>
      </c>
      <c r="N1459" s="5">
        <f t="shared" si="396"/>
        <v>0.4094166666666666</v>
      </c>
      <c r="O1459" s="3">
        <f t="shared" si="397"/>
        <v>-105.4918</v>
      </c>
      <c r="P1459" s="9">
        <f t="shared" si="398"/>
        <v>0.47343300871206095</v>
      </c>
      <c r="Q1459" s="9">
        <f t="shared" si="399"/>
        <v>3.4997577804346709</v>
      </c>
      <c r="R1459" s="9">
        <f t="shared" si="400"/>
        <v>-0.23024722239701784</v>
      </c>
      <c r="S1459" s="8">
        <f t="shared" si="401"/>
        <v>-61.810663169128993</v>
      </c>
      <c r="T1459" s="8">
        <f t="shared" si="402"/>
        <v>-0.13543954258648108</v>
      </c>
      <c r="U1459" s="8">
        <f t="shared" si="403"/>
        <v>-7.2659331081688672</v>
      </c>
      <c r="V1459" s="8">
        <f t="shared" si="404"/>
        <v>69.076994613734385</v>
      </c>
      <c r="W1459" s="8">
        <f t="shared" si="388"/>
        <v>1.1748610629294329</v>
      </c>
      <c r="X1459" s="3">
        <f t="shared" si="389"/>
        <v>693.42704567413557</v>
      </c>
      <c r="Y1459" s="9">
        <f t="shared" si="390"/>
        <v>1.0099516481027051</v>
      </c>
      <c r="Z1459" s="18">
        <v>700.327787617583</v>
      </c>
      <c r="AA1459" s="20">
        <v>58.795883865191499</v>
      </c>
    </row>
    <row r="1460" spans="1:27" x14ac:dyDescent="0.45">
      <c r="A1460">
        <v>1459</v>
      </c>
      <c r="B1460">
        <v>45.8</v>
      </c>
      <c r="C1460" s="13">
        <f t="shared" si="391"/>
        <v>25.799999999999997</v>
      </c>
      <c r="D1460">
        <v>126.1</v>
      </c>
      <c r="E1460" s="15">
        <f t="shared" si="392"/>
        <v>36.099999999999994</v>
      </c>
      <c r="F1460" s="4">
        <v>9.5829999999999995E-3</v>
      </c>
      <c r="G1460" s="15">
        <v>32.9</v>
      </c>
      <c r="H1460" s="15">
        <v>1.9</v>
      </c>
      <c r="I1460" s="11">
        <v>4.14621792733669E-2</v>
      </c>
      <c r="J1460" s="6">
        <v>71000</v>
      </c>
      <c r="K1460" s="7">
        <f t="shared" si="393"/>
        <v>2.3E-5</v>
      </c>
      <c r="L1460" s="8">
        <f t="shared" si="394"/>
        <v>1.9</v>
      </c>
      <c r="M1460" s="5">
        <f t="shared" si="395"/>
        <v>0.60166666666666668</v>
      </c>
      <c r="N1460" s="5">
        <f t="shared" si="396"/>
        <v>0.57158333333333322</v>
      </c>
      <c r="O1460" s="3">
        <f t="shared" si="397"/>
        <v>-80.049659999999989</v>
      </c>
      <c r="P1460" s="9">
        <f t="shared" si="398"/>
        <v>0.24236836739774192</v>
      </c>
      <c r="Q1460" s="9">
        <f t="shared" si="399"/>
        <v>2.3491020989786082</v>
      </c>
      <c r="R1460" s="9">
        <f t="shared" si="400"/>
        <v>-0.14280255920842602</v>
      </c>
      <c r="S1460" s="8">
        <f t="shared" si="401"/>
        <v>-42.028330953139864</v>
      </c>
      <c r="T1460" s="8">
        <f t="shared" si="402"/>
        <v>-7.5159241688645281E-2</v>
      </c>
      <c r="U1460" s="8">
        <f t="shared" si="403"/>
        <v>-3.9043248182469927</v>
      </c>
      <c r="V1460" s="8">
        <f t="shared" si="404"/>
        <v>45.932840244726343</v>
      </c>
      <c r="W1460" s="8">
        <f t="shared" si="388"/>
        <v>1.1549921898653925</v>
      </c>
      <c r="X1460" s="3">
        <f t="shared" si="389"/>
        <v>763.27817507170334</v>
      </c>
      <c r="Y1460" s="9">
        <f t="shared" si="390"/>
        <v>1.0119706967456843</v>
      </c>
      <c r="Z1460" s="18">
        <v>772.41514663808596</v>
      </c>
      <c r="AA1460" s="20">
        <v>39.768961771143701</v>
      </c>
    </row>
    <row r="1461" spans="1:27" x14ac:dyDescent="0.45">
      <c r="A1461">
        <v>1460</v>
      </c>
      <c r="B1461">
        <v>44.1</v>
      </c>
      <c r="C1461" s="13">
        <f t="shared" si="391"/>
        <v>24.1</v>
      </c>
      <c r="D1461">
        <v>119.6</v>
      </c>
      <c r="E1461" s="15">
        <f t="shared" si="392"/>
        <v>29.599999999999994</v>
      </c>
      <c r="F1461" s="4">
        <v>8.2660000000000008E-3</v>
      </c>
      <c r="G1461" s="15">
        <v>27.7</v>
      </c>
      <c r="H1461" s="15">
        <v>1.8</v>
      </c>
      <c r="I1461" s="11">
        <v>3.9191316813230501E-2</v>
      </c>
      <c r="J1461" s="6">
        <v>71000</v>
      </c>
      <c r="K1461" s="7">
        <f t="shared" si="393"/>
        <v>2.3E-5</v>
      </c>
      <c r="L1461" s="8">
        <f t="shared" si="394"/>
        <v>1.8</v>
      </c>
      <c r="M1461" s="5">
        <f t="shared" si="395"/>
        <v>0.54</v>
      </c>
      <c r="N1461" s="5">
        <f t="shared" si="396"/>
        <v>0.48600000000000004</v>
      </c>
      <c r="O1461" s="3">
        <f t="shared" si="397"/>
        <v>-70.83954</v>
      </c>
      <c r="P1461" s="9">
        <f t="shared" si="398"/>
        <v>0.40074860020273267</v>
      </c>
      <c r="Q1461" s="9">
        <f t="shared" si="399"/>
        <v>2.7415591858699022</v>
      </c>
      <c r="R1461" s="9">
        <f t="shared" si="400"/>
        <v>-0.19794651161515547</v>
      </c>
      <c r="S1461" s="8">
        <f t="shared" si="401"/>
        <v>-39.161717291176338</v>
      </c>
      <c r="T1461" s="8">
        <f t="shared" si="402"/>
        <v>-0.10997028423064192</v>
      </c>
      <c r="U1461" s="8">
        <f t="shared" si="403"/>
        <v>-5.0769614553146365</v>
      </c>
      <c r="V1461" s="8">
        <f t="shared" si="404"/>
        <v>44.23908879741392</v>
      </c>
      <c r="W1461" s="8">
        <f t="shared" si="388"/>
        <v>1.1502745595985628</v>
      </c>
      <c r="X1461" s="3">
        <f t="shared" si="389"/>
        <v>684.00200800606308</v>
      </c>
      <c r="Y1461" s="9">
        <f t="shared" si="390"/>
        <v>1.0102863155679911</v>
      </c>
      <c r="Z1461" s="18">
        <v>691.03786850955305</v>
      </c>
      <c r="AA1461" s="20">
        <v>38.459590737061099</v>
      </c>
    </row>
    <row r="1462" spans="1:27" x14ac:dyDescent="0.45">
      <c r="A1462">
        <v>1461</v>
      </c>
      <c r="B1462">
        <v>75</v>
      </c>
      <c r="C1462" s="13">
        <f t="shared" si="391"/>
        <v>55</v>
      </c>
      <c r="D1462">
        <v>122.7</v>
      </c>
      <c r="E1462" s="15">
        <f t="shared" si="392"/>
        <v>32.700000000000003</v>
      </c>
      <c r="F1462" s="4">
        <v>1.7954999999999999E-2</v>
      </c>
      <c r="G1462" s="15">
        <v>26.9</v>
      </c>
      <c r="H1462" s="15">
        <v>1.4</v>
      </c>
      <c r="I1462" s="11">
        <v>8.2225516438484095E-2</v>
      </c>
      <c r="J1462" s="6">
        <v>71000</v>
      </c>
      <c r="K1462" s="7">
        <f t="shared" si="393"/>
        <v>2.3E-5</v>
      </c>
      <c r="L1462" s="8">
        <f t="shared" si="394"/>
        <v>1.4</v>
      </c>
      <c r="M1462" s="5">
        <f t="shared" si="395"/>
        <v>0.32666666666666661</v>
      </c>
      <c r="N1462" s="5">
        <f t="shared" si="396"/>
        <v>0.2286666666666666</v>
      </c>
      <c r="O1462" s="3">
        <f t="shared" si="397"/>
        <v>-125.741</v>
      </c>
      <c r="P1462" s="9">
        <f t="shared" si="398"/>
        <v>0.36387503185563957</v>
      </c>
      <c r="Q1462" s="9">
        <f t="shared" si="399"/>
        <v>2.6440005134261781</v>
      </c>
      <c r="R1462" s="9">
        <f t="shared" si="400"/>
        <v>-0.19657996382350765</v>
      </c>
      <c r="S1462" s="8">
        <f t="shared" si="401"/>
        <v>-89.596282312437708</v>
      </c>
      <c r="T1462" s="8">
        <f t="shared" si="402"/>
        <v>-0.14041425987393405</v>
      </c>
      <c r="U1462" s="8">
        <f t="shared" si="403"/>
        <v>-8.0938791227331972</v>
      </c>
      <c r="V1462" s="8">
        <f t="shared" si="404"/>
        <v>97.690464169860931</v>
      </c>
      <c r="W1462" s="8">
        <f t="shared" si="388"/>
        <v>1.2064745166504363</v>
      </c>
      <c r="X1462" s="3">
        <f t="shared" si="389"/>
        <v>605.9240935807901</v>
      </c>
      <c r="Y1462" s="9">
        <f t="shared" si="390"/>
        <v>1.0131266657932019</v>
      </c>
      <c r="Z1462" s="18">
        <v>613.87785665327397</v>
      </c>
      <c r="AA1462" s="20">
        <v>80.971842191148198</v>
      </c>
    </row>
    <row r="1463" spans="1:27" x14ac:dyDescent="0.45">
      <c r="A1463">
        <v>1462</v>
      </c>
      <c r="B1463">
        <v>40.1</v>
      </c>
      <c r="C1463" s="13">
        <f t="shared" si="391"/>
        <v>20.100000000000001</v>
      </c>
      <c r="D1463">
        <v>100.6</v>
      </c>
      <c r="E1463" s="15">
        <f t="shared" si="392"/>
        <v>10.599999999999994</v>
      </c>
      <c r="F1463" s="4">
        <v>6.803E-3</v>
      </c>
      <c r="G1463" s="15">
        <v>24.1</v>
      </c>
      <c r="H1463" s="15">
        <v>1.1000000000000001</v>
      </c>
      <c r="I1463" s="11">
        <v>6.4002528786659199E-2</v>
      </c>
      <c r="J1463" s="6">
        <v>71000</v>
      </c>
      <c r="K1463" s="7">
        <f t="shared" si="393"/>
        <v>2.3E-5</v>
      </c>
      <c r="L1463" s="8">
        <f t="shared" si="394"/>
        <v>1.1000000000000001</v>
      </c>
      <c r="M1463" s="5">
        <f t="shared" si="395"/>
        <v>0.20166666666666669</v>
      </c>
      <c r="N1463" s="5">
        <f t="shared" si="396"/>
        <v>0.11091666666666671</v>
      </c>
      <c r="O1463" s="3">
        <f t="shared" si="397"/>
        <v>-36.105630000000005</v>
      </c>
      <c r="P1463" s="9">
        <f t="shared" si="398"/>
        <v>0.7811886229745737</v>
      </c>
      <c r="Q1463" s="9">
        <f t="shared" si="399"/>
        <v>1.7315934624675386</v>
      </c>
      <c r="R1463" s="9">
        <f t="shared" si="400"/>
        <v>-0.14370070227946377</v>
      </c>
      <c r="S1463" s="8">
        <f t="shared" si="401"/>
        <v>-32.125247352840752</v>
      </c>
      <c r="T1463" s="8">
        <f t="shared" si="402"/>
        <v>-0.13063700207223977</v>
      </c>
      <c r="U1463" s="8">
        <f t="shared" si="403"/>
        <v>-8.5864138634753999</v>
      </c>
      <c r="V1463" s="8">
        <f t="shared" si="404"/>
        <v>40.712290000330761</v>
      </c>
      <c r="W1463" s="8">
        <f t="shared" si="388"/>
        <v>1.3299333517035274</v>
      </c>
      <c r="X1463" s="3">
        <f t="shared" si="389"/>
        <v>532.48916399478446</v>
      </c>
      <c r="Y1463" s="9">
        <f t="shared" si="390"/>
        <v>1.0072307409327437</v>
      </c>
      <c r="Z1463" s="18">
        <v>536.33945518912401</v>
      </c>
      <c r="AA1463" s="20">
        <v>30.612278388373301</v>
      </c>
    </row>
    <row r="1464" spans="1:27" x14ac:dyDescent="0.45">
      <c r="A1464">
        <v>1463</v>
      </c>
      <c r="B1464">
        <v>86.5</v>
      </c>
      <c r="C1464" s="13">
        <f t="shared" si="391"/>
        <v>66.5</v>
      </c>
      <c r="D1464">
        <v>102.6</v>
      </c>
      <c r="E1464" s="15">
        <f t="shared" si="392"/>
        <v>12.599999999999994</v>
      </c>
      <c r="F1464" s="4">
        <v>2.6152000000000002E-2</v>
      </c>
      <c r="G1464" s="15">
        <v>29.2</v>
      </c>
      <c r="H1464" s="15">
        <v>1.2</v>
      </c>
      <c r="I1464" s="11">
        <v>0.21348044276237399</v>
      </c>
      <c r="J1464" s="6">
        <v>71000</v>
      </c>
      <c r="K1464" s="7">
        <f t="shared" si="393"/>
        <v>2.3E-5</v>
      </c>
      <c r="L1464" s="8">
        <f t="shared" si="394"/>
        <v>1.2</v>
      </c>
      <c r="M1464" s="5">
        <f t="shared" si="395"/>
        <v>0.24</v>
      </c>
      <c r="N1464" s="5">
        <f t="shared" si="396"/>
        <v>0.14399999999999999</v>
      </c>
      <c r="O1464" s="3">
        <f t="shared" si="397"/>
        <v>-130.3134</v>
      </c>
      <c r="P1464" s="9">
        <f t="shared" si="398"/>
        <v>1.7463248654771792</v>
      </c>
      <c r="Q1464" s="9">
        <f t="shared" si="399"/>
        <v>5.5618549136239626</v>
      </c>
      <c r="R1464" s="9">
        <f t="shared" si="400"/>
        <v>-0.38094896668657285</v>
      </c>
      <c r="S1464" s="8">
        <f t="shared" si="401"/>
        <v>-107.174276909992</v>
      </c>
      <c r="T1464" s="8">
        <f t="shared" si="402"/>
        <v>-0.31745747223881071</v>
      </c>
      <c r="U1464" s="8">
        <f t="shared" si="403"/>
        <v>-23.174395473433187</v>
      </c>
      <c r="V1464" s="8">
        <f t="shared" si="404"/>
        <v>130.34983210522964</v>
      </c>
      <c r="W1464" s="8">
        <f t="shared" si="388"/>
        <v>1.3089581590712798</v>
      </c>
      <c r="X1464" s="3">
        <f t="shared" si="389"/>
        <v>584.99535676976495</v>
      </c>
      <c r="Y1464" s="9">
        <f t="shared" si="390"/>
        <v>1.0068819190135343</v>
      </c>
      <c r="Z1464" s="18">
        <v>589.02124743834804</v>
      </c>
      <c r="AA1464" s="20">
        <v>99.582886742319005</v>
      </c>
    </row>
    <row r="1465" spans="1:27" x14ac:dyDescent="0.45">
      <c r="A1465">
        <v>1464</v>
      </c>
      <c r="B1465">
        <v>57.8</v>
      </c>
      <c r="C1465" s="13">
        <f t="shared" si="391"/>
        <v>37.799999999999997</v>
      </c>
      <c r="D1465">
        <v>127.9</v>
      </c>
      <c r="E1465" s="15">
        <f t="shared" si="392"/>
        <v>37.900000000000006</v>
      </c>
      <c r="F1465" s="4">
        <v>1.3535E-2</v>
      </c>
      <c r="G1465" s="15">
        <v>32.200000000000003</v>
      </c>
      <c r="H1465" s="15">
        <v>1.6</v>
      </c>
      <c r="I1465" s="11">
        <v>5.8050565421581199E-2</v>
      </c>
      <c r="J1465" s="6">
        <v>71000</v>
      </c>
      <c r="K1465" s="7">
        <f t="shared" si="393"/>
        <v>2.3E-5</v>
      </c>
      <c r="L1465" s="8">
        <f t="shared" si="394"/>
        <v>1.6</v>
      </c>
      <c r="M1465" s="5">
        <f t="shared" si="395"/>
        <v>0.42666666666666675</v>
      </c>
      <c r="N1465" s="5">
        <f t="shared" si="396"/>
        <v>0.34133333333333343</v>
      </c>
      <c r="O1465" s="3">
        <f t="shared" si="397"/>
        <v>-98.763839999999988</v>
      </c>
      <c r="P1465" s="9">
        <f t="shared" si="398"/>
        <v>0.19668568679034587</v>
      </c>
      <c r="Q1465" s="9">
        <f t="shared" si="399"/>
        <v>1.945219814112352</v>
      </c>
      <c r="R1465" s="9">
        <f t="shared" si="400"/>
        <v>-0.1208211064666057</v>
      </c>
      <c r="S1465" s="8">
        <f t="shared" si="401"/>
        <v>-61.630399034274333</v>
      </c>
      <c r="T1465" s="8">
        <f t="shared" si="402"/>
        <v>-7.5513191541628555E-2</v>
      </c>
      <c r="U1465" s="8">
        <f t="shared" si="403"/>
        <v>-4.5591089393258235</v>
      </c>
      <c r="V1465" s="8">
        <f t="shared" si="404"/>
        <v>66.189637198836266</v>
      </c>
      <c r="W1465" s="8">
        <f t="shared" si="388"/>
        <v>1.2089662840909485</v>
      </c>
      <c r="X1465" s="3">
        <f t="shared" si="389"/>
        <v>693.45200766433197</v>
      </c>
      <c r="Y1465" s="9">
        <f t="shared" si="390"/>
        <v>1.0142023367979378</v>
      </c>
      <c r="Z1465" s="18">
        <v>703.30064663038695</v>
      </c>
      <c r="AA1465" s="20">
        <v>54.748952117060803</v>
      </c>
    </row>
    <row r="1466" spans="1:27" x14ac:dyDescent="0.45">
      <c r="A1466">
        <v>1465</v>
      </c>
      <c r="B1466">
        <v>64.599999999999994</v>
      </c>
      <c r="C1466" s="13">
        <f t="shared" si="391"/>
        <v>44.599999999999994</v>
      </c>
      <c r="D1466">
        <v>108.7</v>
      </c>
      <c r="E1466" s="15">
        <f t="shared" si="392"/>
        <v>18.700000000000003</v>
      </c>
      <c r="F1466" s="4">
        <v>1.5187000000000001E-2</v>
      </c>
      <c r="G1466" s="15">
        <v>25.2</v>
      </c>
      <c r="H1466" s="15">
        <v>1.5</v>
      </c>
      <c r="I1466" s="11">
        <v>9.4082340598106301E-2</v>
      </c>
      <c r="J1466" s="6">
        <v>71000</v>
      </c>
      <c r="K1466" s="7">
        <f t="shared" si="393"/>
        <v>2.3E-5</v>
      </c>
      <c r="L1466" s="8">
        <f t="shared" si="394"/>
        <v>1.5</v>
      </c>
      <c r="M1466" s="5">
        <f t="shared" si="395"/>
        <v>0.375</v>
      </c>
      <c r="N1466" s="5">
        <f t="shared" si="396"/>
        <v>0.28125</v>
      </c>
      <c r="O1466" s="3">
        <f t="shared" si="397"/>
        <v>-109.24769999999998</v>
      </c>
      <c r="P1466" s="9">
        <f t="shared" si="398"/>
        <v>1.3138801980944919</v>
      </c>
      <c r="Q1466" s="9">
        <f t="shared" si="399"/>
        <v>5.3077129507379341</v>
      </c>
      <c r="R1466" s="9">
        <f t="shared" si="400"/>
        <v>-0.42124705958237585</v>
      </c>
      <c r="S1466" s="8">
        <f t="shared" si="401"/>
        <v>-72.002119448425262</v>
      </c>
      <c r="T1466" s="8">
        <f t="shared" si="402"/>
        <v>-0.28083137305491723</v>
      </c>
      <c r="U1466" s="8">
        <f t="shared" si="403"/>
        <v>-14.153901201967834</v>
      </c>
      <c r="V1466" s="8">
        <f t="shared" si="404"/>
        <v>86.157393722716776</v>
      </c>
      <c r="W1466" s="8">
        <f t="shared" si="388"/>
        <v>1.225804521863757</v>
      </c>
      <c r="X1466" s="3">
        <f t="shared" si="389"/>
        <v>605.80317218140056</v>
      </c>
      <c r="Y1466" s="9">
        <f t="shared" si="390"/>
        <v>1.0078758126620484</v>
      </c>
      <c r="Z1466" s="18">
        <v>610.57436447557598</v>
      </c>
      <c r="AA1466" s="20">
        <v>70.286405528770601</v>
      </c>
    </row>
    <row r="1467" spans="1:27" x14ac:dyDescent="0.45">
      <c r="A1467">
        <v>1466</v>
      </c>
      <c r="B1467">
        <v>84.6</v>
      </c>
      <c r="C1467" s="13">
        <f t="shared" si="391"/>
        <v>64.599999999999994</v>
      </c>
      <c r="D1467">
        <v>100.6</v>
      </c>
      <c r="E1467" s="15">
        <f t="shared" si="392"/>
        <v>10.599999999999994</v>
      </c>
      <c r="F1467" s="4">
        <v>2.7945000000000001E-2</v>
      </c>
      <c r="G1467" s="15">
        <v>32.5</v>
      </c>
      <c r="H1467" s="15">
        <v>1.5</v>
      </c>
      <c r="I1467" s="11">
        <v>0.25504162907600397</v>
      </c>
      <c r="J1467" s="6">
        <v>71000</v>
      </c>
      <c r="K1467" s="7">
        <f t="shared" si="393"/>
        <v>2.3E-5</v>
      </c>
      <c r="L1467" s="8">
        <f t="shared" si="394"/>
        <v>1.5</v>
      </c>
      <c r="M1467" s="5">
        <f t="shared" si="395"/>
        <v>0.375</v>
      </c>
      <c r="N1467" s="5">
        <f t="shared" si="396"/>
        <v>0.28125</v>
      </c>
      <c r="O1467" s="3">
        <f t="shared" si="397"/>
        <v>-158.23769999999999</v>
      </c>
      <c r="P1467" s="9">
        <f t="shared" si="398"/>
        <v>3.7957860008693012</v>
      </c>
      <c r="Q1467" s="9">
        <f t="shared" si="399"/>
        <v>11.346399374322402</v>
      </c>
      <c r="R1467" s="9">
        <f t="shared" si="400"/>
        <v>-0.69823996149676337</v>
      </c>
      <c r="S1467" s="8">
        <f t="shared" si="401"/>
        <v>-103.00445850795903</v>
      </c>
      <c r="T1467" s="8">
        <f t="shared" si="402"/>
        <v>-0.46549330766450892</v>
      </c>
      <c r="U1467" s="8">
        <f t="shared" si="403"/>
        <v>-30.257064998193083</v>
      </c>
      <c r="V1467" s="8">
        <f t="shared" si="404"/>
        <v>133.2639624926378</v>
      </c>
      <c r="W1467" s="8">
        <f t="shared" si="388"/>
        <v>1.2693935637463463</v>
      </c>
      <c r="X1467" s="3">
        <f t="shared" si="389"/>
        <v>670.81249635652421</v>
      </c>
      <c r="Y1467" s="9">
        <f t="shared" si="390"/>
        <v>1.0057397427973576</v>
      </c>
      <c r="Z1467" s="18">
        <v>674.66278755086398</v>
      </c>
      <c r="AA1467" s="20">
        <v>104.98238394981099</v>
      </c>
    </row>
    <row r="1468" spans="1:27" x14ac:dyDescent="0.45">
      <c r="A1468">
        <v>1467</v>
      </c>
      <c r="B1468">
        <v>44.8</v>
      </c>
      <c r="C1468" s="13">
        <f t="shared" si="391"/>
        <v>24.799999999999997</v>
      </c>
      <c r="D1468">
        <v>129.9</v>
      </c>
      <c r="E1468" s="15">
        <f t="shared" si="392"/>
        <v>39.900000000000006</v>
      </c>
      <c r="F1468" s="4">
        <v>6.5329999999999997E-3</v>
      </c>
      <c r="G1468" s="15">
        <v>22.3</v>
      </c>
      <c r="H1468" s="15">
        <v>1.9</v>
      </c>
      <c r="I1468" s="11">
        <v>2.9345460236072499E-2</v>
      </c>
      <c r="J1468" s="6">
        <v>71000</v>
      </c>
      <c r="K1468" s="7">
        <f t="shared" si="393"/>
        <v>2.3E-5</v>
      </c>
      <c r="L1468" s="8">
        <f t="shared" si="394"/>
        <v>1.9</v>
      </c>
      <c r="M1468" s="5">
        <f t="shared" si="395"/>
        <v>0.60166666666666668</v>
      </c>
      <c r="N1468" s="5">
        <f t="shared" si="396"/>
        <v>0.57158333333333322</v>
      </c>
      <c r="O1468" s="3">
        <f t="shared" si="397"/>
        <v>-76.94695999999999</v>
      </c>
      <c r="P1468" s="9">
        <f t="shared" si="398"/>
        <v>0.34069084943981504</v>
      </c>
      <c r="Q1468" s="9">
        <f t="shared" si="399"/>
        <v>2.436676621351503</v>
      </c>
      <c r="R1468" s="9">
        <f t="shared" si="400"/>
        <v>-0.21853601985215279</v>
      </c>
      <c r="S1468" s="8">
        <f t="shared" si="401"/>
        <v>-40.36083886987759</v>
      </c>
      <c r="T1468" s="8">
        <f t="shared" si="402"/>
        <v>-0.11501895781692252</v>
      </c>
      <c r="U1468" s="8">
        <f t="shared" si="403"/>
        <v>-4.0498780410274318</v>
      </c>
      <c r="V1468" s="8">
        <f t="shared" si="404"/>
        <v>44.411163738665053</v>
      </c>
      <c r="W1468" s="8">
        <f t="shared" si="388"/>
        <v>1.1026659796459004</v>
      </c>
      <c r="X1468" s="3">
        <f t="shared" si="389"/>
        <v>643.9398066753289</v>
      </c>
      <c r="Y1468" s="9">
        <f t="shared" si="390"/>
        <v>1.0166438482311528</v>
      </c>
      <c r="Z1468" s="18">
        <v>654.65744308763101</v>
      </c>
      <c r="AA1468" s="20">
        <v>40.276171169193802</v>
      </c>
    </row>
    <row r="1469" spans="1:27" x14ac:dyDescent="0.45">
      <c r="A1469">
        <v>1468</v>
      </c>
      <c r="B1469">
        <v>45.6</v>
      </c>
      <c r="C1469" s="13">
        <f t="shared" si="391"/>
        <v>25.6</v>
      </c>
      <c r="D1469">
        <v>124.7</v>
      </c>
      <c r="E1469" s="15">
        <f t="shared" si="392"/>
        <v>34.700000000000003</v>
      </c>
      <c r="F1469" s="4">
        <v>8.1569999999999993E-3</v>
      </c>
      <c r="G1469" s="15">
        <v>26.7</v>
      </c>
      <c r="H1469" s="15">
        <v>1.4</v>
      </c>
      <c r="I1469" s="11">
        <v>3.6692433059215497E-2</v>
      </c>
      <c r="J1469" s="6">
        <v>71000</v>
      </c>
      <c r="K1469" s="7">
        <f t="shared" si="393"/>
        <v>2.3E-5</v>
      </c>
      <c r="L1469" s="8">
        <f t="shared" si="394"/>
        <v>1.4</v>
      </c>
      <c r="M1469" s="5">
        <f t="shared" si="395"/>
        <v>0.32666666666666661</v>
      </c>
      <c r="N1469" s="5">
        <f t="shared" si="396"/>
        <v>0.2286666666666666</v>
      </c>
      <c r="O1469" s="3">
        <f t="shared" si="397"/>
        <v>-58.526720000000005</v>
      </c>
      <c r="P1469" s="9">
        <f t="shared" si="398"/>
        <v>0.14972725072286566</v>
      </c>
      <c r="Q1469" s="9">
        <f t="shared" si="399"/>
        <v>1.1379093834472489</v>
      </c>
      <c r="R1469" s="9">
        <f t="shared" si="400"/>
        <v>-8.5236657936123492E-2</v>
      </c>
      <c r="S1469" s="8">
        <f t="shared" si="401"/>
        <v>-41.716873309313065</v>
      </c>
      <c r="T1469" s="8">
        <f t="shared" si="402"/>
        <v>-6.0883327097231071E-2</v>
      </c>
      <c r="U1469" s="8">
        <f t="shared" si="403"/>
        <v>-3.4833960717772903</v>
      </c>
      <c r="V1469" s="8">
        <f t="shared" si="404"/>
        <v>45.200392392784487</v>
      </c>
      <c r="W1469" s="8">
        <f t="shared" si="388"/>
        <v>1.2160879151140349</v>
      </c>
      <c r="X1469" s="3">
        <f t="shared" si="389"/>
        <v>604.71437543978004</v>
      </c>
      <c r="Y1469" s="9">
        <f t="shared" si="390"/>
        <v>1.014263914750396</v>
      </c>
      <c r="Z1469" s="18">
        <v>613.33996973939202</v>
      </c>
      <c r="AA1469" s="20">
        <v>37.168688078399299</v>
      </c>
    </row>
    <row r="1470" spans="1:27" x14ac:dyDescent="0.45">
      <c r="A1470">
        <v>1469</v>
      </c>
      <c r="B1470">
        <v>54.5</v>
      </c>
      <c r="C1470" s="13">
        <f t="shared" si="391"/>
        <v>34.5</v>
      </c>
      <c r="D1470">
        <v>122</v>
      </c>
      <c r="E1470" s="15">
        <f t="shared" si="392"/>
        <v>32</v>
      </c>
      <c r="F1470" s="4">
        <v>1.1464999999999999E-2</v>
      </c>
      <c r="G1470" s="15">
        <v>27.3</v>
      </c>
      <c r="H1470" s="15">
        <v>1.7</v>
      </c>
      <c r="I1470" s="11">
        <v>5.2831228822469697E-2</v>
      </c>
      <c r="J1470" s="6">
        <v>71000</v>
      </c>
      <c r="K1470" s="7">
        <f t="shared" si="393"/>
        <v>2.3E-5</v>
      </c>
      <c r="L1470" s="8">
        <f t="shared" si="394"/>
        <v>1.7</v>
      </c>
      <c r="M1470" s="5">
        <f t="shared" si="395"/>
        <v>0.48166666666666663</v>
      </c>
      <c r="N1470" s="5">
        <f t="shared" si="396"/>
        <v>0.4094166666666666</v>
      </c>
      <c r="O1470" s="3">
        <f t="shared" si="397"/>
        <v>-95.775450000000006</v>
      </c>
      <c r="P1470" s="9">
        <f t="shared" si="398"/>
        <v>0.41747006459214026</v>
      </c>
      <c r="Q1470" s="9">
        <f t="shared" si="399"/>
        <v>3.0197271122389582</v>
      </c>
      <c r="R1470" s="9">
        <f t="shared" si="400"/>
        <v>-0.22122542946805548</v>
      </c>
      <c r="S1470" s="8">
        <f t="shared" si="401"/>
        <v>-56.130244297953148</v>
      </c>
      <c r="T1470" s="8">
        <f t="shared" si="402"/>
        <v>-0.13013260556944439</v>
      </c>
      <c r="U1470" s="8">
        <f t="shared" si="403"/>
        <v>-6.2693296447867608</v>
      </c>
      <c r="V1470" s="8">
        <f t="shared" si="404"/>
        <v>62.39998102339905</v>
      </c>
      <c r="W1470" s="8">
        <f t="shared" si="388"/>
        <v>1.1598241653346282</v>
      </c>
      <c r="X1470" s="3">
        <f t="shared" si="389"/>
        <v>662.51523942858671</v>
      </c>
      <c r="Y1470" s="9">
        <f t="shared" si="390"/>
        <v>1.0116735594987984</v>
      </c>
      <c r="Z1470" s="18">
        <v>670.24915049491699</v>
      </c>
      <c r="AA1470" s="20">
        <v>53.801242367971902</v>
      </c>
    </row>
    <row r="1471" spans="1:27" x14ac:dyDescent="0.45">
      <c r="A1471">
        <v>1470</v>
      </c>
      <c r="B1471">
        <v>46.3</v>
      </c>
      <c r="C1471" s="13">
        <f t="shared" si="391"/>
        <v>26.299999999999997</v>
      </c>
      <c r="D1471">
        <v>105.4</v>
      </c>
      <c r="E1471" s="15">
        <f t="shared" si="392"/>
        <v>15.400000000000006</v>
      </c>
      <c r="F1471" s="4">
        <v>1.1077999999999999E-2</v>
      </c>
      <c r="G1471" s="15">
        <v>32.1</v>
      </c>
      <c r="H1471" s="15">
        <v>1.5</v>
      </c>
      <c r="I1471" s="11">
        <v>7.6692715287208502E-2</v>
      </c>
      <c r="J1471" s="6">
        <v>71000</v>
      </c>
      <c r="K1471" s="7">
        <f t="shared" si="393"/>
        <v>2.3E-5</v>
      </c>
      <c r="L1471" s="8">
        <f t="shared" si="394"/>
        <v>1.5</v>
      </c>
      <c r="M1471" s="5">
        <f t="shared" si="395"/>
        <v>0.375</v>
      </c>
      <c r="N1471" s="5">
        <f t="shared" si="396"/>
        <v>0.28125</v>
      </c>
      <c r="O1471" s="3">
        <f t="shared" si="397"/>
        <v>-64.421849999999992</v>
      </c>
      <c r="P1471" s="9">
        <f t="shared" si="398"/>
        <v>0.7631246762868289</v>
      </c>
      <c r="Q1471" s="9">
        <f t="shared" si="399"/>
        <v>3.2525714403993855</v>
      </c>
      <c r="R1471" s="9">
        <f t="shared" si="400"/>
        <v>-0.20265242619310814</v>
      </c>
      <c r="S1471" s="8">
        <f t="shared" si="401"/>
        <v>-42.457416671156146</v>
      </c>
      <c r="T1471" s="8">
        <f t="shared" si="402"/>
        <v>-0.13510161746207208</v>
      </c>
      <c r="U1471" s="8">
        <f t="shared" si="403"/>
        <v>-8.6735238410650304</v>
      </c>
      <c r="V1471" s="8">
        <f t="shared" si="404"/>
        <v>51.131475971317542</v>
      </c>
      <c r="W1471" s="8">
        <f t="shared" si="388"/>
        <v>1.2484007505429886</v>
      </c>
      <c r="X1471" s="3">
        <f t="shared" si="389"/>
        <v>667.57035142056247</v>
      </c>
      <c r="Y1471" s="9">
        <f t="shared" si="390"/>
        <v>1.0064823599048625</v>
      </c>
      <c r="Z1471" s="18">
        <v>671.89778270028603</v>
      </c>
      <c r="AA1471" s="20">
        <v>40.957581889531902</v>
      </c>
    </row>
    <row r="1472" spans="1:27" x14ac:dyDescent="0.45">
      <c r="A1472">
        <v>1471</v>
      </c>
      <c r="B1472">
        <v>86.9</v>
      </c>
      <c r="C1472" s="13">
        <f t="shared" si="391"/>
        <v>66.900000000000006</v>
      </c>
      <c r="D1472">
        <v>129</v>
      </c>
      <c r="E1472" s="15">
        <f t="shared" si="392"/>
        <v>39</v>
      </c>
      <c r="F1472" s="4">
        <v>1.7793E-2</v>
      </c>
      <c r="G1472" s="15">
        <v>22.3</v>
      </c>
      <c r="H1472" s="15">
        <v>1</v>
      </c>
      <c r="I1472" s="11">
        <v>7.99077898263931E-2</v>
      </c>
      <c r="J1472" s="6">
        <v>71000</v>
      </c>
      <c r="K1472" s="7">
        <f t="shared" si="393"/>
        <v>2.3E-5</v>
      </c>
      <c r="L1472" s="8">
        <f t="shared" si="394"/>
        <v>1</v>
      </c>
      <c r="M1472" s="5">
        <f t="shared" si="395"/>
        <v>0.16666666666666666</v>
      </c>
      <c r="N1472" s="5">
        <f t="shared" si="396"/>
        <v>8.3333333333333329E-2</v>
      </c>
      <c r="O1472" s="3">
        <f t="shared" si="397"/>
        <v>-109.24770000000001</v>
      </c>
      <c r="P1472" s="9">
        <f t="shared" si="398"/>
        <v>0.14300509413875789</v>
      </c>
      <c r="Q1472" s="9">
        <f t="shared" si="399"/>
        <v>1.0034556426855696</v>
      </c>
      <c r="R1472" s="9">
        <f t="shared" si="400"/>
        <v>-8.9996021765521933E-2</v>
      </c>
      <c r="S1472" s="8">
        <f t="shared" si="401"/>
        <v>-109.1365641686223</v>
      </c>
      <c r="T1472" s="8">
        <f t="shared" si="402"/>
        <v>-8.9996021765521933E-2</v>
      </c>
      <c r="U1472" s="8">
        <f t="shared" si="403"/>
        <v>-6.0207338561134156</v>
      </c>
      <c r="V1472" s="8">
        <f t="shared" si="404"/>
        <v>115.15740352321947</v>
      </c>
      <c r="W1472" s="8">
        <f t="shared" si="388"/>
        <v>1.2992668908420764</v>
      </c>
      <c r="X1472" s="3">
        <f t="shared" si="389"/>
        <v>509.24111479071803</v>
      </c>
      <c r="Y1472" s="9">
        <f t="shared" si="390"/>
        <v>1.0202573175406615</v>
      </c>
      <c r="Z1472" s="18">
        <v>519.55697375779403</v>
      </c>
      <c r="AA1472" s="20">
        <v>88.632600688057295</v>
      </c>
    </row>
    <row r="1473" spans="1:27" x14ac:dyDescent="0.45">
      <c r="A1473">
        <v>1472</v>
      </c>
      <c r="B1473">
        <v>46.6</v>
      </c>
      <c r="C1473" s="13">
        <f t="shared" si="391"/>
        <v>26.6</v>
      </c>
      <c r="D1473">
        <v>129.30000000000001</v>
      </c>
      <c r="E1473" s="15">
        <f t="shared" si="392"/>
        <v>39.300000000000011</v>
      </c>
      <c r="F1473" s="4">
        <v>7.3569999999999998E-3</v>
      </c>
      <c r="G1473" s="15">
        <v>23.6</v>
      </c>
      <c r="H1473" s="15">
        <v>1.2</v>
      </c>
      <c r="I1473" s="11">
        <v>3.2747387886047301E-2</v>
      </c>
      <c r="J1473" s="6">
        <v>71000</v>
      </c>
      <c r="K1473" s="7">
        <f t="shared" si="393"/>
        <v>2.3E-5</v>
      </c>
      <c r="L1473" s="8">
        <f t="shared" si="394"/>
        <v>1.2</v>
      </c>
      <c r="M1473" s="5">
        <f t="shared" si="395"/>
        <v>0.24</v>
      </c>
      <c r="N1473" s="5">
        <f t="shared" si="396"/>
        <v>0.14399999999999999</v>
      </c>
      <c r="O1473" s="3">
        <f t="shared" si="397"/>
        <v>-52.125360000000001</v>
      </c>
      <c r="P1473" s="9">
        <f t="shared" si="398"/>
        <v>8.8446447292566718E-2</v>
      </c>
      <c r="Q1473" s="9">
        <f t="shared" si="399"/>
        <v>0.66103939801027589</v>
      </c>
      <c r="R1473" s="9">
        <f t="shared" si="400"/>
        <v>-5.6020287966972539E-2</v>
      </c>
      <c r="S1473" s="8">
        <f t="shared" si="401"/>
        <v>-43.380763818897968</v>
      </c>
      <c r="T1473" s="8">
        <f t="shared" si="402"/>
        <v>-4.6683573305810452E-2</v>
      </c>
      <c r="U1473" s="8">
        <f t="shared" si="403"/>
        <v>-2.7543308250428171</v>
      </c>
      <c r="V1473" s="8">
        <f t="shared" si="404"/>
        <v>46.135165501745234</v>
      </c>
      <c r="W1473" s="8">
        <f t="shared" si="388"/>
        <v>1.2676045367895012</v>
      </c>
      <c r="X1473" s="3">
        <f t="shared" si="389"/>
        <v>548.5284928374158</v>
      </c>
      <c r="Y1473" s="9">
        <f t="shared" si="390"/>
        <v>1.0190469305625713</v>
      </c>
      <c r="Z1473" s="18">
        <v>558.976276952082</v>
      </c>
      <c r="AA1473" s="20">
        <v>36.3955509488733</v>
      </c>
    </row>
    <row r="1474" spans="1:27" x14ac:dyDescent="0.45">
      <c r="A1474">
        <v>1473</v>
      </c>
      <c r="B1474">
        <v>80.7</v>
      </c>
      <c r="C1474" s="13">
        <f t="shared" si="391"/>
        <v>60.7</v>
      </c>
      <c r="D1474">
        <v>117.3</v>
      </c>
      <c r="E1474" s="15">
        <f t="shared" si="392"/>
        <v>27.299999999999997</v>
      </c>
      <c r="F1474" s="4">
        <v>2.2661000000000001E-2</v>
      </c>
      <c r="G1474" s="15">
        <v>30.1</v>
      </c>
      <c r="H1474" s="15">
        <v>1.2</v>
      </c>
      <c r="I1474" s="11">
        <v>0.110192984342575</v>
      </c>
      <c r="J1474" s="6">
        <v>71000</v>
      </c>
      <c r="K1474" s="7">
        <f t="shared" si="393"/>
        <v>2.3E-5</v>
      </c>
      <c r="L1474" s="8">
        <f t="shared" si="394"/>
        <v>1.2</v>
      </c>
      <c r="M1474" s="5">
        <f t="shared" si="395"/>
        <v>0.24</v>
      </c>
      <c r="N1474" s="5">
        <f t="shared" si="396"/>
        <v>0.14399999999999999</v>
      </c>
      <c r="O1474" s="3">
        <f t="shared" si="397"/>
        <v>-118.94772</v>
      </c>
      <c r="P1474" s="9">
        <f t="shared" si="398"/>
        <v>0.31211407822377041</v>
      </c>
      <c r="Q1474" s="9">
        <f t="shared" si="399"/>
        <v>2.1544222930305046</v>
      </c>
      <c r="R1474" s="9">
        <f t="shared" si="400"/>
        <v>-0.1431509829256149</v>
      </c>
      <c r="S1474" s="8">
        <f t="shared" si="401"/>
        <v>-98.891975042946797</v>
      </c>
      <c r="T1474" s="8">
        <f t="shared" si="402"/>
        <v>-0.11929248577134575</v>
      </c>
      <c r="U1474" s="8">
        <f t="shared" si="403"/>
        <v>-8.9767595542937659</v>
      </c>
      <c r="V1474" s="8">
        <f t="shared" si="404"/>
        <v>107.86893248614916</v>
      </c>
      <c r="W1474" s="8">
        <f t="shared" ref="W1474:W1537" si="405">V1474/AA1474</f>
        <v>1.2676215158375785</v>
      </c>
      <c r="X1474" s="3">
        <f t="shared" ref="X1474:X1537" si="406">((3*10+H1474/COS(RADIANS(E1474)))*(3+3)+3*G1474*H1474)*2</f>
        <v>592.92495244839756</v>
      </c>
      <c r="Y1474" s="9">
        <f t="shared" ref="Y1474:Y1537" si="407">Z1474/X1474</f>
        <v>1.0108645848681197</v>
      </c>
      <c r="Z1474" s="18">
        <v>599.36683591469898</v>
      </c>
      <c r="AA1474" s="20">
        <v>85.095536118977094</v>
      </c>
    </row>
    <row r="1475" spans="1:27" x14ac:dyDescent="0.45">
      <c r="A1475">
        <v>1474</v>
      </c>
      <c r="B1475">
        <v>45.3</v>
      </c>
      <c r="C1475" s="13">
        <f t="shared" si="391"/>
        <v>25.299999999999997</v>
      </c>
      <c r="D1475">
        <v>122.5</v>
      </c>
      <c r="E1475" s="15">
        <f t="shared" si="392"/>
        <v>32.5</v>
      </c>
      <c r="F1475" s="4">
        <v>8.4930000000000005E-3</v>
      </c>
      <c r="G1475" s="15">
        <v>27.8</v>
      </c>
      <c r="H1475" s="15">
        <v>1.2</v>
      </c>
      <c r="I1475" s="11">
        <v>3.8756102323532098E-2</v>
      </c>
      <c r="J1475" s="6">
        <v>71000</v>
      </c>
      <c r="K1475" s="7">
        <f t="shared" si="393"/>
        <v>2.3E-5</v>
      </c>
      <c r="L1475" s="8">
        <f t="shared" si="394"/>
        <v>1.2</v>
      </c>
      <c r="M1475" s="5">
        <f t="shared" si="395"/>
        <v>0.24</v>
      </c>
      <c r="N1475" s="5">
        <f t="shared" si="396"/>
        <v>0.14399999999999999</v>
      </c>
      <c r="O1475" s="3">
        <f t="shared" si="397"/>
        <v>-49.577879999999993</v>
      </c>
      <c r="P1475" s="9">
        <f t="shared" si="398"/>
        <v>0.10141113915545456</v>
      </c>
      <c r="Q1475" s="9">
        <f t="shared" si="399"/>
        <v>0.75738549836821067</v>
      </c>
      <c r="R1475" s="9">
        <f t="shared" si="400"/>
        <v>-5.4488165350230995E-2</v>
      </c>
      <c r="S1475" s="8">
        <f t="shared" si="401"/>
        <v>-41.243625593938454</v>
      </c>
      <c r="T1475" s="8">
        <f t="shared" si="402"/>
        <v>-4.540680445852583E-2</v>
      </c>
      <c r="U1475" s="8">
        <f t="shared" si="403"/>
        <v>-3.1557729098675464</v>
      </c>
      <c r="V1475" s="8">
        <f t="shared" si="404"/>
        <v>44.399468159353482</v>
      </c>
      <c r="W1475" s="8">
        <f t="shared" si="405"/>
        <v>1.257127798564917</v>
      </c>
      <c r="X1475" s="3">
        <f t="shared" si="406"/>
        <v>577.23392228305192</v>
      </c>
      <c r="Y1475" s="9">
        <f t="shared" si="407"/>
        <v>1.0136689238443495</v>
      </c>
      <c r="Z1475" s="18">
        <v>585.12408880711405</v>
      </c>
      <c r="AA1475" s="20">
        <v>35.318181818935201</v>
      </c>
    </row>
    <row r="1476" spans="1:27" x14ac:dyDescent="0.45">
      <c r="A1476">
        <v>1475</v>
      </c>
      <c r="B1476">
        <v>68.5</v>
      </c>
      <c r="C1476" s="13">
        <f t="shared" si="391"/>
        <v>48.5</v>
      </c>
      <c r="D1476">
        <v>113</v>
      </c>
      <c r="E1476" s="15">
        <f t="shared" si="392"/>
        <v>23</v>
      </c>
      <c r="F1476" s="4">
        <v>1.7212000000000002E-2</v>
      </c>
      <c r="G1476" s="15">
        <v>27.3</v>
      </c>
      <c r="H1476" s="15">
        <v>1</v>
      </c>
      <c r="I1476" s="11">
        <v>9.3260996043682098E-2</v>
      </c>
      <c r="J1476" s="6">
        <v>71000</v>
      </c>
      <c r="K1476" s="7">
        <f t="shared" si="393"/>
        <v>2.3E-5</v>
      </c>
      <c r="L1476" s="8">
        <f t="shared" si="394"/>
        <v>1</v>
      </c>
      <c r="M1476" s="5">
        <f t="shared" si="395"/>
        <v>0.16666666666666666</v>
      </c>
      <c r="N1476" s="5">
        <f t="shared" si="396"/>
        <v>8.3333333333333329E-2</v>
      </c>
      <c r="O1476" s="3">
        <f t="shared" si="397"/>
        <v>-79.200500000000005</v>
      </c>
      <c r="P1476" s="9">
        <f t="shared" si="398"/>
        <v>0.2454881015451611</v>
      </c>
      <c r="Q1476" s="9">
        <f t="shared" si="399"/>
        <v>1.3093058562324229</v>
      </c>
      <c r="R1476" s="9">
        <f t="shared" si="400"/>
        <v>-9.5919842947430223E-2</v>
      </c>
      <c r="S1476" s="8">
        <f t="shared" si="401"/>
        <v>-78.974527011062861</v>
      </c>
      <c r="T1476" s="8">
        <f t="shared" si="402"/>
        <v>-9.5919842947430223E-2</v>
      </c>
      <c r="U1476" s="8">
        <f t="shared" si="403"/>
        <v>-7.8558351373945348</v>
      </c>
      <c r="V1476" s="8">
        <f t="shared" si="404"/>
        <v>86.830521089540142</v>
      </c>
      <c r="W1476" s="8">
        <f t="shared" si="405"/>
        <v>1.2935421796652276</v>
      </c>
      <c r="X1476" s="3">
        <f t="shared" si="406"/>
        <v>536.83632452886354</v>
      </c>
      <c r="Y1476" s="9">
        <f t="shared" si="407"/>
        <v>1.0102569036255116</v>
      </c>
      <c r="Z1476" s="18">
        <v>542.34260297223</v>
      </c>
      <c r="AA1476" s="20">
        <v>67.126161368786697</v>
      </c>
    </row>
    <row r="1477" spans="1:27" x14ac:dyDescent="0.45">
      <c r="A1477">
        <v>1476</v>
      </c>
      <c r="B1477">
        <v>71.400000000000006</v>
      </c>
      <c r="C1477" s="13">
        <f t="shared" si="391"/>
        <v>51.400000000000006</v>
      </c>
      <c r="D1477">
        <v>101.5</v>
      </c>
      <c r="E1477" s="15">
        <f t="shared" si="392"/>
        <v>11.5</v>
      </c>
      <c r="F1477" s="4">
        <v>2.0684000000000001E-2</v>
      </c>
      <c r="G1477" s="15">
        <v>29.9</v>
      </c>
      <c r="H1477" s="15">
        <v>1.9</v>
      </c>
      <c r="I1477" s="11">
        <v>0.172994554042816</v>
      </c>
      <c r="J1477" s="6">
        <v>71000</v>
      </c>
      <c r="K1477" s="7">
        <f t="shared" si="393"/>
        <v>2.3E-5</v>
      </c>
      <c r="L1477" s="8">
        <f t="shared" si="394"/>
        <v>1.9</v>
      </c>
      <c r="M1477" s="5">
        <f t="shared" si="395"/>
        <v>0.60166666666666668</v>
      </c>
      <c r="N1477" s="5">
        <f t="shared" si="396"/>
        <v>0.57158333333333322</v>
      </c>
      <c r="O1477" s="3">
        <f t="shared" si="397"/>
        <v>-159.47878000000003</v>
      </c>
      <c r="P1477" s="9">
        <f t="shared" si="398"/>
        <v>5.8273800707809347</v>
      </c>
      <c r="Q1477" s="9">
        <f t="shared" si="399"/>
        <v>17.368801280244249</v>
      </c>
      <c r="R1477" s="9">
        <f t="shared" si="400"/>
        <v>-1.1617927277755353</v>
      </c>
      <c r="S1477" s="8">
        <f t="shared" si="401"/>
        <v>-80.93072963443511</v>
      </c>
      <c r="T1477" s="8">
        <f t="shared" si="402"/>
        <v>-0.61146985672396603</v>
      </c>
      <c r="U1477" s="8">
        <f t="shared" si="403"/>
        <v>-28.867813762178816</v>
      </c>
      <c r="V1477" s="8">
        <f t="shared" si="404"/>
        <v>109.80365120602846</v>
      </c>
      <c r="W1477" s="8">
        <f t="shared" si="405"/>
        <v>1.1930505794137285</v>
      </c>
      <c r="X1477" s="3">
        <f t="shared" si="406"/>
        <v>724.1270937802534</v>
      </c>
      <c r="Y1477" s="9">
        <f t="shared" si="407"/>
        <v>1.0054207432407671</v>
      </c>
      <c r="Z1477" s="18">
        <v>728.05240082931903</v>
      </c>
      <c r="AA1477" s="20">
        <v>92.036040299302798</v>
      </c>
    </row>
    <row r="1478" spans="1:27" x14ac:dyDescent="0.45">
      <c r="A1478">
        <v>1477</v>
      </c>
      <c r="B1478">
        <v>86.5</v>
      </c>
      <c r="C1478" s="13">
        <f t="shared" si="391"/>
        <v>66.5</v>
      </c>
      <c r="D1478">
        <v>119.2</v>
      </c>
      <c r="E1478" s="15">
        <f t="shared" si="392"/>
        <v>29.200000000000003</v>
      </c>
      <c r="F1478" s="4">
        <v>2.6981999999999999E-2</v>
      </c>
      <c r="G1478" s="15">
        <v>33.9</v>
      </c>
      <c r="H1478" s="15">
        <v>1.8</v>
      </c>
      <c r="I1478" s="11">
        <v>0.12513265013694699</v>
      </c>
      <c r="J1478" s="6">
        <v>71000</v>
      </c>
      <c r="K1478" s="7">
        <f t="shared" si="393"/>
        <v>2.3E-5</v>
      </c>
      <c r="L1478" s="8">
        <f t="shared" si="394"/>
        <v>1.8</v>
      </c>
      <c r="M1478" s="5">
        <f t="shared" si="395"/>
        <v>0.54</v>
      </c>
      <c r="N1478" s="5">
        <f t="shared" si="396"/>
        <v>0.48600000000000004</v>
      </c>
      <c r="O1478" s="3">
        <f t="shared" si="397"/>
        <v>-195.4701</v>
      </c>
      <c r="P1478" s="9">
        <f t="shared" si="398"/>
        <v>0.80898076322066825</v>
      </c>
      <c r="Q1478" s="9">
        <f t="shared" si="399"/>
        <v>6.6896408957389291</v>
      </c>
      <c r="R1478" s="9">
        <f t="shared" si="400"/>
        <v>-0.39466907939462703</v>
      </c>
      <c r="S1478" s="8">
        <f t="shared" si="401"/>
        <v>-108.20217935094338</v>
      </c>
      <c r="T1478" s="8">
        <f t="shared" si="402"/>
        <v>-0.21926059966368167</v>
      </c>
      <c r="U1478" s="8">
        <f t="shared" si="403"/>
        <v>-12.388223880998012</v>
      </c>
      <c r="V1478" s="8">
        <f t="shared" si="404"/>
        <v>120.59100122842466</v>
      </c>
      <c r="W1478" s="8">
        <f t="shared" si="405"/>
        <v>1.1746861009124161</v>
      </c>
      <c r="X1478" s="3">
        <f t="shared" si="406"/>
        <v>750.86447669780227</v>
      </c>
      <c r="Y1478" s="9">
        <f t="shared" si="407"/>
        <v>1.0092260222692446</v>
      </c>
      <c r="Z1478" s="18">
        <v>757.79196908100096</v>
      </c>
      <c r="AA1478" s="20">
        <v>102.658064256279</v>
      </c>
    </row>
    <row r="1479" spans="1:27" x14ac:dyDescent="0.45">
      <c r="A1479">
        <v>1478</v>
      </c>
      <c r="B1479">
        <v>63.7</v>
      </c>
      <c r="C1479" s="13">
        <f t="shared" si="391"/>
        <v>43.7</v>
      </c>
      <c r="D1479">
        <v>101.3</v>
      </c>
      <c r="E1479" s="15">
        <f t="shared" si="392"/>
        <v>11.299999999999997</v>
      </c>
      <c r="F1479" s="4">
        <v>1.5691E-2</v>
      </c>
      <c r="G1479" s="15">
        <v>26</v>
      </c>
      <c r="H1479" s="15">
        <v>1.9</v>
      </c>
      <c r="I1479" s="11">
        <v>0.13147413730621299</v>
      </c>
      <c r="J1479" s="6">
        <v>71000</v>
      </c>
      <c r="K1479" s="7">
        <f t="shared" si="393"/>
        <v>2.3E-5</v>
      </c>
      <c r="L1479" s="8">
        <f t="shared" si="394"/>
        <v>1.9</v>
      </c>
      <c r="M1479" s="5">
        <f t="shared" si="395"/>
        <v>0.60166666666666668</v>
      </c>
      <c r="N1479" s="5">
        <f t="shared" si="396"/>
        <v>0.57158333333333322</v>
      </c>
      <c r="O1479" s="3">
        <f t="shared" si="397"/>
        <v>-135.58799000000002</v>
      </c>
      <c r="P1479" s="9">
        <f t="shared" si="398"/>
        <v>6.3237963463080478</v>
      </c>
      <c r="Q1479" s="9">
        <f t="shared" si="399"/>
        <v>16.108605643441773</v>
      </c>
      <c r="R1479" s="9">
        <f t="shared" si="400"/>
        <v>-1.2391235110339827</v>
      </c>
      <c r="S1479" s="8">
        <f t="shared" si="401"/>
        <v>-68.098306634287809</v>
      </c>
      <c r="T1479" s="8">
        <f t="shared" si="402"/>
        <v>-0.6521702689652541</v>
      </c>
      <c r="U1479" s="8">
        <f t="shared" si="403"/>
        <v>-26.773305778573583</v>
      </c>
      <c r="V1479" s="8">
        <f t="shared" si="404"/>
        <v>94.878336937339725</v>
      </c>
      <c r="W1479" s="8">
        <f t="shared" si="405"/>
        <v>1.1012603880017535</v>
      </c>
      <c r="X1479" s="3">
        <f t="shared" si="406"/>
        <v>679.65072320843365</v>
      </c>
      <c r="Y1479" s="9">
        <f t="shared" si="407"/>
        <v>1.0057501224301688</v>
      </c>
      <c r="Z1479" s="18">
        <v>683.55879807663496</v>
      </c>
      <c r="AA1479" s="20">
        <v>86.154317335882098</v>
      </c>
    </row>
    <row r="1480" spans="1:27" x14ac:dyDescent="0.45">
      <c r="A1480">
        <v>1479</v>
      </c>
      <c r="B1480">
        <v>47.7</v>
      </c>
      <c r="C1480" s="13">
        <f t="shared" si="391"/>
        <v>27.700000000000003</v>
      </c>
      <c r="D1480">
        <v>108.7</v>
      </c>
      <c r="E1480" s="15">
        <f t="shared" si="392"/>
        <v>18.700000000000003</v>
      </c>
      <c r="F1480" s="4">
        <v>1.1735000000000001E-2</v>
      </c>
      <c r="G1480" s="15">
        <v>32.9</v>
      </c>
      <c r="H1480" s="15">
        <v>1.3</v>
      </c>
      <c r="I1480" s="11">
        <v>7.0876754820346805E-2</v>
      </c>
      <c r="J1480" s="6">
        <v>71000</v>
      </c>
      <c r="K1480" s="7">
        <f t="shared" si="393"/>
        <v>2.3E-5</v>
      </c>
      <c r="L1480" s="8">
        <f t="shared" si="394"/>
        <v>1.3</v>
      </c>
      <c r="M1480" s="5">
        <f t="shared" si="395"/>
        <v>0.28166666666666668</v>
      </c>
      <c r="N1480" s="5">
        <f t="shared" si="396"/>
        <v>0.18308333333333338</v>
      </c>
      <c r="O1480" s="3">
        <f t="shared" si="397"/>
        <v>-58.804330000000007</v>
      </c>
      <c r="P1480" s="9">
        <f t="shared" si="398"/>
        <v>0.34132423730631045</v>
      </c>
      <c r="Q1480" s="9">
        <f t="shared" si="399"/>
        <v>1.8001725947313882</v>
      </c>
      <c r="R1480" s="9">
        <f t="shared" si="400"/>
        <v>-0.10943298448215126</v>
      </c>
      <c r="S1480" s="8">
        <f t="shared" si="401"/>
        <v>-44.985403211061268</v>
      </c>
      <c r="T1480" s="8">
        <f t="shared" si="402"/>
        <v>-8.4179218832424046E-2</v>
      </c>
      <c r="U1480" s="8">
        <f t="shared" si="403"/>
        <v>-6.3911453067386566</v>
      </c>
      <c r="V1480" s="8">
        <f t="shared" si="404"/>
        <v>51.376755405771775</v>
      </c>
      <c r="W1480" s="8">
        <f t="shared" si="405"/>
        <v>1.2565637156456491</v>
      </c>
      <c r="X1480" s="3">
        <f t="shared" si="406"/>
        <v>633.08941589054712</v>
      </c>
      <c r="Y1480" s="9">
        <f t="shared" si="407"/>
        <v>1.0075363640181274</v>
      </c>
      <c r="Z1480" s="18">
        <v>637.86060818472197</v>
      </c>
      <c r="AA1480" s="20">
        <v>40.886709337594802</v>
      </c>
    </row>
    <row r="1481" spans="1:27" x14ac:dyDescent="0.45">
      <c r="A1481">
        <v>1480</v>
      </c>
      <c r="B1481">
        <v>64.5</v>
      </c>
      <c r="C1481" s="13">
        <f t="shared" si="391"/>
        <v>44.5</v>
      </c>
      <c r="D1481">
        <v>103.2</v>
      </c>
      <c r="E1481" s="15">
        <f t="shared" si="392"/>
        <v>13.200000000000003</v>
      </c>
      <c r="F1481" s="4">
        <v>1.9539999999999998E-2</v>
      </c>
      <c r="G1481" s="15">
        <v>33.4</v>
      </c>
      <c r="H1481" s="15">
        <v>1.5</v>
      </c>
      <c r="I1481" s="11">
        <v>0.15118303894996599</v>
      </c>
      <c r="J1481" s="6">
        <v>71000</v>
      </c>
      <c r="K1481" s="7">
        <f t="shared" si="393"/>
        <v>2.3E-5</v>
      </c>
      <c r="L1481" s="8">
        <f t="shared" si="394"/>
        <v>1.5</v>
      </c>
      <c r="M1481" s="5">
        <f t="shared" si="395"/>
        <v>0.375</v>
      </c>
      <c r="N1481" s="5">
        <f t="shared" si="396"/>
        <v>0.28125</v>
      </c>
      <c r="O1481" s="3">
        <f t="shared" si="397"/>
        <v>-109.00275000000001</v>
      </c>
      <c r="P1481" s="9">
        <f t="shared" si="398"/>
        <v>1.6348963299241202</v>
      </c>
      <c r="Q1481" s="9">
        <f t="shared" si="399"/>
        <v>6.2346109912974716</v>
      </c>
      <c r="R1481" s="9">
        <f t="shared" si="400"/>
        <v>-0.37332999947889056</v>
      </c>
      <c r="S1481" s="8">
        <f t="shared" si="401"/>
        <v>-71.607366283200747</v>
      </c>
      <c r="T1481" s="8">
        <f t="shared" si="402"/>
        <v>-0.24888666631926037</v>
      </c>
      <c r="U1481" s="8">
        <f t="shared" si="403"/>
        <v>-16.625629310126595</v>
      </c>
      <c r="V1481" s="8">
        <f t="shared" si="404"/>
        <v>88.234048672211216</v>
      </c>
      <c r="W1481" s="8">
        <f t="shared" si="405"/>
        <v>1.2640703619393561</v>
      </c>
      <c r="X1481" s="3">
        <f t="shared" si="406"/>
        <v>679.08848608662288</v>
      </c>
      <c r="Y1481" s="9">
        <f t="shared" si="407"/>
        <v>1.0060153341596842</v>
      </c>
      <c r="Z1481" s="18">
        <v>683.17343025442801</v>
      </c>
      <c r="AA1481" s="20">
        <v>69.8015326748435</v>
      </c>
    </row>
    <row r="1482" spans="1:27" x14ac:dyDescent="0.45">
      <c r="A1482">
        <v>1481</v>
      </c>
      <c r="B1482">
        <v>73.5</v>
      </c>
      <c r="C1482" s="13">
        <f t="shared" si="391"/>
        <v>53.5</v>
      </c>
      <c r="D1482">
        <v>129</v>
      </c>
      <c r="E1482" s="15">
        <f t="shared" si="392"/>
        <v>39</v>
      </c>
      <c r="F1482" s="4">
        <v>1.3849999999999999E-2</v>
      </c>
      <c r="G1482" s="15">
        <v>21.5</v>
      </c>
      <c r="H1482" s="15">
        <v>1.2</v>
      </c>
      <c r="I1482" s="11">
        <v>6.2620379030704498E-2</v>
      </c>
      <c r="J1482" s="6">
        <v>71000</v>
      </c>
      <c r="K1482" s="7">
        <f t="shared" si="393"/>
        <v>2.3E-5</v>
      </c>
      <c r="L1482" s="8">
        <f t="shared" si="394"/>
        <v>1.2</v>
      </c>
      <c r="M1482" s="5">
        <f t="shared" si="395"/>
        <v>0.24</v>
      </c>
      <c r="N1482" s="5">
        <f t="shared" si="396"/>
        <v>0.14399999999999999</v>
      </c>
      <c r="O1482" s="3">
        <f t="shared" si="397"/>
        <v>-104.8386</v>
      </c>
      <c r="P1482" s="9">
        <f t="shared" si="398"/>
        <v>0.20816418467935879</v>
      </c>
      <c r="Q1482" s="9">
        <f t="shared" si="399"/>
        <v>1.4082711356285853</v>
      </c>
      <c r="R1482" s="9">
        <f t="shared" si="400"/>
        <v>-0.13100196610498466</v>
      </c>
      <c r="S1482" s="8">
        <f t="shared" si="401"/>
        <v>-87.23068837046371</v>
      </c>
      <c r="T1482" s="8">
        <f t="shared" si="402"/>
        <v>-0.10916830508748722</v>
      </c>
      <c r="U1482" s="8">
        <f t="shared" si="403"/>
        <v>-5.8677963984524348</v>
      </c>
      <c r="V1482" s="8">
        <f t="shared" si="404"/>
        <v>93.098676786647303</v>
      </c>
      <c r="W1482" s="8">
        <f t="shared" si="405"/>
        <v>1.2385825260880166</v>
      </c>
      <c r="X1482" s="3">
        <f t="shared" si="406"/>
        <v>533.32933774886158</v>
      </c>
      <c r="Y1482" s="9">
        <f t="shared" si="407"/>
        <v>1.019342380470984</v>
      </c>
      <c r="Z1482" s="18">
        <v>543.64519671593803</v>
      </c>
      <c r="AA1482" s="20">
        <v>75.165501551756506</v>
      </c>
    </row>
    <row r="1483" spans="1:27" x14ac:dyDescent="0.45">
      <c r="A1483">
        <v>1482</v>
      </c>
      <c r="B1483">
        <v>68.599999999999994</v>
      </c>
      <c r="C1483" s="13">
        <f t="shared" si="391"/>
        <v>48.599999999999994</v>
      </c>
      <c r="D1483">
        <v>124.8</v>
      </c>
      <c r="E1483" s="15">
        <f t="shared" si="392"/>
        <v>34.799999999999997</v>
      </c>
      <c r="F1483" s="4">
        <v>1.4243E-2</v>
      </c>
      <c r="G1483" s="15">
        <v>24</v>
      </c>
      <c r="H1483" s="15">
        <v>1.2</v>
      </c>
      <c r="I1483" s="11">
        <v>6.5021909773349706E-2</v>
      </c>
      <c r="J1483" s="6">
        <v>71000</v>
      </c>
      <c r="K1483" s="7">
        <f t="shared" si="393"/>
        <v>2.3E-5</v>
      </c>
      <c r="L1483" s="8">
        <f t="shared" si="394"/>
        <v>1.2</v>
      </c>
      <c r="M1483" s="5">
        <f t="shared" si="395"/>
        <v>0.24</v>
      </c>
      <c r="N1483" s="5">
        <f t="shared" si="396"/>
        <v>0.14399999999999999</v>
      </c>
      <c r="O1483" s="3">
        <f t="shared" si="397"/>
        <v>-95.236559999999983</v>
      </c>
      <c r="P1483" s="9">
        <f t="shared" si="398"/>
        <v>0.21106293508224994</v>
      </c>
      <c r="Q1483" s="9">
        <f t="shared" si="399"/>
        <v>1.4454777682408617</v>
      </c>
      <c r="R1483" s="9">
        <f t="shared" si="400"/>
        <v>-0.12045648068673845</v>
      </c>
      <c r="S1483" s="8">
        <f t="shared" si="401"/>
        <v>-79.219371531483134</v>
      </c>
      <c r="T1483" s="8">
        <f t="shared" si="402"/>
        <v>-0.10038040057228205</v>
      </c>
      <c r="U1483" s="8">
        <f t="shared" si="403"/>
        <v>-6.0228240343369199</v>
      </c>
      <c r="V1483" s="8">
        <f t="shared" si="404"/>
        <v>85.242372876146348</v>
      </c>
      <c r="W1483" s="8">
        <f t="shared" si="405"/>
        <v>1.2395474000430782</v>
      </c>
      <c r="X1483" s="3">
        <f t="shared" si="406"/>
        <v>550.33639879309101</v>
      </c>
      <c r="Y1483" s="9">
        <f t="shared" si="407"/>
        <v>1.0157375756472802</v>
      </c>
      <c r="Z1483" s="18">
        <v>558.99735950054901</v>
      </c>
      <c r="AA1483" s="20">
        <v>68.768949757938998</v>
      </c>
    </row>
    <row r="1484" spans="1:27" x14ac:dyDescent="0.45">
      <c r="A1484">
        <v>1483</v>
      </c>
      <c r="B1484">
        <v>55.7</v>
      </c>
      <c r="C1484" s="13">
        <f t="shared" si="391"/>
        <v>35.700000000000003</v>
      </c>
      <c r="D1484">
        <v>113.8</v>
      </c>
      <c r="E1484" s="15">
        <f t="shared" si="392"/>
        <v>23.799999999999997</v>
      </c>
      <c r="F1484" s="4">
        <v>1.5325999999999999E-2</v>
      </c>
      <c r="G1484" s="15">
        <v>34.6</v>
      </c>
      <c r="H1484" s="15">
        <v>1.2</v>
      </c>
      <c r="I1484" s="11">
        <v>7.8813888132572105E-2</v>
      </c>
      <c r="J1484" s="6">
        <v>71000</v>
      </c>
      <c r="K1484" s="7">
        <f t="shared" si="393"/>
        <v>2.3E-5</v>
      </c>
      <c r="L1484" s="8">
        <f t="shared" si="394"/>
        <v>1.2</v>
      </c>
      <c r="M1484" s="5">
        <f t="shared" si="395"/>
        <v>0.24</v>
      </c>
      <c r="N1484" s="5">
        <f t="shared" si="396"/>
        <v>0.14399999999999999</v>
      </c>
      <c r="O1484" s="3">
        <f t="shared" si="397"/>
        <v>-69.957720000000009</v>
      </c>
      <c r="P1484" s="9">
        <f t="shared" si="398"/>
        <v>0.19284014998622637</v>
      </c>
      <c r="Q1484" s="9">
        <f t="shared" si="399"/>
        <v>1.346281423714577</v>
      </c>
      <c r="R1484" s="9">
        <f t="shared" si="400"/>
        <v>-7.781973547483105E-2</v>
      </c>
      <c r="S1484" s="8">
        <f t="shared" si="401"/>
        <v>-58.151065867017088</v>
      </c>
      <c r="T1484" s="8">
        <f t="shared" si="402"/>
        <v>-6.4849779562359211E-2</v>
      </c>
      <c r="U1484" s="8">
        <f t="shared" si="403"/>
        <v>-5.6095059321440734</v>
      </c>
      <c r="V1484" s="8">
        <f t="shared" si="404"/>
        <v>63.760670735475436</v>
      </c>
      <c r="W1484" s="8">
        <f t="shared" si="405"/>
        <v>1.2690020750639077</v>
      </c>
      <c r="X1484" s="3">
        <f t="shared" si="406"/>
        <v>624.85839864858781</v>
      </c>
      <c r="Y1484" s="9">
        <f t="shared" si="407"/>
        <v>1.0090649238486697</v>
      </c>
      <c r="Z1484" s="18">
        <v>630.52269244853903</v>
      </c>
      <c r="AA1484" s="20">
        <v>50.244733234391603</v>
      </c>
    </row>
    <row r="1485" spans="1:27" x14ac:dyDescent="0.45">
      <c r="A1485">
        <v>1484</v>
      </c>
      <c r="B1485">
        <v>52.1</v>
      </c>
      <c r="C1485" s="13">
        <f t="shared" si="391"/>
        <v>32.1</v>
      </c>
      <c r="D1485">
        <v>117.4</v>
      </c>
      <c r="E1485" s="15">
        <f t="shared" si="392"/>
        <v>27.400000000000006</v>
      </c>
      <c r="F1485" s="4">
        <v>1.0968E-2</v>
      </c>
      <c r="G1485" s="15">
        <v>27</v>
      </c>
      <c r="H1485" s="15">
        <v>1.2</v>
      </c>
      <c r="I1485" s="11">
        <v>5.4086137562990098E-2</v>
      </c>
      <c r="J1485" s="6">
        <v>71000</v>
      </c>
      <c r="K1485" s="7">
        <f t="shared" si="393"/>
        <v>2.3E-5</v>
      </c>
      <c r="L1485" s="8">
        <f t="shared" si="394"/>
        <v>1.2</v>
      </c>
      <c r="M1485" s="5">
        <f t="shared" si="395"/>
        <v>0.24</v>
      </c>
      <c r="N1485" s="5">
        <f t="shared" si="396"/>
        <v>0.14399999999999999</v>
      </c>
      <c r="O1485" s="3">
        <f t="shared" si="397"/>
        <v>-62.90316</v>
      </c>
      <c r="P1485" s="9">
        <f t="shared" si="398"/>
        <v>0.19662514296742126</v>
      </c>
      <c r="Q1485" s="9">
        <f t="shared" si="399"/>
        <v>1.2215724544354676</v>
      </c>
      <c r="R1485" s="9">
        <f t="shared" si="400"/>
        <v>-9.048684847670134E-2</v>
      </c>
      <c r="S1485" s="8">
        <f t="shared" si="401"/>
        <v>-52.273827644140731</v>
      </c>
      <c r="T1485" s="8">
        <f t="shared" si="402"/>
        <v>-7.540570706391779E-2</v>
      </c>
      <c r="U1485" s="8">
        <f t="shared" si="403"/>
        <v>-5.0898852268144541</v>
      </c>
      <c r="V1485" s="8">
        <f t="shared" si="404"/>
        <v>57.363861554147157</v>
      </c>
      <c r="W1485" s="8">
        <f t="shared" si="405"/>
        <v>1.2515160009638466</v>
      </c>
      <c r="X1485" s="3">
        <f t="shared" si="406"/>
        <v>570.61958826247155</v>
      </c>
      <c r="Y1485" s="9">
        <f t="shared" si="407"/>
        <v>1.0113320268402444</v>
      </c>
      <c r="Z1485" s="18">
        <v>577.08586475223103</v>
      </c>
      <c r="AA1485" s="20">
        <v>45.835499913679698</v>
      </c>
    </row>
    <row r="1486" spans="1:27" x14ac:dyDescent="0.45">
      <c r="A1486">
        <v>1485</v>
      </c>
      <c r="B1486">
        <v>47.3</v>
      </c>
      <c r="C1486" s="13">
        <f t="shared" si="391"/>
        <v>27.299999999999997</v>
      </c>
      <c r="D1486">
        <v>114.9</v>
      </c>
      <c r="E1486" s="15">
        <f t="shared" si="392"/>
        <v>24.900000000000006</v>
      </c>
      <c r="F1486" s="4">
        <v>1.1042E-2</v>
      </c>
      <c r="G1486" s="15">
        <v>32.5</v>
      </c>
      <c r="H1486" s="15">
        <v>1.4</v>
      </c>
      <c r="I1486" s="11">
        <v>5.5777415633201599E-2</v>
      </c>
      <c r="J1486" s="6">
        <v>71000</v>
      </c>
      <c r="K1486" s="7">
        <f t="shared" si="393"/>
        <v>2.3E-5</v>
      </c>
      <c r="L1486" s="8">
        <f t="shared" si="394"/>
        <v>1.4</v>
      </c>
      <c r="M1486" s="5">
        <f t="shared" si="395"/>
        <v>0.32666666666666661</v>
      </c>
      <c r="N1486" s="5">
        <f t="shared" si="396"/>
        <v>0.2286666666666666</v>
      </c>
      <c r="O1486" s="3">
        <f t="shared" si="397"/>
        <v>-62.413259999999994</v>
      </c>
      <c r="P1486" s="9">
        <f t="shared" si="398"/>
        <v>0.23704128773851635</v>
      </c>
      <c r="Q1486" s="9">
        <f t="shared" si="399"/>
        <v>1.6217966600007852</v>
      </c>
      <c r="R1486" s="9">
        <f t="shared" si="400"/>
        <v>-9.9802871384663733E-2</v>
      </c>
      <c r="S1486" s="8">
        <f t="shared" si="401"/>
        <v>-44.427323656297737</v>
      </c>
      <c r="T1486" s="8">
        <f t="shared" si="402"/>
        <v>-7.1287765274759815E-2</v>
      </c>
      <c r="U1486" s="8">
        <f t="shared" si="403"/>
        <v>-4.9646836530636334</v>
      </c>
      <c r="V1486" s="8">
        <f t="shared" si="404"/>
        <v>49.392161644176298</v>
      </c>
      <c r="W1486" s="8">
        <f t="shared" si="405"/>
        <v>1.2319282642708091</v>
      </c>
      <c r="X1486" s="3">
        <f t="shared" si="406"/>
        <v>651.52170317569789</v>
      </c>
      <c r="Y1486" s="9">
        <f t="shared" si="407"/>
        <v>1.0090452939974217</v>
      </c>
      <c r="Z1486" s="18">
        <v>657.41490852662298</v>
      </c>
      <c r="AA1486" s="20">
        <v>40.093374814654503</v>
      </c>
    </row>
    <row r="1487" spans="1:27" x14ac:dyDescent="0.45">
      <c r="A1487">
        <v>1486</v>
      </c>
      <c r="B1487">
        <v>60.2</v>
      </c>
      <c r="C1487" s="13">
        <f t="shared" si="391"/>
        <v>40.200000000000003</v>
      </c>
      <c r="D1487">
        <v>103.3</v>
      </c>
      <c r="E1487" s="15">
        <f t="shared" si="392"/>
        <v>13.299999999999997</v>
      </c>
      <c r="F1487" s="4">
        <v>1.3944E-2</v>
      </c>
      <c r="G1487" s="15">
        <v>25.1</v>
      </c>
      <c r="H1487" s="15">
        <v>1.7</v>
      </c>
      <c r="I1487" s="11">
        <v>0.107083037495613</v>
      </c>
      <c r="J1487" s="6">
        <v>71000</v>
      </c>
      <c r="K1487" s="7">
        <f t="shared" si="393"/>
        <v>2.3E-5</v>
      </c>
      <c r="L1487" s="8">
        <f t="shared" si="394"/>
        <v>1.7</v>
      </c>
      <c r="M1487" s="5">
        <f t="shared" si="395"/>
        <v>0.48166666666666663</v>
      </c>
      <c r="N1487" s="5">
        <f t="shared" si="396"/>
        <v>0.4094166666666666</v>
      </c>
      <c r="O1487" s="3">
        <f t="shared" si="397"/>
        <v>-111.59922</v>
      </c>
      <c r="P1487" s="9">
        <f t="shared" si="398"/>
        <v>3.3284453114518242</v>
      </c>
      <c r="Q1487" s="9">
        <f t="shared" si="399"/>
        <v>9.6096350127631016</v>
      </c>
      <c r="R1487" s="9">
        <f t="shared" si="400"/>
        <v>-0.76570796914447037</v>
      </c>
      <c r="S1487" s="8">
        <f t="shared" si="401"/>
        <v>-63.741204319824192</v>
      </c>
      <c r="T1487" s="8">
        <f t="shared" si="402"/>
        <v>-0.45041645243792378</v>
      </c>
      <c r="U1487" s="8">
        <f t="shared" si="403"/>
        <v>-19.950799334456274</v>
      </c>
      <c r="V1487" s="8">
        <f t="shared" si="404"/>
        <v>83.695639675015187</v>
      </c>
      <c r="W1487" s="8">
        <f t="shared" si="405"/>
        <v>1.2109186023667806</v>
      </c>
      <c r="X1487" s="3">
        <f t="shared" si="406"/>
        <v>636.98223065528134</v>
      </c>
      <c r="Y1487" s="9">
        <f t="shared" si="407"/>
        <v>1.0064288719815164</v>
      </c>
      <c r="Z1487" s="18">
        <v>641.07730787066498</v>
      </c>
      <c r="AA1487" s="20">
        <v>69.117477848163603</v>
      </c>
    </row>
    <row r="1488" spans="1:27" x14ac:dyDescent="0.45">
      <c r="A1488">
        <v>1487</v>
      </c>
      <c r="B1488">
        <v>87.8</v>
      </c>
      <c r="C1488" s="13">
        <f t="shared" si="391"/>
        <v>67.8</v>
      </c>
      <c r="D1488">
        <v>104.1</v>
      </c>
      <c r="E1488" s="15">
        <f t="shared" si="392"/>
        <v>14.099999999999994</v>
      </c>
      <c r="F1488" s="4">
        <v>1.9779999999999999E-2</v>
      </c>
      <c r="G1488" s="15">
        <v>20.2</v>
      </c>
      <c r="H1488" s="15">
        <v>1.3</v>
      </c>
      <c r="I1488" s="11">
        <v>0.150968268513679</v>
      </c>
      <c r="J1488" s="6">
        <v>71000</v>
      </c>
      <c r="K1488" s="7">
        <f t="shared" si="393"/>
        <v>2.3E-5</v>
      </c>
      <c r="L1488" s="8">
        <f t="shared" si="394"/>
        <v>1.3</v>
      </c>
      <c r="M1488" s="5">
        <f t="shared" si="395"/>
        <v>0.28166666666666668</v>
      </c>
      <c r="N1488" s="5">
        <f t="shared" si="396"/>
        <v>0.18308333333333338</v>
      </c>
      <c r="O1488" s="3">
        <f t="shared" si="397"/>
        <v>-143.93261999999999</v>
      </c>
      <c r="P1488" s="9">
        <f t="shared" si="398"/>
        <v>3.2230238972942336</v>
      </c>
      <c r="Q1488" s="9">
        <f t="shared" si="399"/>
        <v>7.9302877477322617</v>
      </c>
      <c r="R1488" s="9">
        <f t="shared" si="400"/>
        <v>-0.78517700472596663</v>
      </c>
      <c r="S1488" s="8">
        <f t="shared" si="401"/>
        <v>-108.31284562878487</v>
      </c>
      <c r="T1488" s="8">
        <f t="shared" si="402"/>
        <v>-0.60398231132766667</v>
      </c>
      <c r="U1488" s="8">
        <f t="shared" si="403"/>
        <v>-28.154867743428152</v>
      </c>
      <c r="V1488" s="8">
        <f t="shared" si="404"/>
        <v>136.47172299395095</v>
      </c>
      <c r="W1488" s="8">
        <f t="shared" si="405"/>
        <v>1.2672676853101308</v>
      </c>
      <c r="X1488" s="3">
        <f t="shared" si="406"/>
        <v>533.64459647680417</v>
      </c>
      <c r="Y1488" s="9">
        <f t="shared" si="407"/>
        <v>1.0078313590252168</v>
      </c>
      <c r="Z1488" s="18">
        <v>537.82375890368098</v>
      </c>
      <c r="AA1488" s="20">
        <v>107.689736411572</v>
      </c>
    </row>
    <row r="1489" spans="1:27" x14ac:dyDescent="0.45">
      <c r="A1489">
        <v>1488</v>
      </c>
      <c r="B1489">
        <v>56.7</v>
      </c>
      <c r="C1489" s="13">
        <f t="shared" si="391"/>
        <v>36.700000000000003</v>
      </c>
      <c r="D1489">
        <v>102.9</v>
      </c>
      <c r="E1489" s="15">
        <f t="shared" si="392"/>
        <v>12.900000000000006</v>
      </c>
      <c r="F1489" s="4">
        <v>1.3521E-2</v>
      </c>
      <c r="G1489" s="15">
        <v>27</v>
      </c>
      <c r="H1489" s="15">
        <v>1.2</v>
      </c>
      <c r="I1489" s="11">
        <v>0.108931794762611</v>
      </c>
      <c r="J1489" s="6">
        <v>71000</v>
      </c>
      <c r="K1489" s="7">
        <f t="shared" si="393"/>
        <v>2.3E-5</v>
      </c>
      <c r="L1489" s="8">
        <f t="shared" si="394"/>
        <v>1.2</v>
      </c>
      <c r="M1489" s="5">
        <f t="shared" si="395"/>
        <v>0.24</v>
      </c>
      <c r="N1489" s="5">
        <f t="shared" si="396"/>
        <v>0.14399999999999999</v>
      </c>
      <c r="O1489" s="3">
        <f t="shared" si="397"/>
        <v>-71.917320000000004</v>
      </c>
      <c r="P1489" s="9">
        <f t="shared" si="398"/>
        <v>1.0478946262296971</v>
      </c>
      <c r="Q1489" s="9">
        <f t="shared" si="399"/>
        <v>3.158225057785939</v>
      </c>
      <c r="R1489" s="9">
        <f t="shared" si="400"/>
        <v>-0.23394259687303248</v>
      </c>
      <c r="S1489" s="8">
        <f t="shared" si="401"/>
        <v>-59.079894152291487</v>
      </c>
      <c r="T1489" s="8">
        <f t="shared" si="402"/>
        <v>-0.19495216406086041</v>
      </c>
      <c r="U1489" s="8">
        <f t="shared" si="403"/>
        <v>-13.159271074108077</v>
      </c>
      <c r="V1489" s="8">
        <f t="shared" si="404"/>
        <v>72.239954399527917</v>
      </c>
      <c r="W1489" s="8">
        <f t="shared" si="405"/>
        <v>1.3141741939764111</v>
      </c>
      <c r="X1489" s="3">
        <f t="shared" si="406"/>
        <v>569.17284906889211</v>
      </c>
      <c r="Y1489" s="9">
        <f t="shared" si="407"/>
        <v>1.0071244517497533</v>
      </c>
      <c r="Z1489" s="18">
        <v>573.227893569353</v>
      </c>
      <c r="AA1489" s="20">
        <v>54.969847019248803</v>
      </c>
    </row>
    <row r="1490" spans="1:27" x14ac:dyDescent="0.45">
      <c r="A1490">
        <v>1489</v>
      </c>
      <c r="B1490">
        <v>66.3</v>
      </c>
      <c r="C1490" s="13">
        <f t="shared" si="391"/>
        <v>46.3</v>
      </c>
      <c r="D1490">
        <v>128.30000000000001</v>
      </c>
      <c r="E1490" s="15">
        <f t="shared" si="392"/>
        <v>38.300000000000011</v>
      </c>
      <c r="F1490" s="4">
        <v>1.3978000000000001E-2</v>
      </c>
      <c r="G1490" s="15">
        <v>26.1</v>
      </c>
      <c r="H1490" s="15">
        <v>1.8</v>
      </c>
      <c r="I1490" s="11">
        <v>6.1719600111246102E-2</v>
      </c>
      <c r="J1490" s="6">
        <v>71000</v>
      </c>
      <c r="K1490" s="7">
        <f t="shared" si="393"/>
        <v>2.3E-5</v>
      </c>
      <c r="L1490" s="8">
        <f t="shared" si="394"/>
        <v>1.8</v>
      </c>
      <c r="M1490" s="5">
        <f t="shared" si="395"/>
        <v>0.54</v>
      </c>
      <c r="N1490" s="5">
        <f t="shared" si="396"/>
        <v>0.48600000000000004</v>
      </c>
      <c r="O1490" s="3">
        <f t="shared" si="397"/>
        <v>-136.09421999999998</v>
      </c>
      <c r="P1490" s="9">
        <f t="shared" si="398"/>
        <v>0.471372495958016</v>
      </c>
      <c r="Q1490" s="9">
        <f t="shared" si="399"/>
        <v>3.8125155985343175</v>
      </c>
      <c r="R1490" s="9">
        <f t="shared" si="400"/>
        <v>-0.29214678915971781</v>
      </c>
      <c r="S1490" s="8">
        <f t="shared" si="401"/>
        <v>-75.40238777969607</v>
      </c>
      <c r="T1490" s="8">
        <f t="shared" si="402"/>
        <v>-0.16230377175539878</v>
      </c>
      <c r="U1490" s="8">
        <f t="shared" si="403"/>
        <v>-7.0602140713598489</v>
      </c>
      <c r="V1490" s="8">
        <f t="shared" si="404"/>
        <v>82.463081021683578</v>
      </c>
      <c r="W1490" s="8">
        <f t="shared" si="405"/>
        <v>1.1465817453280254</v>
      </c>
      <c r="X1490" s="3">
        <f t="shared" si="406"/>
        <v>669.40376449016617</v>
      </c>
      <c r="Y1490" s="9">
        <f t="shared" si="407"/>
        <v>1.0149619563880088</v>
      </c>
      <c r="Z1490" s="18">
        <v>679.419354420437</v>
      </c>
      <c r="AA1490" s="20">
        <v>71.920804040091994</v>
      </c>
    </row>
    <row r="1491" spans="1:27" x14ac:dyDescent="0.45">
      <c r="A1491">
        <v>1490</v>
      </c>
      <c r="B1491">
        <v>57.2</v>
      </c>
      <c r="C1491" s="13">
        <f t="shared" si="391"/>
        <v>37.200000000000003</v>
      </c>
      <c r="D1491">
        <v>120.1</v>
      </c>
      <c r="E1491" s="15">
        <f t="shared" si="392"/>
        <v>30.099999999999994</v>
      </c>
      <c r="F1491" s="4">
        <v>1.0359E-2</v>
      </c>
      <c r="G1491" s="15">
        <v>21.3</v>
      </c>
      <c r="H1491" s="15">
        <v>1.1000000000000001</v>
      </c>
      <c r="I1491" s="11">
        <v>5.0786711275577497E-2</v>
      </c>
      <c r="J1491" s="6">
        <v>71000</v>
      </c>
      <c r="K1491" s="7">
        <f t="shared" si="393"/>
        <v>2.3E-5</v>
      </c>
      <c r="L1491" s="8">
        <f t="shared" si="394"/>
        <v>1.1000000000000001</v>
      </c>
      <c r="M1491" s="5">
        <f t="shared" si="395"/>
        <v>0.20166666666666669</v>
      </c>
      <c r="N1491" s="5">
        <f t="shared" si="396"/>
        <v>0.11091666666666671</v>
      </c>
      <c r="O1491" s="3">
        <f t="shared" si="397"/>
        <v>-66.822360000000003</v>
      </c>
      <c r="P1491" s="9">
        <f t="shared" si="398"/>
        <v>0.2086033764933205</v>
      </c>
      <c r="Q1491" s="9">
        <f t="shared" si="399"/>
        <v>1.1141692727185957</v>
      </c>
      <c r="R1491" s="9">
        <f t="shared" si="400"/>
        <v>-0.10461683311911696</v>
      </c>
      <c r="S1491" s="8">
        <f t="shared" si="401"/>
        <v>-60.583533174991963</v>
      </c>
      <c r="T1491" s="8">
        <f t="shared" si="402"/>
        <v>-9.5106211926469952E-2</v>
      </c>
      <c r="U1491" s="8">
        <f t="shared" si="403"/>
        <v>-5.5248063110013002</v>
      </c>
      <c r="V1491" s="8">
        <f t="shared" si="404"/>
        <v>66.108544721314033</v>
      </c>
      <c r="W1491" s="8">
        <f t="shared" si="405"/>
        <v>1.2513719224044724</v>
      </c>
      <c r="X1491" s="3">
        <f t="shared" si="406"/>
        <v>515.83744475031642</v>
      </c>
      <c r="Y1491" s="9">
        <f t="shared" si="407"/>
        <v>1.0139083311915273</v>
      </c>
      <c r="Z1491" s="18">
        <v>523.01188277289498</v>
      </c>
      <c r="AA1491" s="20">
        <v>52.8288541062105</v>
      </c>
    </row>
    <row r="1492" spans="1:27" x14ac:dyDescent="0.45">
      <c r="A1492">
        <v>1491</v>
      </c>
      <c r="B1492">
        <v>67.400000000000006</v>
      </c>
      <c r="C1492" s="13">
        <f t="shared" si="391"/>
        <v>47.400000000000006</v>
      </c>
      <c r="D1492">
        <v>126.4</v>
      </c>
      <c r="E1492" s="15">
        <f t="shared" si="392"/>
        <v>36.400000000000006</v>
      </c>
      <c r="F1492" s="4">
        <v>1.542E-2</v>
      </c>
      <c r="G1492" s="15">
        <v>28</v>
      </c>
      <c r="H1492" s="15">
        <v>1.8</v>
      </c>
      <c r="I1492" s="11">
        <v>6.8105518817901597E-2</v>
      </c>
      <c r="J1492" s="6">
        <v>71000</v>
      </c>
      <c r="K1492" s="7">
        <f t="shared" si="393"/>
        <v>2.3E-5</v>
      </c>
      <c r="L1492" s="8">
        <f t="shared" si="394"/>
        <v>1.8</v>
      </c>
      <c r="M1492" s="5">
        <f t="shared" si="395"/>
        <v>0.54</v>
      </c>
      <c r="N1492" s="5">
        <f t="shared" si="396"/>
        <v>0.48600000000000004</v>
      </c>
      <c r="O1492" s="3">
        <f t="shared" si="397"/>
        <v>-139.32756000000001</v>
      </c>
      <c r="P1492" s="9">
        <f t="shared" si="398"/>
        <v>0.48641206663353637</v>
      </c>
      <c r="Q1492" s="9">
        <f t="shared" si="399"/>
        <v>4.0410454981719006</v>
      </c>
      <c r="R1492" s="9">
        <f t="shared" si="400"/>
        <v>-0.28864610701227861</v>
      </c>
      <c r="S1492" s="8">
        <f t="shared" si="401"/>
        <v>-77.186694413670878</v>
      </c>
      <c r="T1492" s="8">
        <f t="shared" si="402"/>
        <v>-0.16035894834015477</v>
      </c>
      <c r="U1492" s="8">
        <f t="shared" si="403"/>
        <v>-7.4834175892072192</v>
      </c>
      <c r="V1492" s="8">
        <f t="shared" si="404"/>
        <v>84.670567563686859</v>
      </c>
      <c r="W1492" s="8">
        <f t="shared" si="405"/>
        <v>1.1466356936869144</v>
      </c>
      <c r="X1492" s="3">
        <f t="shared" si="406"/>
        <v>689.23583855529296</v>
      </c>
      <c r="Y1492" s="9">
        <f t="shared" si="407"/>
        <v>1.0134224415837134</v>
      </c>
      <c r="Z1492" s="18">
        <v>698.48706633570305</v>
      </c>
      <c r="AA1492" s="20">
        <v>73.842605833624006</v>
      </c>
    </row>
    <row r="1493" spans="1:27" x14ac:dyDescent="0.45">
      <c r="A1493">
        <v>1492</v>
      </c>
      <c r="B1493">
        <v>86</v>
      </c>
      <c r="C1493" s="13">
        <f t="shared" si="391"/>
        <v>66</v>
      </c>
      <c r="D1493">
        <v>126.6</v>
      </c>
      <c r="E1493" s="15">
        <f t="shared" si="392"/>
        <v>36.599999999999994</v>
      </c>
      <c r="F1493" s="4">
        <v>2.5232999999999998E-2</v>
      </c>
      <c r="G1493" s="15">
        <v>34.299999999999997</v>
      </c>
      <c r="H1493" s="15">
        <v>1.2</v>
      </c>
      <c r="I1493" s="11">
        <v>0.107837036252021</v>
      </c>
      <c r="J1493" s="6">
        <v>71000</v>
      </c>
      <c r="K1493" s="7">
        <f t="shared" si="393"/>
        <v>2.3E-5</v>
      </c>
      <c r="L1493" s="8">
        <f t="shared" si="394"/>
        <v>1.2</v>
      </c>
      <c r="M1493" s="5">
        <f t="shared" si="395"/>
        <v>0.24</v>
      </c>
      <c r="N1493" s="5">
        <f t="shared" si="396"/>
        <v>0.14399999999999999</v>
      </c>
      <c r="O1493" s="3">
        <f t="shared" si="397"/>
        <v>-129.33359999999999</v>
      </c>
      <c r="P1493" s="9">
        <f t="shared" si="398"/>
        <v>0.14138291566581673</v>
      </c>
      <c r="Q1493" s="9">
        <f t="shared" si="399"/>
        <v>1.4456765923394062</v>
      </c>
      <c r="R1493" s="9">
        <f t="shared" si="400"/>
        <v>-8.4296011215125768E-2</v>
      </c>
      <c r="S1493" s="8">
        <f t="shared" si="401"/>
        <v>-107.68341277050835</v>
      </c>
      <c r="T1493" s="8">
        <f t="shared" si="402"/>
        <v>-7.0246676012604814E-2</v>
      </c>
      <c r="U1493" s="8">
        <f t="shared" si="403"/>
        <v>-6.023652468080865</v>
      </c>
      <c r="V1493" s="8">
        <f t="shared" si="404"/>
        <v>113.70713033472992</v>
      </c>
      <c r="W1493" s="8">
        <f t="shared" si="405"/>
        <v>1.2885486447682539</v>
      </c>
      <c r="X1493" s="3">
        <f t="shared" si="406"/>
        <v>624.89682928560069</v>
      </c>
      <c r="Y1493" s="9">
        <f t="shared" si="407"/>
        <v>1.0149278159601269</v>
      </c>
      <c r="Z1493" s="18">
        <v>634.22517414724302</v>
      </c>
      <c r="AA1493" s="20">
        <v>88.244344360922597</v>
      </c>
    </row>
    <row r="1494" spans="1:27" x14ac:dyDescent="0.45">
      <c r="A1494">
        <v>1493</v>
      </c>
      <c r="B1494">
        <v>51.3</v>
      </c>
      <c r="C1494" s="13">
        <f t="shared" si="391"/>
        <v>31.299999999999997</v>
      </c>
      <c r="D1494">
        <v>113.7</v>
      </c>
      <c r="E1494" s="15">
        <f t="shared" si="392"/>
        <v>23.700000000000003</v>
      </c>
      <c r="F1494" s="4">
        <v>9.8840000000000004E-3</v>
      </c>
      <c r="G1494" s="15">
        <v>23.7</v>
      </c>
      <c r="H1494" s="15">
        <v>1.7</v>
      </c>
      <c r="I1494" s="11">
        <v>5.3401798009872402E-2</v>
      </c>
      <c r="J1494" s="6">
        <v>71000</v>
      </c>
      <c r="K1494" s="7">
        <f t="shared" si="393"/>
        <v>2.3E-5</v>
      </c>
      <c r="L1494" s="8">
        <f t="shared" si="394"/>
        <v>1.7</v>
      </c>
      <c r="M1494" s="5">
        <f t="shared" si="395"/>
        <v>0.48166666666666663</v>
      </c>
      <c r="N1494" s="5">
        <f t="shared" si="396"/>
        <v>0.4094166666666666</v>
      </c>
      <c r="O1494" s="3">
        <f t="shared" si="397"/>
        <v>-86.891929999999988</v>
      </c>
      <c r="P1494" s="9">
        <f t="shared" si="398"/>
        <v>0.90654619131303549</v>
      </c>
      <c r="Q1494" s="9">
        <f t="shared" si="399"/>
        <v>4.3179530785053091</v>
      </c>
      <c r="R1494" s="9">
        <f t="shared" si="400"/>
        <v>-0.36438422603420334</v>
      </c>
      <c r="S1494" s="8">
        <f t="shared" si="401"/>
        <v>-50.624611507929522</v>
      </c>
      <c r="T1494" s="8">
        <f t="shared" si="402"/>
        <v>-0.21434366237306079</v>
      </c>
      <c r="U1494" s="8">
        <f t="shared" si="403"/>
        <v>-8.9646084674850748</v>
      </c>
      <c r="V1494" s="8">
        <f t="shared" si="404"/>
        <v>59.59037646210291</v>
      </c>
      <c r="W1494" s="8">
        <f t="shared" si="405"/>
        <v>1.1722515339272641</v>
      </c>
      <c r="X1494" s="3">
        <f t="shared" si="406"/>
        <v>624.01894876168092</v>
      </c>
      <c r="Y1494" s="9">
        <f t="shared" si="407"/>
        <v>1.009044849281836</v>
      </c>
      <c r="Z1494" s="18">
        <v>629.66310610224002</v>
      </c>
      <c r="AA1494" s="20">
        <v>50.834121122848003</v>
      </c>
    </row>
    <row r="1495" spans="1:27" x14ac:dyDescent="0.45">
      <c r="A1495">
        <v>1494</v>
      </c>
      <c r="B1495">
        <v>69</v>
      </c>
      <c r="C1495" s="13">
        <f t="shared" si="391"/>
        <v>49</v>
      </c>
      <c r="D1495">
        <v>124</v>
      </c>
      <c r="E1495" s="15">
        <f t="shared" si="392"/>
        <v>34</v>
      </c>
      <c r="F1495" s="4">
        <v>1.6087000000000001E-2</v>
      </c>
      <c r="G1495" s="15">
        <v>27.5</v>
      </c>
      <c r="H1495" s="15">
        <v>1.3</v>
      </c>
      <c r="I1495" s="11">
        <v>7.2454109787940896E-2</v>
      </c>
      <c r="J1495" s="6">
        <v>71000</v>
      </c>
      <c r="K1495" s="7">
        <f t="shared" si="393"/>
        <v>2.3E-5</v>
      </c>
      <c r="L1495" s="8">
        <f t="shared" si="394"/>
        <v>1.3</v>
      </c>
      <c r="M1495" s="5">
        <f t="shared" si="395"/>
        <v>0.28166666666666668</v>
      </c>
      <c r="N1495" s="5">
        <f t="shared" si="396"/>
        <v>0.18308333333333338</v>
      </c>
      <c r="O1495" s="3">
        <f t="shared" si="397"/>
        <v>-104.02209999999999</v>
      </c>
      <c r="P1495" s="9">
        <f t="shared" si="398"/>
        <v>0.22931076375028658</v>
      </c>
      <c r="Q1495" s="9">
        <f t="shared" si="399"/>
        <v>1.7631480869559868</v>
      </c>
      <c r="R1495" s="9">
        <f t="shared" si="400"/>
        <v>-0.12822895177861726</v>
      </c>
      <c r="S1495" s="8">
        <f t="shared" si="401"/>
        <v>-79.870763662353625</v>
      </c>
      <c r="T1495" s="8">
        <f t="shared" si="402"/>
        <v>-9.8637655214320968E-2</v>
      </c>
      <c r="U1495" s="8">
        <f t="shared" si="403"/>
        <v>-6.2596973501396009</v>
      </c>
      <c r="V1495" s="8">
        <f t="shared" si="404"/>
        <v>86.130630453896572</v>
      </c>
      <c r="W1495" s="8">
        <f t="shared" si="405"/>
        <v>1.2337115979527709</v>
      </c>
      <c r="X1495" s="3">
        <f t="shared" si="406"/>
        <v>593.31699999666091</v>
      </c>
      <c r="Y1495" s="9">
        <f t="shared" si="407"/>
        <v>1.0141288049217909</v>
      </c>
      <c r="Z1495" s="18">
        <v>601.69986014639596</v>
      </c>
      <c r="AA1495" s="20">
        <v>69.814234215534896</v>
      </c>
    </row>
    <row r="1496" spans="1:27" x14ac:dyDescent="0.45">
      <c r="A1496">
        <v>1495</v>
      </c>
      <c r="B1496">
        <v>72.099999999999994</v>
      </c>
      <c r="C1496" s="13">
        <f t="shared" si="391"/>
        <v>52.099999999999994</v>
      </c>
      <c r="D1496">
        <v>106.2</v>
      </c>
      <c r="E1496" s="15">
        <f t="shared" si="392"/>
        <v>16.200000000000003</v>
      </c>
      <c r="F1496" s="4">
        <v>1.7034000000000001E-2</v>
      </c>
      <c r="G1496" s="15">
        <v>26.6</v>
      </c>
      <c r="H1496" s="15">
        <v>1.8</v>
      </c>
      <c r="I1496" s="11">
        <v>7.9258367419242803E-2</v>
      </c>
      <c r="J1496" s="6">
        <v>71000</v>
      </c>
      <c r="K1496" s="7">
        <f t="shared" si="393"/>
        <v>2.3E-5</v>
      </c>
      <c r="L1496" s="8">
        <f t="shared" si="394"/>
        <v>1.8</v>
      </c>
      <c r="M1496" s="5">
        <f t="shared" si="395"/>
        <v>0.54</v>
      </c>
      <c r="N1496" s="5">
        <f t="shared" si="396"/>
        <v>0.48600000000000004</v>
      </c>
      <c r="O1496" s="3">
        <f t="shared" si="397"/>
        <v>-153.14273999999997</v>
      </c>
      <c r="P1496" s="9">
        <f t="shared" si="398"/>
        <v>3.639575880385578</v>
      </c>
      <c r="Q1496" s="9">
        <f t="shared" si="399"/>
        <v>13.504943695086908</v>
      </c>
      <c r="R1496" s="9">
        <f t="shared" si="400"/>
        <v>-1.0154093003824742</v>
      </c>
      <c r="S1496" s="8">
        <f t="shared" si="401"/>
        <v>-83.13759903529089</v>
      </c>
      <c r="T1496" s="8">
        <f t="shared" si="402"/>
        <v>-0.56411627799026343</v>
      </c>
      <c r="U1496" s="8">
        <f t="shared" si="403"/>
        <v>-25.009154990901681</v>
      </c>
      <c r="V1496" s="8">
        <f t="shared" si="404"/>
        <v>108.15116776034867</v>
      </c>
      <c r="W1496" s="8">
        <f t="shared" si="405"/>
        <v>1.3088324409635708</v>
      </c>
      <c r="X1496" s="3">
        <f t="shared" si="406"/>
        <v>669.77311884704682</v>
      </c>
      <c r="Y1496" s="9">
        <f t="shared" si="407"/>
        <v>1.015559677166699</v>
      </c>
      <c r="Z1496" s="18">
        <v>680.19457235124003</v>
      </c>
      <c r="AA1496" s="20">
        <v>82.631790270057095</v>
      </c>
    </row>
    <row r="1497" spans="1:27" x14ac:dyDescent="0.45">
      <c r="A1497">
        <v>1496</v>
      </c>
      <c r="B1497">
        <v>75.5</v>
      </c>
      <c r="C1497" s="13">
        <f t="shared" si="391"/>
        <v>55.5</v>
      </c>
      <c r="D1497">
        <v>114.2</v>
      </c>
      <c r="E1497" s="15">
        <f t="shared" si="392"/>
        <v>24.200000000000003</v>
      </c>
      <c r="F1497" s="4">
        <v>2.0390999999999999E-2</v>
      </c>
      <c r="G1497" s="15">
        <v>28.6</v>
      </c>
      <c r="H1497" s="15">
        <v>1.2</v>
      </c>
      <c r="I1497" s="11">
        <v>0.108329519629478</v>
      </c>
      <c r="J1497" s="6">
        <v>71000</v>
      </c>
      <c r="K1497" s="7">
        <f t="shared" si="393"/>
        <v>2.3E-5</v>
      </c>
      <c r="L1497" s="8">
        <f t="shared" si="394"/>
        <v>1.2</v>
      </c>
      <c r="M1497" s="5">
        <f t="shared" si="395"/>
        <v>0.24</v>
      </c>
      <c r="N1497" s="5">
        <f t="shared" si="396"/>
        <v>0.14399999999999999</v>
      </c>
      <c r="O1497" s="3">
        <f t="shared" si="397"/>
        <v>-108.7578</v>
      </c>
      <c r="P1497" s="9">
        <f t="shared" si="398"/>
        <v>0.39940098437757587</v>
      </c>
      <c r="Q1497" s="9">
        <f t="shared" si="399"/>
        <v>2.3412483842657417</v>
      </c>
      <c r="R1497" s="9">
        <f t="shared" si="400"/>
        <v>-0.16372366323536652</v>
      </c>
      <c r="S1497" s="8">
        <f t="shared" si="401"/>
        <v>-90.327915273108516</v>
      </c>
      <c r="T1497" s="8">
        <f t="shared" si="402"/>
        <v>-0.13643638602947211</v>
      </c>
      <c r="U1497" s="8">
        <f t="shared" si="403"/>
        <v>-9.7552016011072578</v>
      </c>
      <c r="V1497" s="8">
        <f t="shared" si="404"/>
        <v>100.08339586524946</v>
      </c>
      <c r="W1497" s="8">
        <f t="shared" si="405"/>
        <v>1.259199179124433</v>
      </c>
      <c r="X1497" s="3">
        <f t="shared" si="406"/>
        <v>581.70739438444775</v>
      </c>
      <c r="Y1497" s="9">
        <f t="shared" si="407"/>
        <v>1.0094878859204781</v>
      </c>
      <c r="Z1497" s="18">
        <v>587.22656778146597</v>
      </c>
      <c r="AA1497" s="20">
        <v>79.481782965297896</v>
      </c>
    </row>
    <row r="1498" spans="1:27" x14ac:dyDescent="0.45">
      <c r="A1498">
        <v>1497</v>
      </c>
      <c r="B1498">
        <v>40.9</v>
      </c>
      <c r="C1498" s="13">
        <f t="shared" si="391"/>
        <v>20.9</v>
      </c>
      <c r="D1498">
        <v>112.9</v>
      </c>
      <c r="E1498" s="15">
        <f t="shared" si="392"/>
        <v>22.900000000000006</v>
      </c>
      <c r="F1498" s="4">
        <v>8.2050000000000005E-3</v>
      </c>
      <c r="G1498" s="15">
        <v>30.4</v>
      </c>
      <c r="H1498" s="15">
        <v>1.5</v>
      </c>
      <c r="I1498" s="11">
        <v>4.66594956815242E-2</v>
      </c>
      <c r="J1498" s="6">
        <v>71000</v>
      </c>
      <c r="K1498" s="7">
        <f t="shared" si="393"/>
        <v>2.3E-5</v>
      </c>
      <c r="L1498" s="8">
        <f t="shared" si="394"/>
        <v>1.5</v>
      </c>
      <c r="M1498" s="5">
        <f t="shared" si="395"/>
        <v>0.375</v>
      </c>
      <c r="N1498" s="5">
        <f t="shared" si="396"/>
        <v>0.28125</v>
      </c>
      <c r="O1498" s="3">
        <f t="shared" si="397"/>
        <v>-51.19455</v>
      </c>
      <c r="P1498" s="9">
        <f t="shared" si="398"/>
        <v>0.29211229271724481</v>
      </c>
      <c r="Q1498" s="9">
        <f t="shared" si="399"/>
        <v>1.7277519162450277</v>
      </c>
      <c r="R1498" s="9">
        <f t="shared" si="400"/>
        <v>-0.11366788922664653</v>
      </c>
      <c r="S1498" s="8">
        <f t="shared" si="401"/>
        <v>-33.950306946108356</v>
      </c>
      <c r="T1498" s="8">
        <f t="shared" si="402"/>
        <v>-7.5778592817764348E-2</v>
      </c>
      <c r="U1498" s="8">
        <f t="shared" si="403"/>
        <v>-4.6073384433200717</v>
      </c>
      <c r="V1498" s="8">
        <f t="shared" si="404"/>
        <v>38.557868783975856</v>
      </c>
      <c r="W1498" s="8">
        <f t="shared" si="405"/>
        <v>1.2133210491018076</v>
      </c>
      <c r="X1498" s="3">
        <f t="shared" si="406"/>
        <v>653.140040355878</v>
      </c>
      <c r="Y1498" s="9">
        <f t="shared" si="407"/>
        <v>1.007336945496569</v>
      </c>
      <c r="Z1498" s="18">
        <v>657.93209323359599</v>
      </c>
      <c r="AA1498" s="20">
        <v>31.7787850235676</v>
      </c>
    </row>
    <row r="1499" spans="1:27" x14ac:dyDescent="0.45">
      <c r="A1499">
        <v>1498</v>
      </c>
      <c r="B1499">
        <v>79</v>
      </c>
      <c r="C1499" s="13">
        <f t="shared" si="391"/>
        <v>59</v>
      </c>
      <c r="D1499">
        <v>101.7</v>
      </c>
      <c r="E1499" s="15">
        <f t="shared" si="392"/>
        <v>11.700000000000003</v>
      </c>
      <c r="F1499" s="4">
        <v>1.8867999999999999E-2</v>
      </c>
      <c r="G1499" s="15">
        <v>23</v>
      </c>
      <c r="H1499" s="15">
        <v>1.8</v>
      </c>
      <c r="I1499" s="11">
        <v>0.12599782645702301</v>
      </c>
      <c r="J1499" s="6">
        <v>71000</v>
      </c>
      <c r="K1499" s="7">
        <f t="shared" si="393"/>
        <v>2.3E-5</v>
      </c>
      <c r="L1499" s="8">
        <f t="shared" si="394"/>
        <v>1.8</v>
      </c>
      <c r="M1499" s="5">
        <f t="shared" si="395"/>
        <v>0.54</v>
      </c>
      <c r="N1499" s="5">
        <f t="shared" si="396"/>
        <v>0.48600000000000004</v>
      </c>
      <c r="O1499" s="3">
        <f t="shared" si="397"/>
        <v>-173.4246</v>
      </c>
      <c r="P1499" s="9">
        <f t="shared" si="398"/>
        <v>8.4687209280510611</v>
      </c>
      <c r="Q1499" s="9">
        <f t="shared" si="399"/>
        <v>19.74951363947855</v>
      </c>
      <c r="R1499" s="9">
        <f t="shared" si="400"/>
        <v>-1.7173490121285695</v>
      </c>
      <c r="S1499" s="8">
        <f t="shared" si="401"/>
        <v>-91.739908494701368</v>
      </c>
      <c r="T1499" s="8">
        <f t="shared" si="402"/>
        <v>-0.95408278451587192</v>
      </c>
      <c r="U1499" s="8">
        <f t="shared" si="403"/>
        <v>-36.573173406441761</v>
      </c>
      <c r="V1499" s="8">
        <f t="shared" si="404"/>
        <v>128.32372270491763</v>
      </c>
      <c r="W1499" s="8">
        <f t="shared" si="405"/>
        <v>1.2416250298974985</v>
      </c>
      <c r="X1499" s="3">
        <f t="shared" si="406"/>
        <v>630.45830967753386</v>
      </c>
      <c r="Y1499" s="9">
        <f t="shared" si="407"/>
        <v>1.0078257198827925</v>
      </c>
      <c r="Z1499" s="18">
        <v>635.39209980684905</v>
      </c>
      <c r="AA1499" s="20">
        <v>103.351430274816</v>
      </c>
    </row>
    <row r="1500" spans="1:27" x14ac:dyDescent="0.45">
      <c r="A1500">
        <v>1499</v>
      </c>
      <c r="B1500">
        <v>72.7</v>
      </c>
      <c r="C1500" s="13">
        <f t="shared" si="391"/>
        <v>52.7</v>
      </c>
      <c r="D1500">
        <v>126.5</v>
      </c>
      <c r="E1500" s="15">
        <f t="shared" si="392"/>
        <v>36.5</v>
      </c>
      <c r="F1500" s="4">
        <v>2.0341999999999999E-2</v>
      </c>
      <c r="G1500" s="15">
        <v>31.7</v>
      </c>
      <c r="H1500" s="15">
        <v>1.7</v>
      </c>
      <c r="I1500" s="11">
        <v>9.62411984801292E-2</v>
      </c>
      <c r="J1500" s="6">
        <v>71000</v>
      </c>
      <c r="K1500" s="7">
        <f t="shared" si="393"/>
        <v>2.3E-5</v>
      </c>
      <c r="L1500" s="8">
        <f t="shared" si="394"/>
        <v>1.7</v>
      </c>
      <c r="M1500" s="5">
        <f t="shared" si="395"/>
        <v>0.48166666666666663</v>
      </c>
      <c r="N1500" s="5">
        <f t="shared" si="396"/>
        <v>0.4094166666666666</v>
      </c>
      <c r="O1500" s="3">
        <f t="shared" si="397"/>
        <v>-146.30047000000002</v>
      </c>
      <c r="P1500" s="9">
        <f t="shared" si="398"/>
        <v>0.32465765772754163</v>
      </c>
      <c r="Q1500" s="9">
        <f t="shared" si="399"/>
        <v>3.060853297448102</v>
      </c>
      <c r="R1500" s="9">
        <f t="shared" si="400"/>
        <v>-0.19311377270965943</v>
      </c>
      <c r="S1500" s="8">
        <f t="shared" si="401"/>
        <v>-85.905583361461083</v>
      </c>
      <c r="T1500" s="8">
        <f t="shared" si="402"/>
        <v>-0.11359633688803496</v>
      </c>
      <c r="U1500" s="8">
        <f t="shared" si="403"/>
        <v>-6.3547127282659561</v>
      </c>
      <c r="V1500" s="8">
        <f t="shared" si="404"/>
        <v>92.260505889288098</v>
      </c>
      <c r="W1500" s="8">
        <f t="shared" si="405"/>
        <v>1.1376969629740612</v>
      </c>
      <c r="X1500" s="3">
        <f t="shared" si="406"/>
        <v>708.71765241480489</v>
      </c>
      <c r="Y1500" s="9">
        <f t="shared" si="407"/>
        <v>1.006460166752599</v>
      </c>
      <c r="Z1500" s="18">
        <v>713.29608662991495</v>
      </c>
      <c r="AA1500" s="20">
        <v>81.094095257237299</v>
      </c>
    </row>
    <row r="1501" spans="1:27" x14ac:dyDescent="0.45">
      <c r="A1501">
        <v>1500</v>
      </c>
      <c r="B1501">
        <v>49.1</v>
      </c>
      <c r="C1501" s="13">
        <f t="shared" si="391"/>
        <v>29.1</v>
      </c>
      <c r="D1501">
        <v>105.4</v>
      </c>
      <c r="E1501" s="15">
        <f t="shared" si="392"/>
        <v>15.400000000000006</v>
      </c>
      <c r="F1501" s="4">
        <v>9.0299999999999998E-3</v>
      </c>
      <c r="G1501" s="15">
        <v>22</v>
      </c>
      <c r="H1501" s="15">
        <v>1.4</v>
      </c>
      <c r="I1501" s="11">
        <v>6.4691610634326893E-2</v>
      </c>
      <c r="J1501" s="6">
        <v>71000</v>
      </c>
      <c r="K1501" s="7">
        <f t="shared" si="393"/>
        <v>2.3E-5</v>
      </c>
      <c r="L1501" s="8">
        <f t="shared" si="394"/>
        <v>1.4</v>
      </c>
      <c r="M1501" s="5">
        <f t="shared" si="395"/>
        <v>0.32666666666666661</v>
      </c>
      <c r="N1501" s="5">
        <f t="shared" si="396"/>
        <v>0.2286666666666666</v>
      </c>
      <c r="O1501" s="3">
        <f t="shared" si="397"/>
        <v>-66.528419999999997</v>
      </c>
      <c r="P1501" s="9">
        <f t="shared" si="398"/>
        <v>1.2724079739909433</v>
      </c>
      <c r="Q1501" s="9">
        <f t="shared" si="399"/>
        <v>3.716852935755206</v>
      </c>
      <c r="R1501" s="9">
        <f t="shared" si="400"/>
        <v>-0.33789572143229141</v>
      </c>
      <c r="S1501" s="8">
        <f t="shared" si="401"/>
        <v>-46.644069514260352</v>
      </c>
      <c r="T1501" s="8">
        <f t="shared" si="402"/>
        <v>-0.24135408673735101</v>
      </c>
      <c r="U1501" s="8">
        <f t="shared" si="403"/>
        <v>-11.378121231903691</v>
      </c>
      <c r="V1501" s="8">
        <f t="shared" si="404"/>
        <v>58.023696662396468</v>
      </c>
      <c r="W1501" s="8">
        <f t="shared" si="405"/>
        <v>1.2471299399312545</v>
      </c>
      <c r="X1501" s="3">
        <f t="shared" si="406"/>
        <v>562.22566132585825</v>
      </c>
      <c r="Y1501" s="9">
        <f t="shared" si="407"/>
        <v>1.0076609108020638</v>
      </c>
      <c r="Z1501" s="18">
        <v>566.53282196790701</v>
      </c>
      <c r="AA1501" s="20">
        <v>46.525782762937197</v>
      </c>
    </row>
    <row r="1502" spans="1:27" x14ac:dyDescent="0.45">
      <c r="A1502">
        <v>1501</v>
      </c>
      <c r="B1502">
        <v>87.7</v>
      </c>
      <c r="C1502" s="13">
        <f t="shared" si="391"/>
        <v>67.7</v>
      </c>
      <c r="D1502">
        <v>111.8</v>
      </c>
      <c r="E1502" s="15">
        <f t="shared" si="392"/>
        <v>21.799999999999997</v>
      </c>
      <c r="F1502" s="4">
        <v>2.9978000000000001E-2</v>
      </c>
      <c r="G1502" s="15">
        <v>34.200000000000003</v>
      </c>
      <c r="H1502" s="15">
        <v>1.2</v>
      </c>
      <c r="I1502" s="11">
        <v>0.20002834498882199</v>
      </c>
      <c r="J1502" s="6">
        <v>71000</v>
      </c>
      <c r="K1502" s="7">
        <f t="shared" si="393"/>
        <v>2.3E-5</v>
      </c>
      <c r="L1502" s="8">
        <f t="shared" si="394"/>
        <v>1.2</v>
      </c>
      <c r="M1502" s="5">
        <f t="shared" si="395"/>
        <v>0.24</v>
      </c>
      <c r="N1502" s="5">
        <f t="shared" si="396"/>
        <v>0.14399999999999999</v>
      </c>
      <c r="O1502" s="3">
        <f t="shared" si="397"/>
        <v>-132.66492</v>
      </c>
      <c r="P1502" s="9">
        <f t="shared" si="398"/>
        <v>0.42960900783158068</v>
      </c>
      <c r="Q1502" s="9">
        <f t="shared" si="399"/>
        <v>2.7281847420491956</v>
      </c>
      <c r="R1502" s="9">
        <f t="shared" si="400"/>
        <v>-0.15954296737129797</v>
      </c>
      <c r="S1502" s="8">
        <f t="shared" si="401"/>
        <v>-110.22169510427332</v>
      </c>
      <c r="T1502" s="8">
        <f t="shared" si="402"/>
        <v>-0.132952472809415</v>
      </c>
      <c r="U1502" s="8">
        <f t="shared" si="403"/>
        <v>-11.367436425204982</v>
      </c>
      <c r="V1502" s="8">
        <f t="shared" si="404"/>
        <v>121.58934959597758</v>
      </c>
      <c r="W1502" s="8">
        <f t="shared" si="405"/>
        <v>1.217425947148981</v>
      </c>
      <c r="X1502" s="3">
        <f t="shared" si="406"/>
        <v>621.74912203837766</v>
      </c>
      <c r="Y1502" s="9">
        <f t="shared" si="407"/>
        <v>1.006292367850282</v>
      </c>
      <c r="Z1502" s="18">
        <v>625.66139622483297</v>
      </c>
      <c r="AA1502" s="20">
        <v>99.874123662897603</v>
      </c>
    </row>
    <row r="1503" spans="1:27" x14ac:dyDescent="0.45">
      <c r="A1503">
        <v>1502</v>
      </c>
      <c r="B1503">
        <v>40.200000000000003</v>
      </c>
      <c r="C1503" s="13">
        <f t="shared" si="391"/>
        <v>20.200000000000003</v>
      </c>
      <c r="D1503">
        <v>118.3</v>
      </c>
      <c r="E1503" s="15">
        <f t="shared" si="392"/>
        <v>28.299999999999997</v>
      </c>
      <c r="F1503" s="4">
        <v>7.326E-3</v>
      </c>
      <c r="G1503" s="15">
        <v>28.3</v>
      </c>
      <c r="H1503" s="15">
        <v>1.1000000000000001</v>
      </c>
      <c r="I1503" s="11">
        <v>3.8333103060722303E-2</v>
      </c>
      <c r="J1503" s="6">
        <v>71000</v>
      </c>
      <c r="K1503" s="7">
        <f t="shared" si="393"/>
        <v>2.3E-5</v>
      </c>
      <c r="L1503" s="8">
        <f t="shared" si="394"/>
        <v>1.1000000000000001</v>
      </c>
      <c r="M1503" s="5">
        <f t="shared" si="395"/>
        <v>0.20166666666666669</v>
      </c>
      <c r="N1503" s="5">
        <f t="shared" si="396"/>
        <v>0.11091666666666671</v>
      </c>
      <c r="O1503" s="3">
        <f t="shared" si="397"/>
        <v>-36.285260000000008</v>
      </c>
      <c r="P1503" s="9">
        <f t="shared" si="398"/>
        <v>7.844393672752191E-2</v>
      </c>
      <c r="Q1503" s="9">
        <f t="shared" si="399"/>
        <v>0.52622923845364977</v>
      </c>
      <c r="R1503" s="9">
        <f t="shared" si="400"/>
        <v>-3.7189345473756165E-2</v>
      </c>
      <c r="S1503" s="8">
        <f t="shared" si="401"/>
        <v>-32.923810809264829</v>
      </c>
      <c r="T1503" s="8">
        <f t="shared" si="402"/>
        <v>-3.3808495885232874E-2</v>
      </c>
      <c r="U1503" s="8">
        <f t="shared" si="403"/>
        <v>-2.6094011824147918</v>
      </c>
      <c r="V1503" s="8">
        <f t="shared" si="404"/>
        <v>35.533260242888304</v>
      </c>
      <c r="W1503" s="8">
        <f t="shared" si="405"/>
        <v>1.2592541537376791</v>
      </c>
      <c r="X1503" s="3">
        <f t="shared" si="406"/>
        <v>561.77186770379853</v>
      </c>
      <c r="Y1503" s="9">
        <f t="shared" si="407"/>
        <v>1.0093024662538297</v>
      </c>
      <c r="Z1503" s="18">
        <v>566.99773154546403</v>
      </c>
      <c r="AA1503" s="20">
        <v>28.217703421838699</v>
      </c>
    </row>
    <row r="1504" spans="1:27" x14ac:dyDescent="0.45">
      <c r="A1504">
        <v>1503</v>
      </c>
      <c r="B1504">
        <v>71.3</v>
      </c>
      <c r="C1504" s="13">
        <f t="shared" si="391"/>
        <v>51.3</v>
      </c>
      <c r="D1504">
        <v>126.2</v>
      </c>
      <c r="E1504" s="15">
        <f t="shared" si="392"/>
        <v>36.200000000000003</v>
      </c>
      <c r="F1504" s="4">
        <v>1.9401000000000002E-2</v>
      </c>
      <c r="G1504" s="15">
        <v>29.5</v>
      </c>
      <c r="H1504" s="15">
        <v>1.4</v>
      </c>
      <c r="I1504" s="11">
        <v>0.10414484888315199</v>
      </c>
      <c r="J1504" s="6">
        <v>71000</v>
      </c>
      <c r="K1504" s="7">
        <f t="shared" si="393"/>
        <v>2.3E-5</v>
      </c>
      <c r="L1504" s="8">
        <f t="shared" si="394"/>
        <v>1.4</v>
      </c>
      <c r="M1504" s="5">
        <f t="shared" si="395"/>
        <v>0.32666666666666661</v>
      </c>
      <c r="N1504" s="5">
        <f t="shared" si="396"/>
        <v>0.2286666666666666</v>
      </c>
      <c r="O1504" s="3">
        <f t="shared" si="397"/>
        <v>-117.28205999999999</v>
      </c>
      <c r="P1504" s="9">
        <f t="shared" si="398"/>
        <v>0.18820199132738583</v>
      </c>
      <c r="Q1504" s="9">
        <f t="shared" si="399"/>
        <v>1.639509150345823</v>
      </c>
      <c r="R1504" s="9">
        <f t="shared" si="400"/>
        <v>-0.11115316273531012</v>
      </c>
      <c r="S1504" s="8">
        <f t="shared" si="401"/>
        <v>-83.664420330237405</v>
      </c>
      <c r="T1504" s="8">
        <f t="shared" si="402"/>
        <v>-7.9395116239507235E-2</v>
      </c>
      <c r="U1504" s="8">
        <f t="shared" si="403"/>
        <v>-5.0189055622831393</v>
      </c>
      <c r="V1504" s="8">
        <f t="shared" si="404"/>
        <v>88.683432512011237</v>
      </c>
      <c r="W1504" s="8">
        <f t="shared" si="405"/>
        <v>1.1595165321213599</v>
      </c>
      <c r="X1504" s="3">
        <f t="shared" si="406"/>
        <v>628.61886772766866</v>
      </c>
      <c r="Y1504" s="9">
        <f t="shared" si="407"/>
        <v>1.004622069026444</v>
      </c>
      <c r="Z1504" s="18">
        <v>631.52438752563103</v>
      </c>
      <c r="AA1504" s="20">
        <v>76.483111758452495</v>
      </c>
    </row>
    <row r="1505" spans="1:27" x14ac:dyDescent="0.45">
      <c r="A1505">
        <v>1504</v>
      </c>
      <c r="B1505">
        <v>82.9</v>
      </c>
      <c r="C1505" s="13">
        <f t="shared" si="391"/>
        <v>62.900000000000006</v>
      </c>
      <c r="D1505">
        <v>112.3</v>
      </c>
      <c r="E1505" s="15">
        <f t="shared" si="392"/>
        <v>22.299999999999997</v>
      </c>
      <c r="F1505" s="4">
        <v>2.5999000000000001E-2</v>
      </c>
      <c r="G1505" s="15">
        <v>30.9</v>
      </c>
      <c r="H1505" s="15">
        <v>1.6</v>
      </c>
      <c r="I1505" s="11">
        <v>0.21934249997138899</v>
      </c>
      <c r="J1505" s="6">
        <v>71000</v>
      </c>
      <c r="K1505" s="7">
        <f t="shared" si="393"/>
        <v>2.3E-5</v>
      </c>
      <c r="L1505" s="8">
        <f t="shared" si="394"/>
        <v>1.6</v>
      </c>
      <c r="M1505" s="5">
        <f t="shared" si="395"/>
        <v>0.42666666666666675</v>
      </c>
      <c r="N1505" s="5">
        <f t="shared" si="396"/>
        <v>0.34133333333333343</v>
      </c>
      <c r="O1505" s="3">
        <f t="shared" si="397"/>
        <v>-164.34512000000001</v>
      </c>
      <c r="P1505" s="9">
        <f t="shared" si="398"/>
        <v>1.0350518172480572</v>
      </c>
      <c r="Q1505" s="9">
        <f t="shared" si="399"/>
        <v>6.0680923666658879</v>
      </c>
      <c r="R1505" s="9">
        <f t="shared" si="400"/>
        <v>-0.39275678748646531</v>
      </c>
      <c r="S1505" s="8">
        <f t="shared" si="401"/>
        <v>-102.11717499978076</v>
      </c>
      <c r="T1505" s="8">
        <f t="shared" si="402"/>
        <v>-0.24547299217904081</v>
      </c>
      <c r="U1505" s="8">
        <f t="shared" si="403"/>
        <v>-14.22209148437318</v>
      </c>
      <c r="V1505" s="8">
        <f t="shared" si="404"/>
        <v>116.34004339452797</v>
      </c>
      <c r="W1505" s="8">
        <f t="shared" si="405"/>
        <v>1.1178956394080037</v>
      </c>
      <c r="X1505" s="3">
        <f t="shared" si="406"/>
        <v>677.3920517980489</v>
      </c>
      <c r="Y1505" s="9">
        <f t="shared" si="407"/>
        <v>1.0041308381685814</v>
      </c>
      <c r="Z1505" s="18">
        <v>680.19024874070999</v>
      </c>
      <c r="AA1505" s="20">
        <v>104.07057626250101</v>
      </c>
    </row>
    <row r="1506" spans="1:27" x14ac:dyDescent="0.45">
      <c r="A1506">
        <v>1505</v>
      </c>
      <c r="B1506">
        <v>67.099999999999994</v>
      </c>
      <c r="C1506" s="13">
        <f t="shared" si="391"/>
        <v>47.099999999999994</v>
      </c>
      <c r="D1506">
        <v>122.2</v>
      </c>
      <c r="E1506" s="15">
        <f t="shared" si="392"/>
        <v>32.200000000000003</v>
      </c>
      <c r="F1506" s="4">
        <v>1.5221E-2</v>
      </c>
      <c r="G1506" s="15">
        <v>27.8</v>
      </c>
      <c r="H1506" s="15">
        <v>1.6</v>
      </c>
      <c r="I1506" s="11">
        <v>6.7199863493442494E-2</v>
      </c>
      <c r="J1506" s="6">
        <v>71000</v>
      </c>
      <c r="K1506" s="7">
        <f t="shared" si="393"/>
        <v>2.3E-5</v>
      </c>
      <c r="L1506" s="8">
        <f t="shared" si="394"/>
        <v>1.6</v>
      </c>
      <c r="M1506" s="5">
        <f t="shared" si="395"/>
        <v>0.42666666666666675</v>
      </c>
      <c r="N1506" s="5">
        <f t="shared" si="396"/>
        <v>0.34133333333333343</v>
      </c>
      <c r="O1506" s="3">
        <f t="shared" si="397"/>
        <v>-123.06287999999999</v>
      </c>
      <c r="P1506" s="9">
        <f t="shared" si="398"/>
        <v>0.4851562580553429</v>
      </c>
      <c r="Q1506" s="9">
        <f t="shared" si="399"/>
        <v>3.5935428154586826</v>
      </c>
      <c r="R1506" s="9">
        <f t="shared" si="400"/>
        <v>-0.25852826010494123</v>
      </c>
      <c r="S1506" s="8">
        <f t="shared" si="401"/>
        <v>-76.657715056205959</v>
      </c>
      <c r="T1506" s="8">
        <f t="shared" si="402"/>
        <v>-0.16158016256558827</v>
      </c>
      <c r="U1506" s="8">
        <f t="shared" si="403"/>
        <v>-8.422365973731285</v>
      </c>
      <c r="V1506" s="8">
        <f t="shared" si="404"/>
        <v>85.08054132707133</v>
      </c>
      <c r="W1506" s="8">
        <f t="shared" si="405"/>
        <v>1.2058925069166575</v>
      </c>
      <c r="X1506" s="3">
        <f t="shared" si="406"/>
        <v>649.56985471469238</v>
      </c>
      <c r="Y1506" s="9">
        <f t="shared" si="407"/>
        <v>1.0161409671198653</v>
      </c>
      <c r="Z1506" s="18">
        <v>660.05454038169796</v>
      </c>
      <c r="AA1506" s="20">
        <v>70.5540011560512</v>
      </c>
    </row>
    <row r="1507" spans="1:27" x14ac:dyDescent="0.45">
      <c r="A1507">
        <v>1506</v>
      </c>
      <c r="B1507">
        <v>42.9</v>
      </c>
      <c r="C1507" s="13">
        <f t="shared" si="391"/>
        <v>22.9</v>
      </c>
      <c r="D1507">
        <v>124.5</v>
      </c>
      <c r="E1507" s="15">
        <f t="shared" si="392"/>
        <v>34.5</v>
      </c>
      <c r="F1507" s="4">
        <v>9.5949999999999994E-3</v>
      </c>
      <c r="G1507" s="15">
        <v>31.9</v>
      </c>
      <c r="H1507" s="15">
        <v>1.8</v>
      </c>
      <c r="I1507" s="11">
        <v>6.5908089280128396E-2</v>
      </c>
      <c r="J1507" s="6">
        <v>71000</v>
      </c>
      <c r="K1507" s="7">
        <f t="shared" si="393"/>
        <v>2.3E-5</v>
      </c>
      <c r="L1507" s="8">
        <f t="shared" si="394"/>
        <v>1.8</v>
      </c>
      <c r="M1507" s="5">
        <f t="shared" si="395"/>
        <v>0.54</v>
      </c>
      <c r="N1507" s="5">
        <f t="shared" si="396"/>
        <v>0.48600000000000004</v>
      </c>
      <c r="O1507" s="3">
        <f t="shared" si="397"/>
        <v>-67.312259999999995</v>
      </c>
      <c r="P1507" s="9">
        <f t="shared" si="398"/>
        <v>0.16791808910348124</v>
      </c>
      <c r="Q1507" s="9">
        <f t="shared" si="399"/>
        <v>1.5170021547233503</v>
      </c>
      <c r="R1507" s="9">
        <f t="shared" si="400"/>
        <v>-9.5109852960711588E-2</v>
      </c>
      <c r="S1507" s="8">
        <f t="shared" si="401"/>
        <v>-37.318819058459134</v>
      </c>
      <c r="T1507" s="8">
        <f t="shared" si="402"/>
        <v>-5.2838807200395327E-2</v>
      </c>
      <c r="U1507" s="8">
        <f t="shared" si="403"/>
        <v>-2.8092632494876839</v>
      </c>
      <c r="V1507" s="8">
        <f t="shared" si="404"/>
        <v>40.128186671365974</v>
      </c>
      <c r="W1507" s="8">
        <f t="shared" si="405"/>
        <v>1.0558284415308536</v>
      </c>
      <c r="X1507" s="3">
        <f t="shared" si="406"/>
        <v>730.72957845802273</v>
      </c>
      <c r="Y1507" s="9">
        <f t="shared" si="407"/>
        <v>1.000714730239165</v>
      </c>
      <c r="Z1507" s="18">
        <v>731.25185298439897</v>
      </c>
      <c r="AA1507" s="20">
        <v>38.006351309483399</v>
      </c>
    </row>
    <row r="1508" spans="1:27" x14ac:dyDescent="0.45">
      <c r="A1508">
        <v>1507</v>
      </c>
      <c r="B1508">
        <v>60.1</v>
      </c>
      <c r="C1508" s="13">
        <f t="shared" si="391"/>
        <v>40.1</v>
      </c>
      <c r="D1508">
        <v>105</v>
      </c>
      <c r="E1508" s="15">
        <f t="shared" si="392"/>
        <v>15</v>
      </c>
      <c r="F1508" s="4">
        <v>1.3821E-2</v>
      </c>
      <c r="G1508" s="15">
        <v>26.1</v>
      </c>
      <c r="H1508" s="15">
        <v>1.4</v>
      </c>
      <c r="I1508" s="11">
        <v>7.7620595693588201E-2</v>
      </c>
      <c r="J1508" s="6">
        <v>71000</v>
      </c>
      <c r="K1508" s="7">
        <f t="shared" si="393"/>
        <v>2.3E-5</v>
      </c>
      <c r="L1508" s="8">
        <f t="shared" si="394"/>
        <v>1.4</v>
      </c>
      <c r="M1508" s="5">
        <f t="shared" si="395"/>
        <v>0.32666666666666661</v>
      </c>
      <c r="N1508" s="5">
        <f t="shared" si="396"/>
        <v>0.2286666666666666</v>
      </c>
      <c r="O1508" s="3">
        <f t="shared" si="397"/>
        <v>-91.67662</v>
      </c>
      <c r="P1508" s="9">
        <f t="shared" si="398"/>
        <v>1.4832428771934143</v>
      </c>
      <c r="Q1508" s="9">
        <f t="shared" si="399"/>
        <v>5.0097841419506102</v>
      </c>
      <c r="R1508" s="9">
        <f t="shared" si="400"/>
        <v>-0.38389150513031495</v>
      </c>
      <c r="S1508" s="8">
        <f t="shared" si="401"/>
        <v>-64.459940998756835</v>
      </c>
      <c r="T1508" s="8">
        <f t="shared" si="402"/>
        <v>-0.27420821795022499</v>
      </c>
      <c r="U1508" s="8">
        <f t="shared" si="403"/>
        <v>-15.336073903930437</v>
      </c>
      <c r="V1508" s="8">
        <f t="shared" si="404"/>
        <v>79.797428309377636</v>
      </c>
      <c r="W1508" s="8">
        <f t="shared" si="405"/>
        <v>1.3150673027909956</v>
      </c>
      <c r="X1508" s="3">
        <f t="shared" si="406"/>
        <v>596.63263983088939</v>
      </c>
      <c r="Y1508" s="9">
        <f t="shared" si="407"/>
        <v>1.0100287875609966</v>
      </c>
      <c r="Z1508" s="18">
        <v>602.61614182770995</v>
      </c>
      <c r="AA1508" s="20">
        <v>60.679349368676299</v>
      </c>
    </row>
    <row r="1509" spans="1:27" x14ac:dyDescent="0.45">
      <c r="A1509">
        <v>1508</v>
      </c>
      <c r="B1509">
        <v>84.8</v>
      </c>
      <c r="C1509" s="13">
        <f t="shared" si="391"/>
        <v>64.8</v>
      </c>
      <c r="D1509">
        <v>116.7</v>
      </c>
      <c r="E1509" s="15">
        <f t="shared" si="392"/>
        <v>26.700000000000003</v>
      </c>
      <c r="F1509" s="4">
        <v>2.6026000000000001E-2</v>
      </c>
      <c r="G1509" s="15">
        <v>33.200000000000003</v>
      </c>
      <c r="H1509" s="15">
        <v>1.1000000000000001</v>
      </c>
      <c r="I1509" s="11">
        <v>0.12262572348117801</v>
      </c>
      <c r="J1509" s="6">
        <v>71000</v>
      </c>
      <c r="K1509" s="7">
        <f t="shared" si="393"/>
        <v>2.3E-5</v>
      </c>
      <c r="L1509" s="8">
        <f t="shared" si="394"/>
        <v>1.1000000000000001</v>
      </c>
      <c r="M1509" s="5">
        <f t="shared" si="395"/>
        <v>0.20166666666666669</v>
      </c>
      <c r="N1509" s="5">
        <f t="shared" si="396"/>
        <v>0.11091666666666671</v>
      </c>
      <c r="O1509" s="3">
        <f t="shared" si="397"/>
        <v>-116.40024</v>
      </c>
      <c r="P1509" s="9">
        <f t="shared" si="398"/>
        <v>0.23152918796043703</v>
      </c>
      <c r="Q1509" s="9">
        <f t="shared" si="399"/>
        <v>1.7269056838866057</v>
      </c>
      <c r="R1509" s="9">
        <f t="shared" si="400"/>
        <v>-0.10403046288473528</v>
      </c>
      <c r="S1509" s="8">
        <f t="shared" si="401"/>
        <v>-105.63036222537578</v>
      </c>
      <c r="T1509" s="8">
        <f t="shared" si="402"/>
        <v>-9.4573148077032057E-2</v>
      </c>
      <c r="U1509" s="8">
        <f t="shared" si="403"/>
        <v>-8.5631686804294489</v>
      </c>
      <c r="V1509" s="8">
        <f t="shared" si="404"/>
        <v>114.19364839156381</v>
      </c>
      <c r="W1509" s="8">
        <f t="shared" si="405"/>
        <v>1.2922885273604956</v>
      </c>
      <c r="X1509" s="3">
        <f t="shared" si="406"/>
        <v>593.89548998374244</v>
      </c>
      <c r="Y1509" s="9">
        <f t="shared" si="407"/>
        <v>1.0116315892304868</v>
      </c>
      <c r="Z1509" s="18">
        <v>600.80343836907196</v>
      </c>
      <c r="AA1509" s="20">
        <v>88.365443145119301</v>
      </c>
    </row>
    <row r="1510" spans="1:27" x14ac:dyDescent="0.45">
      <c r="A1510">
        <v>1509</v>
      </c>
      <c r="B1510">
        <v>75.599999999999994</v>
      </c>
      <c r="C1510" s="13">
        <f t="shared" si="391"/>
        <v>55.599999999999994</v>
      </c>
      <c r="D1510">
        <v>129.80000000000001</v>
      </c>
      <c r="E1510" s="15">
        <f t="shared" si="392"/>
        <v>39.800000000000011</v>
      </c>
      <c r="F1510" s="4">
        <v>1.4697999999999999E-2</v>
      </c>
      <c r="G1510" s="15">
        <v>21.3</v>
      </c>
      <c r="H1510" s="15">
        <v>1.3</v>
      </c>
      <c r="I1510" s="11">
        <v>6.7666821181774098E-2</v>
      </c>
      <c r="J1510" s="6">
        <v>71000</v>
      </c>
      <c r="K1510" s="7">
        <f t="shared" si="393"/>
        <v>2.3E-5</v>
      </c>
      <c r="L1510" s="8">
        <f t="shared" si="394"/>
        <v>1.3</v>
      </c>
      <c r="M1510" s="5">
        <f t="shared" si="395"/>
        <v>0.28166666666666668</v>
      </c>
      <c r="N1510" s="5">
        <f t="shared" si="396"/>
        <v>0.18308333333333338</v>
      </c>
      <c r="O1510" s="3">
        <f t="shared" si="397"/>
        <v>-118.03323999999999</v>
      </c>
      <c r="P1510" s="9">
        <f t="shared" si="398"/>
        <v>0.24407540945855505</v>
      </c>
      <c r="Q1510" s="9">
        <f t="shared" si="399"/>
        <v>1.6639031440519512</v>
      </c>
      <c r="R1510" s="9">
        <f t="shared" si="400"/>
        <v>-0.15623503700018318</v>
      </c>
      <c r="S1510" s="8">
        <f t="shared" si="401"/>
        <v>-90.650554526460496</v>
      </c>
      <c r="T1510" s="8">
        <f t="shared" si="402"/>
        <v>-0.12018079769244859</v>
      </c>
      <c r="U1510" s="8">
        <f t="shared" si="403"/>
        <v>-5.9073484404211269</v>
      </c>
      <c r="V1510" s="8">
        <f t="shared" si="404"/>
        <v>96.558127341172735</v>
      </c>
      <c r="W1510" s="8">
        <f t="shared" si="405"/>
        <v>1.1889456215917253</v>
      </c>
      <c r="X1510" s="3">
        <f t="shared" si="406"/>
        <v>546.44500397435763</v>
      </c>
      <c r="Y1510" s="9">
        <f t="shared" si="407"/>
        <v>1.0150091422004204</v>
      </c>
      <c r="Z1510" s="18">
        <v>554.64667474371799</v>
      </c>
      <c r="AA1510" s="20">
        <v>81.213241032759399</v>
      </c>
    </row>
    <row r="1511" spans="1:27" x14ac:dyDescent="0.45">
      <c r="A1511">
        <v>1510</v>
      </c>
      <c r="B1511">
        <v>59.1</v>
      </c>
      <c r="C1511" s="13">
        <f t="shared" si="391"/>
        <v>39.1</v>
      </c>
      <c r="D1511">
        <v>108.6</v>
      </c>
      <c r="E1511" s="15">
        <f t="shared" si="392"/>
        <v>18.599999999999994</v>
      </c>
      <c r="F1511" s="4">
        <v>1.1417E-2</v>
      </c>
      <c r="G1511" s="15">
        <v>21.2</v>
      </c>
      <c r="H1511" s="15">
        <v>1.9</v>
      </c>
      <c r="I1511" s="11">
        <v>6.4331978559494005E-2</v>
      </c>
      <c r="J1511" s="6">
        <v>71000</v>
      </c>
      <c r="K1511" s="7">
        <f t="shared" si="393"/>
        <v>2.3E-5</v>
      </c>
      <c r="L1511" s="8">
        <f t="shared" si="394"/>
        <v>1.9</v>
      </c>
      <c r="M1511" s="5">
        <f t="shared" si="395"/>
        <v>0.60166666666666668</v>
      </c>
      <c r="N1511" s="5">
        <f t="shared" si="396"/>
        <v>0.57158333333333322</v>
      </c>
      <c r="O1511" s="3">
        <f t="shared" si="397"/>
        <v>-121.31557000000001</v>
      </c>
      <c r="P1511" s="9">
        <f t="shared" si="398"/>
        <v>3.1207533070271021</v>
      </c>
      <c r="Q1511" s="9">
        <f t="shared" si="399"/>
        <v>10.551169184569739</v>
      </c>
      <c r="R1511" s="9">
        <f t="shared" si="400"/>
        <v>-0.99539331929903185</v>
      </c>
      <c r="S1511" s="8">
        <f t="shared" si="401"/>
        <v>-62.293588736929884</v>
      </c>
      <c r="T1511" s="8">
        <f t="shared" si="402"/>
        <v>-0.52389122068370098</v>
      </c>
      <c r="U1511" s="8">
        <f t="shared" si="403"/>
        <v>-17.536569281833355</v>
      </c>
      <c r="V1511" s="8">
        <f t="shared" si="404"/>
        <v>79.835314963580103</v>
      </c>
      <c r="W1511" s="8">
        <f t="shared" si="405"/>
        <v>1.1659385109512119</v>
      </c>
      <c r="X1511" s="3">
        <f t="shared" si="406"/>
        <v>625.7365097540752</v>
      </c>
      <c r="Y1511" s="9">
        <f t="shared" si="407"/>
        <v>1.0095251688153073</v>
      </c>
      <c r="Z1511" s="18">
        <v>631.69675564338399</v>
      </c>
      <c r="AA1511" s="20">
        <v>68.473006263810404</v>
      </c>
    </row>
    <row r="1512" spans="1:27" x14ac:dyDescent="0.45">
      <c r="A1512">
        <v>1511</v>
      </c>
      <c r="B1512">
        <v>51</v>
      </c>
      <c r="C1512" s="13">
        <f t="shared" si="391"/>
        <v>31</v>
      </c>
      <c r="D1512">
        <v>110.5</v>
      </c>
      <c r="E1512" s="15">
        <f t="shared" si="392"/>
        <v>20.5</v>
      </c>
      <c r="F1512" s="4">
        <v>1.175E-2</v>
      </c>
      <c r="G1512" s="15">
        <v>32.200000000000003</v>
      </c>
      <c r="H1512" s="15">
        <v>1.9</v>
      </c>
      <c r="I1512" s="11">
        <v>5.27723841369152E-2</v>
      </c>
      <c r="J1512" s="6">
        <v>71000</v>
      </c>
      <c r="K1512" s="7">
        <f t="shared" si="393"/>
        <v>2.3E-5</v>
      </c>
      <c r="L1512" s="8">
        <f t="shared" si="394"/>
        <v>1.9</v>
      </c>
      <c r="M1512" s="5">
        <f t="shared" si="395"/>
        <v>0.60166666666666668</v>
      </c>
      <c r="N1512" s="5">
        <f t="shared" si="396"/>
        <v>0.57158333333333322</v>
      </c>
      <c r="O1512" s="3">
        <f t="shared" si="397"/>
        <v>-96.183700000000002</v>
      </c>
      <c r="P1512" s="9">
        <f t="shared" si="398"/>
        <v>1.1319562444610747</v>
      </c>
      <c r="Q1512" s="9">
        <f t="shared" si="399"/>
        <v>6.3823528563755367</v>
      </c>
      <c r="R1512" s="9">
        <f t="shared" si="400"/>
        <v>-0.3964194320730145</v>
      </c>
      <c r="S1512" s="8">
        <f t="shared" si="401"/>
        <v>-50.064962140193295</v>
      </c>
      <c r="T1512" s="8">
        <f t="shared" si="402"/>
        <v>-0.20864180635421817</v>
      </c>
      <c r="U1512" s="8">
        <f t="shared" si="403"/>
        <v>-10.607788680956562</v>
      </c>
      <c r="V1512" s="8">
        <f t="shared" si="404"/>
        <v>60.673827029580202</v>
      </c>
      <c r="W1512" s="8">
        <f t="shared" si="405"/>
        <v>1.244632154102236</v>
      </c>
      <c r="X1512" s="3">
        <f t="shared" si="406"/>
        <v>751.42149349335887</v>
      </c>
      <c r="Y1512" s="9">
        <f t="shared" si="407"/>
        <v>1.0138386469503298</v>
      </c>
      <c r="Z1512" s="18">
        <v>761.820150252703</v>
      </c>
      <c r="AA1512" s="20">
        <v>48.748400746037902</v>
      </c>
    </row>
    <row r="1513" spans="1:27" x14ac:dyDescent="0.45">
      <c r="A1513">
        <v>1512</v>
      </c>
      <c r="B1513">
        <v>58.8</v>
      </c>
      <c r="C1513" s="13">
        <f t="shared" si="391"/>
        <v>38.799999999999997</v>
      </c>
      <c r="D1513">
        <v>121.4</v>
      </c>
      <c r="E1513" s="15">
        <f t="shared" si="392"/>
        <v>31.400000000000006</v>
      </c>
      <c r="F1513" s="4">
        <v>1.5084E-2</v>
      </c>
      <c r="G1513" s="15">
        <v>34.1</v>
      </c>
      <c r="H1513" s="15">
        <v>1.9</v>
      </c>
      <c r="I1513" s="11">
        <v>6.5727710723876898E-2</v>
      </c>
      <c r="J1513" s="6">
        <v>71000</v>
      </c>
      <c r="K1513" s="7">
        <f t="shared" si="393"/>
        <v>2.3E-5</v>
      </c>
      <c r="L1513" s="8">
        <f t="shared" si="394"/>
        <v>1.9</v>
      </c>
      <c r="M1513" s="5">
        <f t="shared" si="395"/>
        <v>0.60166666666666668</v>
      </c>
      <c r="N1513" s="5">
        <f t="shared" si="396"/>
        <v>0.57158333333333322</v>
      </c>
      <c r="O1513" s="3">
        <f t="shared" si="397"/>
        <v>-120.38475999999999</v>
      </c>
      <c r="P1513" s="9">
        <f t="shared" si="398"/>
        <v>0.488651663912682</v>
      </c>
      <c r="Q1513" s="9">
        <f t="shared" si="399"/>
        <v>4.3407974109040071</v>
      </c>
      <c r="R1513" s="9">
        <f t="shared" si="400"/>
        <v>-0.25459222351343158</v>
      </c>
      <c r="S1513" s="8">
        <f t="shared" si="401"/>
        <v>-63.140879464567057</v>
      </c>
      <c r="T1513" s="8">
        <f t="shared" si="402"/>
        <v>-0.13399590711233242</v>
      </c>
      <c r="U1513" s="8">
        <f t="shared" si="403"/>
        <v>-7.214621735574533</v>
      </c>
      <c r="V1513" s="8">
        <f t="shared" si="404"/>
        <v>70.35588400292113</v>
      </c>
      <c r="W1513" s="8">
        <f t="shared" si="405"/>
        <v>1.1623647279006917</v>
      </c>
      <c r="X1513" s="3">
        <f t="shared" si="406"/>
        <v>775.45194271363971</v>
      </c>
      <c r="Y1513" s="9">
        <f t="shared" si="407"/>
        <v>1.0122626640551144</v>
      </c>
      <c r="Z1513" s="18">
        <v>784.96104937802295</v>
      </c>
      <c r="AA1513" s="20">
        <v>60.528233792837597</v>
      </c>
    </row>
    <row r="1514" spans="1:27" x14ac:dyDescent="0.45">
      <c r="A1514">
        <v>1513</v>
      </c>
      <c r="B1514">
        <v>89.7</v>
      </c>
      <c r="C1514" s="13">
        <f t="shared" si="391"/>
        <v>69.7</v>
      </c>
      <c r="D1514">
        <v>119.3</v>
      </c>
      <c r="E1514" s="15">
        <f t="shared" si="392"/>
        <v>29.299999999999997</v>
      </c>
      <c r="F1514" s="4">
        <v>2.0500999999999998E-2</v>
      </c>
      <c r="G1514" s="15">
        <v>20.5</v>
      </c>
      <c r="H1514" s="15">
        <v>1.2</v>
      </c>
      <c r="I1514" s="11">
        <v>0.15107892453670499</v>
      </c>
      <c r="J1514" s="6">
        <v>71000</v>
      </c>
      <c r="K1514" s="7">
        <f t="shared" si="393"/>
        <v>2.3E-5</v>
      </c>
      <c r="L1514" s="8">
        <f t="shared" si="394"/>
        <v>1.2</v>
      </c>
      <c r="M1514" s="5">
        <f t="shared" si="395"/>
        <v>0.24</v>
      </c>
      <c r="N1514" s="5">
        <f t="shared" si="396"/>
        <v>0.14399999999999999</v>
      </c>
      <c r="O1514" s="3">
        <f t="shared" si="397"/>
        <v>-136.58412000000001</v>
      </c>
      <c r="P1514" s="9">
        <f t="shared" si="398"/>
        <v>0.47989147300381541</v>
      </c>
      <c r="Q1514" s="9">
        <f t="shared" si="399"/>
        <v>2.4072172727277179</v>
      </c>
      <c r="R1514" s="9">
        <f t="shared" si="400"/>
        <v>-0.23485046563197243</v>
      </c>
      <c r="S1514" s="8">
        <f t="shared" si="401"/>
        <v>-113.47135116024268</v>
      </c>
      <c r="T1514" s="8">
        <f t="shared" si="402"/>
        <v>-0.19570872135997702</v>
      </c>
      <c r="U1514" s="8">
        <f t="shared" si="403"/>
        <v>-10.030071969698822</v>
      </c>
      <c r="V1514" s="8">
        <f t="shared" si="404"/>
        <v>123.50188832901179</v>
      </c>
      <c r="W1514" s="8">
        <f t="shared" si="405"/>
        <v>1.1586413720782676</v>
      </c>
      <c r="X1514" s="3">
        <f t="shared" si="406"/>
        <v>524.11244970464304</v>
      </c>
      <c r="Y1514" s="9">
        <f t="shared" si="407"/>
        <v>1.0051053643359413</v>
      </c>
      <c r="Z1514" s="18">
        <v>526.78823471338796</v>
      </c>
      <c r="AA1514" s="20">
        <v>106.59198894951</v>
      </c>
    </row>
    <row r="1515" spans="1:27" x14ac:dyDescent="0.45">
      <c r="A1515">
        <v>1514</v>
      </c>
      <c r="B1515">
        <v>54.1</v>
      </c>
      <c r="C1515" s="13">
        <f t="shared" ref="C1515:C1578" si="408">B1515-20</f>
        <v>34.1</v>
      </c>
      <c r="D1515">
        <v>115.6</v>
      </c>
      <c r="E1515" s="15">
        <f t="shared" ref="E1515:E1578" si="409">D1515-90</f>
        <v>25.599999999999994</v>
      </c>
      <c r="F1515" s="4">
        <v>1.4071E-2</v>
      </c>
      <c r="G1515" s="15">
        <v>33.799999999999997</v>
      </c>
      <c r="H1515" s="15">
        <v>1.8</v>
      </c>
      <c r="I1515" s="11">
        <v>6.8115346133708898E-2</v>
      </c>
      <c r="J1515" s="6">
        <v>71000</v>
      </c>
      <c r="K1515" s="7">
        <f t="shared" si="393"/>
        <v>2.3E-5</v>
      </c>
      <c r="L1515" s="8">
        <f t="shared" si="394"/>
        <v>1.8</v>
      </c>
      <c r="M1515" s="5">
        <f t="shared" si="395"/>
        <v>0.54</v>
      </c>
      <c r="N1515" s="5">
        <f t="shared" si="396"/>
        <v>0.48600000000000004</v>
      </c>
      <c r="O1515" s="3">
        <f t="shared" si="397"/>
        <v>-100.23354</v>
      </c>
      <c r="P1515" s="9">
        <f t="shared" si="398"/>
        <v>0.55804746729363341</v>
      </c>
      <c r="Q1515" s="9">
        <f t="shared" si="399"/>
        <v>4.075001646357264</v>
      </c>
      <c r="R1515" s="9">
        <f t="shared" si="400"/>
        <v>-0.24112435777261926</v>
      </c>
      <c r="S1515" s="8">
        <f t="shared" si="401"/>
        <v>-55.405708134842556</v>
      </c>
      <c r="T1515" s="8">
        <f t="shared" si="402"/>
        <v>-0.13395797654034403</v>
      </c>
      <c r="U1515" s="8">
        <f t="shared" si="403"/>
        <v>-7.5462993451060472</v>
      </c>
      <c r="V1515" s="8">
        <f t="shared" si="404"/>
        <v>62.952435059923943</v>
      </c>
      <c r="W1515" s="8">
        <f t="shared" si="405"/>
        <v>1.1840205559397126</v>
      </c>
      <c r="X1515" s="3">
        <f t="shared" si="406"/>
        <v>748.99123192784134</v>
      </c>
      <c r="Y1515" s="9">
        <f t="shared" si="407"/>
        <v>1.0087117164282748</v>
      </c>
      <c r="Z1515" s="18">
        <v>755.51623114766096</v>
      </c>
      <c r="AA1515" s="20">
        <v>53.168363289065503</v>
      </c>
    </row>
    <row r="1516" spans="1:27" x14ac:dyDescent="0.45">
      <c r="A1516">
        <v>1515</v>
      </c>
      <c r="B1516">
        <v>71.5</v>
      </c>
      <c r="C1516" s="13">
        <f t="shared" si="408"/>
        <v>51.5</v>
      </c>
      <c r="D1516">
        <v>123.3</v>
      </c>
      <c r="E1516" s="15">
        <f t="shared" si="409"/>
        <v>33.299999999999997</v>
      </c>
      <c r="F1516" s="4">
        <v>1.7099E-2</v>
      </c>
      <c r="G1516" s="15">
        <v>30.1</v>
      </c>
      <c r="H1516" s="15">
        <v>1.8</v>
      </c>
      <c r="I1516" s="11">
        <v>7.3550432920455905E-2</v>
      </c>
      <c r="J1516" s="6">
        <v>71000</v>
      </c>
      <c r="K1516" s="7">
        <f t="shared" si="393"/>
        <v>2.3E-5</v>
      </c>
      <c r="L1516" s="8">
        <f t="shared" si="394"/>
        <v>1.8</v>
      </c>
      <c r="M1516" s="5">
        <f t="shared" si="395"/>
        <v>0.54</v>
      </c>
      <c r="N1516" s="5">
        <f t="shared" si="396"/>
        <v>0.48600000000000004</v>
      </c>
      <c r="O1516" s="3">
        <f t="shared" si="397"/>
        <v>-151.37909999999999</v>
      </c>
      <c r="P1516" s="9">
        <f t="shared" si="398"/>
        <v>0.63449614130488652</v>
      </c>
      <c r="Q1516" s="9">
        <f t="shared" si="399"/>
        <v>5.2427105355976513</v>
      </c>
      <c r="R1516" s="9">
        <f t="shared" si="400"/>
        <v>-0.34835285950814954</v>
      </c>
      <c r="S1516" s="8">
        <f t="shared" si="401"/>
        <v>-83.804879696854229</v>
      </c>
      <c r="T1516" s="8">
        <f t="shared" si="402"/>
        <v>-0.19352936639341639</v>
      </c>
      <c r="U1516" s="8">
        <f t="shared" si="403"/>
        <v>-9.7087232140697246</v>
      </c>
      <c r="V1516" s="8">
        <f t="shared" si="404"/>
        <v>93.514203681734543</v>
      </c>
      <c r="W1516" s="8">
        <f t="shared" si="405"/>
        <v>1.2044570946762256</v>
      </c>
      <c r="X1516" s="3">
        <f t="shared" si="406"/>
        <v>710.92327561393984</v>
      </c>
      <c r="Y1516" s="9">
        <f t="shared" si="407"/>
        <v>1.018206524889697</v>
      </c>
      <c r="Z1516" s="18">
        <v>723.86671792607001</v>
      </c>
      <c r="AA1516" s="20">
        <v>77.640128565038196</v>
      </c>
    </row>
    <row r="1517" spans="1:27" x14ac:dyDescent="0.45">
      <c r="A1517">
        <v>1516</v>
      </c>
      <c r="B1517">
        <v>65.400000000000006</v>
      </c>
      <c r="C1517" s="13">
        <f t="shared" si="408"/>
        <v>45.400000000000006</v>
      </c>
      <c r="D1517">
        <v>125.7</v>
      </c>
      <c r="E1517" s="15">
        <f t="shared" si="409"/>
        <v>35.700000000000003</v>
      </c>
      <c r="F1517" s="4">
        <v>1.5270000000000001E-2</v>
      </c>
      <c r="G1517" s="15">
        <v>24.8</v>
      </c>
      <c r="H1517" s="15">
        <v>2</v>
      </c>
      <c r="I1517" s="11">
        <v>9.3721173703670502E-2</v>
      </c>
      <c r="J1517" s="6">
        <v>71000</v>
      </c>
      <c r="K1517" s="7">
        <f t="shared" ref="K1517:K1580" si="410">23*10^-6</f>
        <v>2.3E-5</v>
      </c>
      <c r="L1517" s="8">
        <f t="shared" ref="L1517:L1580" si="411">H1517</f>
        <v>2</v>
      </c>
      <c r="M1517" s="5">
        <f t="shared" ref="M1517:M1580" si="412">H1517^2/6</f>
        <v>0.66666666666666663</v>
      </c>
      <c r="N1517" s="5">
        <f t="shared" ref="N1517:N1580" si="413">H1517^3/12</f>
        <v>0.66666666666666663</v>
      </c>
      <c r="O1517" s="3">
        <f t="shared" ref="O1517:O1580" si="414">-J1517*L1517*K1517*C1517</f>
        <v>-148.27640000000002</v>
      </c>
      <c r="P1517" s="9">
        <f t="shared" ref="P1517:P1580" si="415">-(12*F1517*J1517*L1517*N1517+12*O1517*N1517*G1517*COS(RADIANS(E1517)))/(12*N1517*G1517*COS(RADIANS(E1517))^2+L1517*G1517^3*SIN(RADIANS(E1517))^2)</f>
        <v>0.62204962555614141</v>
      </c>
      <c r="Q1517" s="9">
        <f t="shared" ref="Q1517:Q1580" si="416">-(6*F1517*J1517*L1517*N1517*SIN(RADIANS(E1517))+6*O1517*N1517*G1517*SIN(RADIANS(E1517))*COS(RADIANS(E1517)))/(12*N1517*COS(RADIANS(E1517))^2+L1517*G1517^2*SIN(RADIANS(E1517))^2)</f>
        <v>4.5010957410560595</v>
      </c>
      <c r="R1517" s="9">
        <f t="shared" ref="R1517:R1580" si="417">-P1517*SIN(RADIANS(E1517))</f>
        <v>-0.36299159202065012</v>
      </c>
      <c r="S1517" s="8">
        <f t="shared" ref="S1517:S1580" si="418">(O1517+P1517*COS(RADIANS(E1517)))/L1517</f>
        <v>-73.885621873088326</v>
      </c>
      <c r="T1517" s="8">
        <f t="shared" ref="T1517:T1580" si="419">R1517/L1517</f>
        <v>-0.18149579601032506</v>
      </c>
      <c r="U1517" s="8">
        <f t="shared" ref="U1517:U1580" si="420">(Q1517-P1517*G1517*SIN(RADIANS(E1517)))/M1517</f>
        <v>-6.751643611584095</v>
      </c>
      <c r="V1517" s="8">
        <f t="shared" ref="V1517:V1580" si="421">SQRT((S1517+U1517)^2+3*T1517^2)</f>
        <v>80.637878239803968</v>
      </c>
      <c r="W1517" s="8">
        <f t="shared" si="405"/>
        <v>1.0024220411352853</v>
      </c>
      <c r="X1517" s="3">
        <f t="shared" si="406"/>
        <v>687.15361019556497</v>
      </c>
      <c r="Y1517" s="9">
        <f t="shared" si="407"/>
        <v>1.0007644620868914</v>
      </c>
      <c r="Z1517" s="18">
        <v>687.67891307843001</v>
      </c>
      <c r="AA1517" s="20">
        <v>80.443041883315104</v>
      </c>
    </row>
    <row r="1518" spans="1:27" x14ac:dyDescent="0.45">
      <c r="A1518">
        <v>1517</v>
      </c>
      <c r="B1518">
        <v>75</v>
      </c>
      <c r="C1518" s="13">
        <f t="shared" si="408"/>
        <v>55</v>
      </c>
      <c r="D1518">
        <v>128.30000000000001</v>
      </c>
      <c r="E1518" s="15">
        <f t="shared" si="409"/>
        <v>38.300000000000011</v>
      </c>
      <c r="F1518" s="4">
        <v>2.0910999999999999E-2</v>
      </c>
      <c r="G1518" s="15">
        <v>29.2</v>
      </c>
      <c r="H1518" s="15">
        <v>1.7</v>
      </c>
      <c r="I1518" s="11">
        <v>0.11990837752819</v>
      </c>
      <c r="J1518" s="6">
        <v>71000</v>
      </c>
      <c r="K1518" s="7">
        <f t="shared" si="410"/>
        <v>2.3E-5</v>
      </c>
      <c r="L1518" s="8">
        <f t="shared" si="411"/>
        <v>1.7</v>
      </c>
      <c r="M1518" s="5">
        <f t="shared" si="412"/>
        <v>0.48166666666666663</v>
      </c>
      <c r="N1518" s="5">
        <f t="shared" si="413"/>
        <v>0.4094166666666666</v>
      </c>
      <c r="O1518" s="3">
        <f t="shared" si="414"/>
        <v>-152.68549999999999</v>
      </c>
      <c r="P1518" s="9">
        <f t="shared" si="415"/>
        <v>0.29301030282962226</v>
      </c>
      <c r="Q1518" s="9">
        <f t="shared" si="416"/>
        <v>2.6513839701886663</v>
      </c>
      <c r="R1518" s="9">
        <f t="shared" si="417"/>
        <v>-0.18160164179374413</v>
      </c>
      <c r="S1518" s="8">
        <f t="shared" si="418"/>
        <v>-89.679736728245032</v>
      </c>
      <c r="T1518" s="8">
        <f t="shared" si="419"/>
        <v>-0.10682449517279068</v>
      </c>
      <c r="U1518" s="8">
        <f t="shared" si="420"/>
        <v>-5.5046033983155631</v>
      </c>
      <c r="V1518" s="8">
        <f t="shared" si="421"/>
        <v>95.184519958589277</v>
      </c>
      <c r="W1518" s="8">
        <f t="shared" si="405"/>
        <v>1.0869750021462714</v>
      </c>
      <c r="X1518" s="3">
        <f t="shared" si="406"/>
        <v>683.83466646293482</v>
      </c>
      <c r="Y1518" s="9">
        <f t="shared" si="407"/>
        <v>1.0012295642706726</v>
      </c>
      <c r="Z1518" s="18">
        <v>684.67548513586496</v>
      </c>
      <c r="AA1518" s="20">
        <v>87.568269528410497</v>
      </c>
    </row>
    <row r="1519" spans="1:27" x14ac:dyDescent="0.45">
      <c r="A1519">
        <v>1518</v>
      </c>
      <c r="B1519">
        <v>43.2</v>
      </c>
      <c r="C1519" s="13">
        <f t="shared" si="408"/>
        <v>23.200000000000003</v>
      </c>
      <c r="D1519">
        <v>104.1</v>
      </c>
      <c r="E1519" s="15">
        <f t="shared" si="409"/>
        <v>14.099999999999994</v>
      </c>
      <c r="F1519" s="4">
        <v>8.0879999999999997E-3</v>
      </c>
      <c r="G1519" s="15">
        <v>28.8</v>
      </c>
      <c r="H1519" s="15">
        <v>1.8</v>
      </c>
      <c r="I1519" s="11">
        <v>3.7246249616145997E-2</v>
      </c>
      <c r="J1519" s="6">
        <v>71000</v>
      </c>
      <c r="K1519" s="7">
        <f t="shared" si="410"/>
        <v>2.3E-5</v>
      </c>
      <c r="L1519" s="8">
        <f t="shared" si="411"/>
        <v>1.8</v>
      </c>
      <c r="M1519" s="5">
        <f t="shared" si="412"/>
        <v>0.54</v>
      </c>
      <c r="N1519" s="5">
        <f t="shared" si="413"/>
        <v>0.48600000000000004</v>
      </c>
      <c r="O1519" s="3">
        <f t="shared" si="414"/>
        <v>-68.194080000000014</v>
      </c>
      <c r="P1519" s="9">
        <f t="shared" si="415"/>
        <v>1.8748844853980873</v>
      </c>
      <c r="Q1519" s="9">
        <f t="shared" si="416"/>
        <v>6.5772000865106719</v>
      </c>
      <c r="R1519" s="9">
        <f t="shared" si="417"/>
        <v>-0.45675000600768556</v>
      </c>
      <c r="S1519" s="8">
        <f t="shared" si="418"/>
        <v>-36.875378892067147</v>
      </c>
      <c r="T1519" s="8">
        <f t="shared" si="419"/>
        <v>-0.25375000333760306</v>
      </c>
      <c r="U1519" s="8">
        <f t="shared" si="420"/>
        <v>-12.180000160204951</v>
      </c>
      <c r="V1519" s="8">
        <f t="shared" si="421"/>
        <v>49.057347881379378</v>
      </c>
      <c r="W1519" s="8">
        <f t="shared" si="405"/>
        <v>1.3453224885074424</v>
      </c>
      <c r="X1519" s="3">
        <f t="shared" si="406"/>
        <v>693.31097973711348</v>
      </c>
      <c r="Y1519" s="9">
        <f t="shared" si="407"/>
        <v>1.0152695332761363</v>
      </c>
      <c r="Z1519" s="18">
        <v>703.89751481292001</v>
      </c>
      <c r="AA1519" s="20">
        <v>36.465121411748399</v>
      </c>
    </row>
    <row r="1520" spans="1:27" x14ac:dyDescent="0.45">
      <c r="A1520">
        <v>1519</v>
      </c>
      <c r="B1520">
        <v>72.599999999999994</v>
      </c>
      <c r="C1520" s="13">
        <f t="shared" si="408"/>
        <v>52.599999999999994</v>
      </c>
      <c r="D1520">
        <v>122.7</v>
      </c>
      <c r="E1520" s="15">
        <f t="shared" si="409"/>
        <v>32.700000000000003</v>
      </c>
      <c r="F1520" s="4">
        <v>1.7717E-2</v>
      </c>
      <c r="G1520" s="15">
        <v>27</v>
      </c>
      <c r="H1520" s="15">
        <v>1.8</v>
      </c>
      <c r="I1520" s="11">
        <v>8.4684200584888403E-2</v>
      </c>
      <c r="J1520" s="6">
        <v>71000</v>
      </c>
      <c r="K1520" s="7">
        <f t="shared" si="410"/>
        <v>2.3E-5</v>
      </c>
      <c r="L1520" s="8">
        <f t="shared" si="411"/>
        <v>1.8</v>
      </c>
      <c r="M1520" s="5">
        <f t="shared" si="412"/>
        <v>0.54</v>
      </c>
      <c r="N1520" s="5">
        <f t="shared" si="413"/>
        <v>0.48600000000000004</v>
      </c>
      <c r="O1520" s="3">
        <f t="shared" si="414"/>
        <v>-154.61243999999999</v>
      </c>
      <c r="P1520" s="9">
        <f t="shared" si="415"/>
        <v>0.69674557857471209</v>
      </c>
      <c r="Q1520" s="9">
        <f t="shared" si="416"/>
        <v>5.0815357379179869</v>
      </c>
      <c r="R1520" s="9">
        <f t="shared" si="417"/>
        <v>-0.37641005466059163</v>
      </c>
      <c r="S1520" s="8">
        <f t="shared" si="418"/>
        <v>-85.570067268531474</v>
      </c>
      <c r="T1520" s="8">
        <f t="shared" si="419"/>
        <v>-0.20911669703366201</v>
      </c>
      <c r="U1520" s="8">
        <f t="shared" si="420"/>
        <v>-9.4102513665147907</v>
      </c>
      <c r="V1520" s="8">
        <f t="shared" si="421"/>
        <v>94.981009246026915</v>
      </c>
      <c r="W1520" s="8">
        <f t="shared" si="405"/>
        <v>1.1315992286081331</v>
      </c>
      <c r="X1520" s="3">
        <f t="shared" si="406"/>
        <v>677.26812031815882</v>
      </c>
      <c r="Y1520" s="9">
        <f t="shared" si="407"/>
        <v>1.0089402305387409</v>
      </c>
      <c r="Z1520" s="18">
        <v>683.32305345034297</v>
      </c>
      <c r="AA1520" s="20">
        <v>83.935201478401098</v>
      </c>
    </row>
    <row r="1521" spans="1:27" x14ac:dyDescent="0.45">
      <c r="A1521">
        <v>1520</v>
      </c>
      <c r="B1521">
        <v>45.5</v>
      </c>
      <c r="C1521" s="13">
        <f t="shared" si="408"/>
        <v>25.5</v>
      </c>
      <c r="D1521">
        <v>100.4</v>
      </c>
      <c r="E1521" s="15">
        <f t="shared" si="409"/>
        <v>10.400000000000006</v>
      </c>
      <c r="F1521" s="4">
        <v>1.0291E-2</v>
      </c>
      <c r="G1521" s="15">
        <v>32.6</v>
      </c>
      <c r="H1521" s="15">
        <v>1.1000000000000001</v>
      </c>
      <c r="I1521" s="11">
        <v>5.1168922334909397E-2</v>
      </c>
      <c r="J1521" s="6">
        <v>71000</v>
      </c>
      <c r="K1521" s="7">
        <f t="shared" si="410"/>
        <v>2.3E-5</v>
      </c>
      <c r="L1521" s="8">
        <f t="shared" si="411"/>
        <v>1.1000000000000001</v>
      </c>
      <c r="M1521" s="5">
        <f t="shared" si="412"/>
        <v>0.20166666666666669</v>
      </c>
      <c r="N1521" s="5">
        <f t="shared" si="413"/>
        <v>0.11091666666666671</v>
      </c>
      <c r="O1521" s="3">
        <f t="shared" si="414"/>
        <v>-45.80565</v>
      </c>
      <c r="P1521" s="9">
        <f t="shared" si="415"/>
        <v>0.68940499692339385</v>
      </c>
      <c r="Q1521" s="9">
        <f t="shared" si="416"/>
        <v>2.0285480526500397</v>
      </c>
      <c r="R1521" s="9">
        <f t="shared" si="417"/>
        <v>-0.12445080077607605</v>
      </c>
      <c r="S1521" s="8">
        <f t="shared" si="418"/>
        <v>-41.025064466536328</v>
      </c>
      <c r="T1521" s="8">
        <f t="shared" si="419"/>
        <v>-0.11313709161461458</v>
      </c>
      <c r="U1521" s="8">
        <f t="shared" si="420"/>
        <v>-10.058915963553915</v>
      </c>
      <c r="V1521" s="8">
        <f t="shared" si="421"/>
        <v>51.084356280434228</v>
      </c>
      <c r="W1521" s="8">
        <f t="shared" si="405"/>
        <v>1.4529534675854245</v>
      </c>
      <c r="X1521" s="3">
        <f t="shared" si="406"/>
        <v>588.58047872645602</v>
      </c>
      <c r="Y1521" s="9">
        <f t="shared" si="407"/>
        <v>1.0123390000134294</v>
      </c>
      <c r="Z1521" s="18">
        <v>595.84297326136596</v>
      </c>
      <c r="AA1521" s="20">
        <v>35.158976126970003</v>
      </c>
    </row>
    <row r="1522" spans="1:27" x14ac:dyDescent="0.45">
      <c r="A1522">
        <v>1521</v>
      </c>
      <c r="B1522">
        <v>45.8</v>
      </c>
      <c r="C1522" s="13">
        <f t="shared" si="408"/>
        <v>25.799999999999997</v>
      </c>
      <c r="D1522">
        <v>101.4</v>
      </c>
      <c r="E1522" s="15">
        <f t="shared" si="409"/>
        <v>11.400000000000006</v>
      </c>
      <c r="F1522" s="4">
        <v>7.8609999999999999E-3</v>
      </c>
      <c r="G1522" s="15">
        <v>24.8</v>
      </c>
      <c r="H1522" s="15">
        <v>1.1000000000000001</v>
      </c>
      <c r="I1522" s="11">
        <v>3.6190316081047003E-2</v>
      </c>
      <c r="J1522" s="6">
        <v>71000</v>
      </c>
      <c r="K1522" s="7">
        <f t="shared" si="410"/>
        <v>2.3E-5</v>
      </c>
      <c r="L1522" s="8">
        <f t="shared" si="411"/>
        <v>1.1000000000000001</v>
      </c>
      <c r="M1522" s="5">
        <f t="shared" si="412"/>
        <v>0.20166666666666669</v>
      </c>
      <c r="N1522" s="5">
        <f t="shared" si="413"/>
        <v>0.11091666666666671</v>
      </c>
      <c r="O1522" s="3">
        <f t="shared" si="414"/>
        <v>-46.344539999999995</v>
      </c>
      <c r="P1522" s="9">
        <f t="shared" si="415"/>
        <v>0.99303970575774037</v>
      </c>
      <c r="Q1522" s="9">
        <f t="shared" si="416"/>
        <v>2.4338916804237187</v>
      </c>
      <c r="R1522" s="9">
        <f t="shared" si="417"/>
        <v>-0.1962815871309451</v>
      </c>
      <c r="S1522" s="8">
        <f t="shared" si="418"/>
        <v>-41.246447091991669</v>
      </c>
      <c r="T1522" s="8">
        <f t="shared" si="419"/>
        <v>-0.17843780648267735</v>
      </c>
      <c r="U1522" s="8">
        <f t="shared" si="420"/>
        <v>-12.068884365737452</v>
      </c>
      <c r="V1522" s="8">
        <f t="shared" si="421"/>
        <v>53.316227253997141</v>
      </c>
      <c r="W1522" s="8">
        <f t="shared" si="405"/>
        <v>1.5042835627693296</v>
      </c>
      <c r="X1522" s="3">
        <f t="shared" si="406"/>
        <v>537.14566168804652</v>
      </c>
      <c r="Y1522" s="9">
        <f t="shared" si="407"/>
        <v>1.0195027755078816</v>
      </c>
      <c r="Z1522" s="18">
        <v>547.62149294298104</v>
      </c>
      <c r="AA1522" s="20">
        <v>35.442936806305298</v>
      </c>
    </row>
    <row r="1523" spans="1:27" x14ac:dyDescent="0.45">
      <c r="A1523">
        <v>1522</v>
      </c>
      <c r="B1523">
        <v>68.900000000000006</v>
      </c>
      <c r="C1523" s="13">
        <f t="shared" si="408"/>
        <v>48.900000000000006</v>
      </c>
      <c r="D1523">
        <v>105.7</v>
      </c>
      <c r="E1523" s="15">
        <f t="shared" si="409"/>
        <v>15.700000000000003</v>
      </c>
      <c r="F1523" s="4">
        <v>1.3757E-2</v>
      </c>
      <c r="G1523" s="15">
        <v>23</v>
      </c>
      <c r="H1523" s="15">
        <v>1.4</v>
      </c>
      <c r="I1523" s="11">
        <v>6.2821865081787095E-2</v>
      </c>
      <c r="J1523" s="6">
        <v>71000</v>
      </c>
      <c r="K1523" s="7">
        <f t="shared" si="410"/>
        <v>2.3E-5</v>
      </c>
      <c r="L1523" s="8">
        <f t="shared" si="411"/>
        <v>1.4</v>
      </c>
      <c r="M1523" s="5">
        <f t="shared" si="412"/>
        <v>0.32666666666666661</v>
      </c>
      <c r="N1523" s="5">
        <f t="shared" si="413"/>
        <v>0.2286666666666666</v>
      </c>
      <c r="O1523" s="3">
        <f t="shared" si="414"/>
        <v>-111.79518000000002</v>
      </c>
      <c r="P1523" s="9">
        <f t="shared" si="415"/>
        <v>2.328190328062254</v>
      </c>
      <c r="Q1523" s="9">
        <f t="shared" si="416"/>
        <v>7.2451074225388927</v>
      </c>
      <c r="R1523" s="9">
        <f t="shared" si="417"/>
        <v>-0.63000934109033835</v>
      </c>
      <c r="S1523" s="8">
        <f t="shared" si="418"/>
        <v>-78.252750276474671</v>
      </c>
      <c r="T1523" s="8">
        <f t="shared" si="419"/>
        <v>-0.45000667220738455</v>
      </c>
      <c r="U1523" s="8">
        <f t="shared" si="420"/>
        <v>-22.178900273078238</v>
      </c>
      <c r="V1523" s="8">
        <f t="shared" si="421"/>
        <v>100.43467503866682</v>
      </c>
      <c r="W1523" s="8">
        <f t="shared" si="405"/>
        <v>1.3873381560876679</v>
      </c>
      <c r="X1523" s="3">
        <f t="shared" si="406"/>
        <v>570.65106890379161</v>
      </c>
      <c r="Y1523" s="9">
        <f t="shared" si="407"/>
        <v>1.0214206166962778</v>
      </c>
      <c r="Z1523" s="18">
        <v>582.874766718101</v>
      </c>
      <c r="AA1523" s="20">
        <v>72.393795700029898</v>
      </c>
    </row>
    <row r="1524" spans="1:27" x14ac:dyDescent="0.45">
      <c r="A1524">
        <v>1523</v>
      </c>
      <c r="B1524">
        <v>76.900000000000006</v>
      </c>
      <c r="C1524" s="13">
        <f t="shared" si="408"/>
        <v>56.900000000000006</v>
      </c>
      <c r="D1524">
        <v>127.2</v>
      </c>
      <c r="E1524" s="15">
        <f t="shared" si="409"/>
        <v>37.200000000000003</v>
      </c>
      <c r="F1524" s="4">
        <v>1.4581999999999999E-2</v>
      </c>
      <c r="G1524" s="15">
        <v>21</v>
      </c>
      <c r="H1524" s="15">
        <v>1</v>
      </c>
      <c r="I1524" s="11">
        <v>6.6338367760181399E-2</v>
      </c>
      <c r="J1524" s="6">
        <v>71000</v>
      </c>
      <c r="K1524" s="7">
        <f t="shared" si="410"/>
        <v>2.3E-5</v>
      </c>
      <c r="L1524" s="8">
        <f t="shared" si="411"/>
        <v>1</v>
      </c>
      <c r="M1524" s="5">
        <f t="shared" si="412"/>
        <v>0.16666666666666666</v>
      </c>
      <c r="N1524" s="5">
        <f t="shared" si="413"/>
        <v>8.3333333333333329E-2</v>
      </c>
      <c r="O1524" s="3">
        <f t="shared" si="414"/>
        <v>-92.917700000000011</v>
      </c>
      <c r="P1524" s="9">
        <f t="shared" si="415"/>
        <v>0.15268809176092851</v>
      </c>
      <c r="Q1524" s="9">
        <f t="shared" si="416"/>
        <v>0.96930839385116541</v>
      </c>
      <c r="R1524" s="9">
        <f t="shared" si="417"/>
        <v>-9.2315085128682445E-2</v>
      </c>
      <c r="S1524" s="8">
        <f t="shared" si="418"/>
        <v>-92.796079366786401</v>
      </c>
      <c r="T1524" s="8">
        <f t="shared" si="419"/>
        <v>-9.2315085128682445E-2</v>
      </c>
      <c r="U1524" s="8">
        <f t="shared" si="420"/>
        <v>-5.8158503631069953</v>
      </c>
      <c r="V1524" s="8">
        <f t="shared" si="421"/>
        <v>98.612059360294566</v>
      </c>
      <c r="W1524" s="8">
        <f t="shared" si="405"/>
        <v>1.2927064217419484</v>
      </c>
      <c r="X1524" s="3">
        <f t="shared" si="406"/>
        <v>501.06534748847372</v>
      </c>
      <c r="Y1524" s="9">
        <f t="shared" si="407"/>
        <v>1.0204388963743813</v>
      </c>
      <c r="Z1524" s="18">
        <v>511.306570202584</v>
      </c>
      <c r="AA1524" s="20">
        <v>76.2834141625233</v>
      </c>
    </row>
    <row r="1525" spans="1:27" x14ac:dyDescent="0.45">
      <c r="A1525">
        <v>1524</v>
      </c>
      <c r="B1525">
        <v>43.6</v>
      </c>
      <c r="C1525" s="13">
        <f t="shared" si="408"/>
        <v>23.6</v>
      </c>
      <c r="D1525">
        <v>120.2</v>
      </c>
      <c r="E1525" s="15">
        <f t="shared" si="409"/>
        <v>30.200000000000003</v>
      </c>
      <c r="F1525" s="4">
        <v>8.6070000000000001E-3</v>
      </c>
      <c r="G1525" s="15">
        <v>26.8</v>
      </c>
      <c r="H1525" s="15">
        <v>1.8</v>
      </c>
      <c r="I1525" s="11">
        <v>6.3208110630512196E-2</v>
      </c>
      <c r="J1525" s="6">
        <v>71000</v>
      </c>
      <c r="K1525" s="7">
        <f t="shared" si="410"/>
        <v>2.3E-5</v>
      </c>
      <c r="L1525" s="8">
        <f t="shared" si="411"/>
        <v>1.8</v>
      </c>
      <c r="M1525" s="5">
        <f t="shared" si="412"/>
        <v>0.54</v>
      </c>
      <c r="N1525" s="5">
        <f t="shared" si="413"/>
        <v>0.48600000000000004</v>
      </c>
      <c r="O1525" s="3">
        <f t="shared" si="414"/>
        <v>-69.369840000000011</v>
      </c>
      <c r="P1525" s="9">
        <f t="shared" si="415"/>
        <v>0.33271241630134868</v>
      </c>
      <c r="Q1525" s="9">
        <f t="shared" si="416"/>
        <v>2.2426371573410218</v>
      </c>
      <c r="R1525" s="9">
        <f t="shared" si="417"/>
        <v>-0.16736098189112097</v>
      </c>
      <c r="S1525" s="8">
        <f t="shared" si="418"/>
        <v>-38.379047245718674</v>
      </c>
      <c r="T1525" s="8">
        <f t="shared" si="419"/>
        <v>-9.2978323272844984E-2</v>
      </c>
      <c r="U1525" s="8">
        <f t="shared" si="420"/>
        <v>-4.1530317728537423</v>
      </c>
      <c r="V1525" s="8">
        <f t="shared" si="421"/>
        <v>42.532383903890036</v>
      </c>
      <c r="W1525" s="8">
        <f t="shared" si="405"/>
        <v>1.0371685453364368</v>
      </c>
      <c r="X1525" s="3">
        <f t="shared" si="406"/>
        <v>674.43205108279562</v>
      </c>
      <c r="Y1525" s="9">
        <f t="shared" si="407"/>
        <v>1.002161954015758</v>
      </c>
      <c r="Z1525" s="18">
        <v>675.89014216399005</v>
      </c>
      <c r="AA1525" s="20">
        <v>41.008169882449899</v>
      </c>
    </row>
    <row r="1526" spans="1:27" x14ac:dyDescent="0.45">
      <c r="A1526">
        <v>1525</v>
      </c>
      <c r="B1526">
        <v>87.6</v>
      </c>
      <c r="C1526" s="13">
        <f t="shared" si="408"/>
        <v>67.599999999999994</v>
      </c>
      <c r="D1526">
        <v>128.1</v>
      </c>
      <c r="E1526" s="15">
        <f t="shared" si="409"/>
        <v>38.099999999999994</v>
      </c>
      <c r="F1526" s="4">
        <v>2.6089000000000001E-2</v>
      </c>
      <c r="G1526" s="15">
        <v>33.1</v>
      </c>
      <c r="H1526" s="15">
        <v>1.6</v>
      </c>
      <c r="I1526" s="11">
        <v>0.116001024842262</v>
      </c>
      <c r="J1526" s="6">
        <v>71000</v>
      </c>
      <c r="K1526" s="7">
        <f t="shared" si="410"/>
        <v>2.3E-5</v>
      </c>
      <c r="L1526" s="8">
        <f t="shared" si="411"/>
        <v>1.6</v>
      </c>
      <c r="M1526" s="5">
        <f t="shared" si="412"/>
        <v>0.42666666666666675</v>
      </c>
      <c r="N1526" s="5">
        <f t="shared" si="413"/>
        <v>0.34133333333333343</v>
      </c>
      <c r="O1526" s="3">
        <f t="shared" si="414"/>
        <v>-176.62527999999998</v>
      </c>
      <c r="P1526" s="9">
        <f t="shared" si="415"/>
        <v>0.30235830794872448</v>
      </c>
      <c r="Q1526" s="9">
        <f t="shared" si="416"/>
        <v>3.0876660281526438</v>
      </c>
      <c r="R1526" s="9">
        <f t="shared" si="417"/>
        <v>-0.18656592315121714</v>
      </c>
      <c r="S1526" s="8">
        <f t="shared" si="418"/>
        <v>-110.24208978643384</v>
      </c>
      <c r="T1526" s="8">
        <f t="shared" si="419"/>
        <v>-0.11660370196951071</v>
      </c>
      <c r="U1526" s="8">
        <f t="shared" si="420"/>
        <v>-7.2367172534827597</v>
      </c>
      <c r="V1526" s="8">
        <f t="shared" si="421"/>
        <v>117.47898064246172</v>
      </c>
      <c r="W1526" s="8">
        <f t="shared" si="405"/>
        <v>1.1664188996753739</v>
      </c>
      <c r="X1526" s="3">
        <f t="shared" si="406"/>
        <v>702.15845662497827</v>
      </c>
      <c r="Y1526" s="9">
        <f t="shared" si="407"/>
        <v>1.0090740392526323</v>
      </c>
      <c r="Z1526" s="18">
        <v>708.52987002196096</v>
      </c>
      <c r="AA1526" s="20">
        <v>100.71765870319599</v>
      </c>
    </row>
    <row r="1527" spans="1:27" x14ac:dyDescent="0.45">
      <c r="A1527">
        <v>1526</v>
      </c>
      <c r="B1527">
        <v>78.5</v>
      </c>
      <c r="C1527" s="13">
        <f t="shared" si="408"/>
        <v>58.5</v>
      </c>
      <c r="D1527">
        <v>111.5</v>
      </c>
      <c r="E1527" s="15">
        <f t="shared" si="409"/>
        <v>21.5</v>
      </c>
      <c r="F1527" s="4">
        <v>1.9744000000000001E-2</v>
      </c>
      <c r="G1527" s="15">
        <v>24</v>
      </c>
      <c r="H1527" s="15">
        <v>1.8</v>
      </c>
      <c r="I1527" s="11">
        <v>0.17400820553302701</v>
      </c>
      <c r="J1527" s="6">
        <v>71000</v>
      </c>
      <c r="K1527" s="7">
        <f t="shared" si="410"/>
        <v>2.3E-5</v>
      </c>
      <c r="L1527" s="8">
        <f t="shared" si="411"/>
        <v>1.8</v>
      </c>
      <c r="M1527" s="5">
        <f t="shared" si="412"/>
        <v>0.54</v>
      </c>
      <c r="N1527" s="5">
        <f t="shared" si="413"/>
        <v>0.48600000000000004</v>
      </c>
      <c r="O1527" s="3">
        <f t="shared" si="414"/>
        <v>-171.95490000000001</v>
      </c>
      <c r="P1527" s="9">
        <f t="shared" si="415"/>
        <v>2.216701913589751</v>
      </c>
      <c r="Q1527" s="9">
        <f t="shared" si="416"/>
        <v>9.7490876473528996</v>
      </c>
      <c r="R1527" s="9">
        <f t="shared" si="417"/>
        <v>-0.81242397061274096</v>
      </c>
      <c r="S1527" s="8">
        <f t="shared" si="418"/>
        <v>-94.384689775898181</v>
      </c>
      <c r="T1527" s="8">
        <f t="shared" si="419"/>
        <v>-0.45134665034041166</v>
      </c>
      <c r="U1527" s="8">
        <f t="shared" si="420"/>
        <v>-18.053866013616453</v>
      </c>
      <c r="V1527" s="8">
        <f t="shared" si="421"/>
        <v>112.44127342496668</v>
      </c>
      <c r="W1527" s="8">
        <f t="shared" si="405"/>
        <v>0.85985496106582315</v>
      </c>
      <c r="X1527" s="3">
        <f t="shared" si="406"/>
        <v>642.41538279511224</v>
      </c>
      <c r="Y1527" s="9">
        <f t="shared" si="407"/>
        <v>1.0040159380393503</v>
      </c>
      <c r="Z1527" s="18">
        <v>644.99528316794294</v>
      </c>
      <c r="AA1527" s="20">
        <v>130.76772073931099</v>
      </c>
    </row>
    <row r="1528" spans="1:27" x14ac:dyDescent="0.45">
      <c r="A1528">
        <v>1527</v>
      </c>
      <c r="B1528">
        <v>71.2</v>
      </c>
      <c r="C1528" s="13">
        <f t="shared" si="408"/>
        <v>51.2</v>
      </c>
      <c r="D1528">
        <v>107.2</v>
      </c>
      <c r="E1528" s="15">
        <f t="shared" si="409"/>
        <v>17.200000000000003</v>
      </c>
      <c r="F1528" s="4">
        <v>1.712E-2</v>
      </c>
      <c r="G1528" s="15">
        <v>23.8</v>
      </c>
      <c r="H1528" s="15">
        <v>1.8</v>
      </c>
      <c r="I1528" s="11">
        <v>0.143028154969215</v>
      </c>
      <c r="J1528" s="6">
        <v>71000</v>
      </c>
      <c r="K1528" s="7">
        <f t="shared" si="410"/>
        <v>2.3E-5</v>
      </c>
      <c r="L1528" s="8">
        <f t="shared" si="411"/>
        <v>1.8</v>
      </c>
      <c r="M1528" s="5">
        <f t="shared" si="412"/>
        <v>0.54</v>
      </c>
      <c r="N1528" s="5">
        <f t="shared" si="413"/>
        <v>0.48600000000000004</v>
      </c>
      <c r="O1528" s="3">
        <f t="shared" si="414"/>
        <v>-150.49728000000002</v>
      </c>
      <c r="P1528" s="9">
        <f t="shared" si="415"/>
        <v>3.1997946115028899</v>
      </c>
      <c r="Q1528" s="9">
        <f t="shared" si="416"/>
        <v>11.259839798796714</v>
      </c>
      <c r="R1528" s="9">
        <f t="shared" si="417"/>
        <v>-0.94620502510896753</v>
      </c>
      <c r="S1528" s="8">
        <f t="shared" si="418"/>
        <v>-81.911436357997573</v>
      </c>
      <c r="T1528" s="8">
        <f t="shared" si="419"/>
        <v>-0.5256694583938708</v>
      </c>
      <c r="U1528" s="8">
        <f t="shared" si="420"/>
        <v>-20.851555182956876</v>
      </c>
      <c r="V1528" s="8">
        <f t="shared" si="421"/>
        <v>102.76702494275457</v>
      </c>
      <c r="W1528" s="8">
        <f t="shared" si="405"/>
        <v>0.97183732801127143</v>
      </c>
      <c r="X1528" s="3">
        <f t="shared" si="406"/>
        <v>639.65121036177493</v>
      </c>
      <c r="Y1528" s="9">
        <f t="shared" si="407"/>
        <v>1.0052218448845971</v>
      </c>
      <c r="Z1528" s="18">
        <v>642.99136976252896</v>
      </c>
      <c r="AA1528" s="20">
        <v>105.745089204438</v>
      </c>
    </row>
    <row r="1529" spans="1:27" x14ac:dyDescent="0.45">
      <c r="A1529">
        <v>1528</v>
      </c>
      <c r="B1529">
        <v>51.5</v>
      </c>
      <c r="C1529" s="13">
        <f t="shared" si="408"/>
        <v>31.5</v>
      </c>
      <c r="D1529">
        <v>115.1</v>
      </c>
      <c r="E1529" s="15">
        <f t="shared" si="409"/>
        <v>25.099999999999994</v>
      </c>
      <c r="F1529" s="4">
        <v>1.0451E-2</v>
      </c>
      <c r="G1529" s="15">
        <v>24</v>
      </c>
      <c r="H1529" s="15">
        <v>1.4</v>
      </c>
      <c r="I1529" s="11">
        <v>7.31855854392051E-2</v>
      </c>
      <c r="J1529" s="6">
        <v>71000</v>
      </c>
      <c r="K1529" s="7">
        <f t="shared" si="410"/>
        <v>2.3E-5</v>
      </c>
      <c r="L1529" s="8">
        <f t="shared" si="411"/>
        <v>1.4</v>
      </c>
      <c r="M1529" s="5">
        <f t="shared" si="412"/>
        <v>0.32666666666666661</v>
      </c>
      <c r="N1529" s="5">
        <f t="shared" si="413"/>
        <v>0.2286666666666666</v>
      </c>
      <c r="O1529" s="3">
        <f t="shared" si="414"/>
        <v>-72.015299999999996</v>
      </c>
      <c r="P1529" s="9">
        <f t="shared" si="415"/>
        <v>0.40837014091493085</v>
      </c>
      <c r="Q1529" s="9">
        <f t="shared" si="416"/>
        <v>2.0787645365108065</v>
      </c>
      <c r="R1529" s="9">
        <f t="shared" si="417"/>
        <v>-0.17323037804256727</v>
      </c>
      <c r="S1529" s="8">
        <f t="shared" si="418"/>
        <v>-51.175351958528324</v>
      </c>
      <c r="T1529" s="8">
        <f t="shared" si="419"/>
        <v>-0.12373598431611949</v>
      </c>
      <c r="U1529" s="8">
        <f t="shared" si="420"/>
        <v>-6.363564907686146</v>
      </c>
      <c r="V1529" s="8">
        <f t="shared" si="421"/>
        <v>57.539316001483577</v>
      </c>
      <c r="W1529" s="8">
        <f t="shared" si="405"/>
        <v>1.1615489985886298</v>
      </c>
      <c r="X1529" s="3">
        <f t="shared" si="406"/>
        <v>580.15187592411007</v>
      </c>
      <c r="Y1529" s="9">
        <f t="shared" si="407"/>
        <v>1.0056242527771069</v>
      </c>
      <c r="Z1529" s="18">
        <v>583.41479672341995</v>
      </c>
      <c r="AA1529" s="20">
        <v>49.536710092641997</v>
      </c>
    </row>
    <row r="1530" spans="1:27" x14ac:dyDescent="0.45">
      <c r="A1530">
        <v>1529</v>
      </c>
      <c r="B1530">
        <v>60.1</v>
      </c>
      <c r="C1530" s="13">
        <f t="shared" si="408"/>
        <v>40.1</v>
      </c>
      <c r="D1530">
        <v>106.9</v>
      </c>
      <c r="E1530" s="15">
        <f t="shared" si="409"/>
        <v>16.900000000000006</v>
      </c>
      <c r="F1530" s="4">
        <v>1.4905E-2</v>
      </c>
      <c r="G1530" s="15">
        <v>33.4</v>
      </c>
      <c r="H1530" s="15">
        <v>1.1000000000000001</v>
      </c>
      <c r="I1530" s="11">
        <v>6.3667543232440907E-2</v>
      </c>
      <c r="J1530" s="6">
        <v>71000</v>
      </c>
      <c r="K1530" s="7">
        <f t="shared" si="410"/>
        <v>2.3E-5</v>
      </c>
      <c r="L1530" s="8">
        <f t="shared" si="411"/>
        <v>1.1000000000000001</v>
      </c>
      <c r="M1530" s="5">
        <f t="shared" si="412"/>
        <v>0.20166666666666669</v>
      </c>
      <c r="N1530" s="5">
        <f t="shared" si="413"/>
        <v>0.11091666666666671</v>
      </c>
      <c r="O1530" s="3">
        <f t="shared" si="414"/>
        <v>-72.031630000000007</v>
      </c>
      <c r="P1530" s="9">
        <f t="shared" si="415"/>
        <v>0.43218609183034223</v>
      </c>
      <c r="Q1530" s="9">
        <f t="shared" si="416"/>
        <v>2.0981453304601967</v>
      </c>
      <c r="R1530" s="9">
        <f t="shared" si="417"/>
        <v>-0.12563744493773629</v>
      </c>
      <c r="S1530" s="8">
        <f t="shared" si="418"/>
        <v>-65.107371342269047</v>
      </c>
      <c r="T1530" s="8">
        <f t="shared" si="419"/>
        <v>-0.11421585903430571</v>
      </c>
      <c r="U1530" s="8">
        <f t="shared" si="420"/>
        <v>-10.404026432034028</v>
      </c>
      <c r="V1530" s="8">
        <f t="shared" si="421"/>
        <v>75.511656912137667</v>
      </c>
      <c r="W1530" s="8">
        <f t="shared" si="405"/>
        <v>1.4406778268629619</v>
      </c>
      <c r="X1530" s="3">
        <f t="shared" si="406"/>
        <v>594.235790757926</v>
      </c>
      <c r="Y1530" s="9">
        <f t="shared" si="407"/>
        <v>1.0207668673511658</v>
      </c>
      <c r="Z1530" s="18">
        <v>606.57620659991096</v>
      </c>
      <c r="AA1530" s="20">
        <v>52.413978687075598</v>
      </c>
    </row>
    <row r="1531" spans="1:27" x14ac:dyDescent="0.45">
      <c r="A1531">
        <v>1530</v>
      </c>
      <c r="B1531">
        <v>65.099999999999994</v>
      </c>
      <c r="C1531" s="13">
        <f t="shared" si="408"/>
        <v>45.099999999999994</v>
      </c>
      <c r="D1531">
        <v>104.5</v>
      </c>
      <c r="E1531" s="15">
        <f t="shared" si="409"/>
        <v>14.5</v>
      </c>
      <c r="F1531" s="4">
        <v>1.4815999999999999E-2</v>
      </c>
      <c r="G1531" s="15">
        <v>26.4</v>
      </c>
      <c r="H1531" s="15">
        <v>1</v>
      </c>
      <c r="I1531" s="11">
        <v>7.0082277059554998E-2</v>
      </c>
      <c r="J1531" s="6">
        <v>71000</v>
      </c>
      <c r="K1531" s="7">
        <f t="shared" si="410"/>
        <v>2.3E-5</v>
      </c>
      <c r="L1531" s="8">
        <f t="shared" si="411"/>
        <v>1</v>
      </c>
      <c r="M1531" s="5">
        <f t="shared" si="412"/>
        <v>0.16666666666666666</v>
      </c>
      <c r="N1531" s="5">
        <f t="shared" si="413"/>
        <v>8.3333333333333329E-2</v>
      </c>
      <c r="O1531" s="3">
        <f t="shared" si="414"/>
        <v>-73.648299999999992</v>
      </c>
      <c r="P1531" s="9">
        <f t="shared" si="415"/>
        <v>0.70482823302816333</v>
      </c>
      <c r="Q1531" s="9">
        <f t="shared" si="416"/>
        <v>2.3294686251312471</v>
      </c>
      <c r="R1531" s="9">
        <f t="shared" si="417"/>
        <v>-0.17647489584327633</v>
      </c>
      <c r="S1531" s="8">
        <f t="shared" si="418"/>
        <v>-72.965922209321903</v>
      </c>
      <c r="T1531" s="8">
        <f t="shared" si="419"/>
        <v>-0.17647489584327633</v>
      </c>
      <c r="U1531" s="8">
        <f t="shared" si="420"/>
        <v>-13.976811750787489</v>
      </c>
      <c r="V1531" s="8">
        <f t="shared" si="421"/>
        <v>86.943271267102361</v>
      </c>
      <c r="W1531" s="8">
        <f t="shared" si="405"/>
        <v>1.4275555473297228</v>
      </c>
      <c r="X1531" s="3">
        <f t="shared" si="406"/>
        <v>530.79480374637228</v>
      </c>
      <c r="Y1531" s="9">
        <f t="shared" si="407"/>
        <v>1.0163759027956631</v>
      </c>
      <c r="Z1531" s="18">
        <v>539.487047856966</v>
      </c>
      <c r="AA1531" s="20">
        <v>60.903599463945099</v>
      </c>
    </row>
    <row r="1532" spans="1:27" x14ac:dyDescent="0.45">
      <c r="A1532">
        <v>1531</v>
      </c>
      <c r="B1532">
        <v>73.400000000000006</v>
      </c>
      <c r="C1532" s="13">
        <f t="shared" si="408"/>
        <v>53.400000000000006</v>
      </c>
      <c r="D1532">
        <v>115.8</v>
      </c>
      <c r="E1532" s="15">
        <f t="shared" si="409"/>
        <v>25.799999999999997</v>
      </c>
      <c r="F1532" s="4">
        <v>1.7496999999999999E-2</v>
      </c>
      <c r="G1532" s="15">
        <v>28.9</v>
      </c>
      <c r="H1532" s="15">
        <v>1.1000000000000001</v>
      </c>
      <c r="I1532" s="11">
        <v>7.5925484299659701E-2</v>
      </c>
      <c r="J1532" s="6">
        <v>71000</v>
      </c>
      <c r="K1532" s="7">
        <f t="shared" si="410"/>
        <v>2.3E-5</v>
      </c>
      <c r="L1532" s="8">
        <f t="shared" si="411"/>
        <v>1.1000000000000001</v>
      </c>
      <c r="M1532" s="5">
        <f t="shared" si="412"/>
        <v>0.20166666666666669</v>
      </c>
      <c r="N1532" s="5">
        <f t="shared" si="413"/>
        <v>0.11091666666666671</v>
      </c>
      <c r="O1532" s="3">
        <f t="shared" si="414"/>
        <v>-95.922420000000017</v>
      </c>
      <c r="P1532" s="9">
        <f t="shared" si="415"/>
        <v>0.2970169371435063</v>
      </c>
      <c r="Q1532" s="9">
        <f t="shared" si="416"/>
        <v>1.8679660668307025</v>
      </c>
      <c r="R1532" s="9">
        <f t="shared" si="417"/>
        <v>-0.12927100808516973</v>
      </c>
      <c r="S1532" s="8">
        <f t="shared" si="418"/>
        <v>-86.959100069150296</v>
      </c>
      <c r="T1532" s="8">
        <f t="shared" si="419"/>
        <v>-0.1175190982592452</v>
      </c>
      <c r="U1532" s="8">
        <f t="shared" si="420"/>
        <v>-9.262641653705959</v>
      </c>
      <c r="V1532" s="8">
        <f t="shared" si="421"/>
        <v>96.22195701811215</v>
      </c>
      <c r="W1532" s="8">
        <f t="shared" si="405"/>
        <v>1.3645340857452475</v>
      </c>
      <c r="X1532" s="3">
        <f t="shared" si="406"/>
        <v>565.40147371274043</v>
      </c>
      <c r="Y1532" s="9">
        <f t="shared" si="407"/>
        <v>1.0213019702702735</v>
      </c>
      <c r="Z1532" s="18">
        <v>577.445639096538</v>
      </c>
      <c r="AA1532" s="20">
        <v>70.516345486203093</v>
      </c>
    </row>
    <row r="1533" spans="1:27" x14ac:dyDescent="0.45">
      <c r="A1533">
        <v>1532</v>
      </c>
      <c r="B1533">
        <v>61.9</v>
      </c>
      <c r="C1533" s="13">
        <f t="shared" si="408"/>
        <v>41.9</v>
      </c>
      <c r="D1533">
        <v>129.30000000000001</v>
      </c>
      <c r="E1533" s="15">
        <f t="shared" si="409"/>
        <v>39.300000000000011</v>
      </c>
      <c r="F1533" s="4">
        <v>1.6775999999999999E-2</v>
      </c>
      <c r="G1533" s="15">
        <v>31.3</v>
      </c>
      <c r="H1533" s="15">
        <v>1.3</v>
      </c>
      <c r="I1533" s="11">
        <v>9.29473787546157E-2</v>
      </c>
      <c r="J1533" s="6">
        <v>71000</v>
      </c>
      <c r="K1533" s="7">
        <f t="shared" si="410"/>
        <v>2.3E-5</v>
      </c>
      <c r="L1533" s="8">
        <f t="shared" si="411"/>
        <v>1.3</v>
      </c>
      <c r="M1533" s="5">
        <f t="shared" si="412"/>
        <v>0.28166666666666668</v>
      </c>
      <c r="N1533" s="5">
        <f t="shared" si="413"/>
        <v>0.18308333333333338</v>
      </c>
      <c r="O1533" s="3">
        <f t="shared" si="414"/>
        <v>-88.949510000000004</v>
      </c>
      <c r="P1533" s="9">
        <f t="shared" si="415"/>
        <v>8.3043851352620074E-2</v>
      </c>
      <c r="Q1533" s="9">
        <f t="shared" si="416"/>
        <v>0.82316475711457471</v>
      </c>
      <c r="R1533" s="9">
        <f t="shared" si="417"/>
        <v>-5.2598387036075077E-2</v>
      </c>
      <c r="S1533" s="8">
        <f t="shared" si="418"/>
        <v>-68.373267175886767</v>
      </c>
      <c r="T1533" s="8">
        <f t="shared" si="419"/>
        <v>-4.0460297720057749E-2</v>
      </c>
      <c r="U1533" s="8">
        <f t="shared" si="420"/>
        <v>-2.9224784276257099</v>
      </c>
      <c r="V1533" s="8">
        <f t="shared" si="421"/>
        <v>71.295780045300319</v>
      </c>
      <c r="W1533" s="8">
        <f t="shared" si="405"/>
        <v>1.1707691536367737</v>
      </c>
      <c r="X1533" s="3">
        <f t="shared" si="406"/>
        <v>624.2992005738671</v>
      </c>
      <c r="Y1533" s="9">
        <f t="shared" si="407"/>
        <v>1.0029408397999842</v>
      </c>
      <c r="Z1533" s="18">
        <v>626.13516451001306</v>
      </c>
      <c r="AA1533" s="20">
        <v>60.8965309889088</v>
      </c>
    </row>
    <row r="1534" spans="1:27" x14ac:dyDescent="0.45">
      <c r="A1534">
        <v>1533</v>
      </c>
      <c r="B1534">
        <v>43.5</v>
      </c>
      <c r="C1534" s="13">
        <f t="shared" si="408"/>
        <v>23.5</v>
      </c>
      <c r="D1534">
        <v>129.1</v>
      </c>
      <c r="E1534" s="15">
        <f t="shared" si="409"/>
        <v>39.099999999999994</v>
      </c>
      <c r="F1534" s="4">
        <v>8.2869999999999992E-3</v>
      </c>
      <c r="G1534" s="15">
        <v>26.1</v>
      </c>
      <c r="H1534" s="15">
        <v>1.5</v>
      </c>
      <c r="I1534" s="11">
        <v>5.4040059447288499E-2</v>
      </c>
      <c r="J1534" s="6">
        <v>71000</v>
      </c>
      <c r="K1534" s="7">
        <f t="shared" si="410"/>
        <v>2.3E-5</v>
      </c>
      <c r="L1534" s="8">
        <f t="shared" si="411"/>
        <v>1.5</v>
      </c>
      <c r="M1534" s="5">
        <f t="shared" si="412"/>
        <v>0.375</v>
      </c>
      <c r="N1534" s="5">
        <f t="shared" si="413"/>
        <v>0.28125</v>
      </c>
      <c r="O1534" s="3">
        <f t="shared" si="414"/>
        <v>-57.563250000000004</v>
      </c>
      <c r="P1534" s="9">
        <f t="shared" si="415"/>
        <v>8.9708128067286202E-2</v>
      </c>
      <c r="Q1534" s="9">
        <f t="shared" si="416"/>
        <v>0.73832653663090375</v>
      </c>
      <c r="R1534" s="9">
        <f t="shared" si="417"/>
        <v>-5.6576746101984952E-2</v>
      </c>
      <c r="S1534" s="8">
        <f t="shared" si="418"/>
        <v>-38.329088219685815</v>
      </c>
      <c r="T1534" s="8">
        <f t="shared" si="419"/>
        <v>-3.7717830734656635E-2</v>
      </c>
      <c r="U1534" s="8">
        <f t="shared" si="420"/>
        <v>-1.9688707643490755</v>
      </c>
      <c r="V1534" s="8">
        <f t="shared" si="421"/>
        <v>40.298011938347834</v>
      </c>
      <c r="W1534" s="8">
        <f t="shared" si="405"/>
        <v>1.0877247459037322</v>
      </c>
      <c r="X1534" s="3">
        <f t="shared" si="406"/>
        <v>618.09448919045963</v>
      </c>
      <c r="Y1534" s="9">
        <f t="shared" si="407"/>
        <v>1.0003322834435353</v>
      </c>
      <c r="Z1534" s="18">
        <v>618.29987175575798</v>
      </c>
      <c r="AA1534" s="20">
        <v>37.0479867173256</v>
      </c>
    </row>
    <row r="1535" spans="1:27" x14ac:dyDescent="0.45">
      <c r="A1535">
        <v>1534</v>
      </c>
      <c r="B1535">
        <v>50.1</v>
      </c>
      <c r="C1535" s="13">
        <f t="shared" si="408"/>
        <v>30.1</v>
      </c>
      <c r="D1535">
        <v>109.1</v>
      </c>
      <c r="E1535" s="15">
        <f t="shared" si="409"/>
        <v>19.099999999999994</v>
      </c>
      <c r="F1535" s="4">
        <v>1.2716999999999999E-2</v>
      </c>
      <c r="G1535" s="15">
        <v>34.299999999999997</v>
      </c>
      <c r="H1535" s="15">
        <v>1.3</v>
      </c>
      <c r="I1535" s="11">
        <v>6.3505820930004106E-2</v>
      </c>
      <c r="J1535" s="6">
        <v>71000</v>
      </c>
      <c r="K1535" s="7">
        <f t="shared" si="410"/>
        <v>2.3E-5</v>
      </c>
      <c r="L1535" s="8">
        <f t="shared" si="411"/>
        <v>1.3</v>
      </c>
      <c r="M1535" s="5">
        <f t="shared" si="412"/>
        <v>0.28166666666666668</v>
      </c>
      <c r="N1535" s="5">
        <f t="shared" si="413"/>
        <v>0.18308333333333338</v>
      </c>
      <c r="O1535" s="3">
        <f t="shared" si="414"/>
        <v>-63.899290000000001</v>
      </c>
      <c r="P1535" s="9">
        <f t="shared" si="415"/>
        <v>0.34681694757277115</v>
      </c>
      <c r="Q1535" s="9">
        <f t="shared" si="416"/>
        <v>1.9462628264941046</v>
      </c>
      <c r="R1535" s="9">
        <f t="shared" si="417"/>
        <v>-0.11348471291510817</v>
      </c>
      <c r="S1535" s="8">
        <f t="shared" si="418"/>
        <v>-48.901204386671779</v>
      </c>
      <c r="T1535" s="8">
        <f t="shared" si="419"/>
        <v>-8.7295933011621668E-2</v>
      </c>
      <c r="U1535" s="8">
        <f t="shared" si="420"/>
        <v>-6.9098088514583624</v>
      </c>
      <c r="V1535" s="8">
        <f t="shared" si="421"/>
        <v>55.811218051629183</v>
      </c>
      <c r="W1535" s="8">
        <f t="shared" si="405"/>
        <v>1.2883286346751732</v>
      </c>
      <c r="X1535" s="3">
        <f t="shared" si="406"/>
        <v>644.04882899519043</v>
      </c>
      <c r="Y1535" s="9">
        <f t="shared" si="407"/>
        <v>1.0103318598093689</v>
      </c>
      <c r="Z1535" s="18">
        <v>650.70305120675698</v>
      </c>
      <c r="AA1535" s="20">
        <v>43.320637723542397</v>
      </c>
    </row>
    <row r="1536" spans="1:27" x14ac:dyDescent="0.45">
      <c r="A1536">
        <v>1535</v>
      </c>
      <c r="B1536">
        <v>83</v>
      </c>
      <c r="C1536" s="13">
        <f t="shared" si="408"/>
        <v>63</v>
      </c>
      <c r="D1536">
        <v>109.5</v>
      </c>
      <c r="E1536" s="15">
        <f t="shared" si="409"/>
        <v>19.5</v>
      </c>
      <c r="F1536" s="4">
        <v>2.3824999999999999E-2</v>
      </c>
      <c r="G1536" s="15">
        <v>28.4</v>
      </c>
      <c r="H1536" s="15">
        <v>1.5</v>
      </c>
      <c r="I1536" s="11">
        <v>0.15605387091636599</v>
      </c>
      <c r="J1536" s="6">
        <v>71000</v>
      </c>
      <c r="K1536" s="7">
        <f t="shared" si="410"/>
        <v>2.3E-5</v>
      </c>
      <c r="L1536" s="8">
        <f t="shared" si="411"/>
        <v>1.5</v>
      </c>
      <c r="M1536" s="5">
        <f t="shared" si="412"/>
        <v>0.375</v>
      </c>
      <c r="N1536" s="5">
        <f t="shared" si="413"/>
        <v>0.28125</v>
      </c>
      <c r="O1536" s="3">
        <f t="shared" si="414"/>
        <v>-154.3185</v>
      </c>
      <c r="P1536" s="9">
        <f t="shared" si="415"/>
        <v>1.3744943397612539</v>
      </c>
      <c r="Q1536" s="9">
        <f t="shared" si="416"/>
        <v>6.5151820679822547</v>
      </c>
      <c r="R1536" s="9">
        <f t="shared" si="417"/>
        <v>-0.45881563859029978</v>
      </c>
      <c r="S1536" s="8">
        <f t="shared" si="418"/>
        <v>-102.0152297373798</v>
      </c>
      <c r="T1536" s="8">
        <f t="shared" si="419"/>
        <v>-0.30587709239353317</v>
      </c>
      <c r="U1536" s="8">
        <f t="shared" si="420"/>
        <v>-17.373818847952684</v>
      </c>
      <c r="V1536" s="8">
        <f t="shared" si="421"/>
        <v>119.39022407424251</v>
      </c>
      <c r="W1536" s="8">
        <f t="shared" si="405"/>
        <v>1.2125319872864735</v>
      </c>
      <c r="X1536" s="3">
        <f t="shared" si="406"/>
        <v>634.69527659252992</v>
      </c>
      <c r="Y1536" s="9">
        <f t="shared" si="407"/>
        <v>1.0066709975879626</v>
      </c>
      <c r="Z1536" s="18">
        <v>638.92932725177002</v>
      </c>
      <c r="AA1536" s="20">
        <v>98.463566591283097</v>
      </c>
    </row>
    <row r="1537" spans="1:27" x14ac:dyDescent="0.45">
      <c r="A1537">
        <v>1536</v>
      </c>
      <c r="B1537">
        <v>67.099999999999994</v>
      </c>
      <c r="C1537" s="13">
        <f t="shared" si="408"/>
        <v>47.099999999999994</v>
      </c>
      <c r="D1537">
        <v>122.6</v>
      </c>
      <c r="E1537" s="15">
        <f t="shared" si="409"/>
        <v>32.599999999999994</v>
      </c>
      <c r="F1537" s="4">
        <v>1.5646E-2</v>
      </c>
      <c r="G1537" s="15">
        <v>23.9</v>
      </c>
      <c r="H1537" s="15">
        <v>1.2</v>
      </c>
      <c r="I1537" s="11">
        <v>0.116743005812168</v>
      </c>
      <c r="J1537" s="6">
        <v>71000</v>
      </c>
      <c r="K1537" s="7">
        <f t="shared" si="410"/>
        <v>2.3E-5</v>
      </c>
      <c r="L1537" s="8">
        <f t="shared" si="411"/>
        <v>1.2</v>
      </c>
      <c r="M1537" s="5">
        <f t="shared" si="412"/>
        <v>0.24</v>
      </c>
      <c r="N1537" s="5">
        <f t="shared" si="413"/>
        <v>0.14399999999999999</v>
      </c>
      <c r="O1537" s="3">
        <f t="shared" si="414"/>
        <v>-92.297159999999991</v>
      </c>
      <c r="P1537" s="9">
        <f t="shared" si="415"/>
        <v>0.18972424968193341</v>
      </c>
      <c r="Q1537" s="9">
        <f t="shared" si="416"/>
        <v>1.2215037010848817</v>
      </c>
      <c r="R1537" s="9">
        <f t="shared" si="417"/>
        <v>-0.10221788293597332</v>
      </c>
      <c r="S1537" s="8">
        <f t="shared" si="418"/>
        <v>-76.781105292570885</v>
      </c>
      <c r="T1537" s="8">
        <f t="shared" si="419"/>
        <v>-8.5181569113311109E-2</v>
      </c>
      <c r="U1537" s="8">
        <f t="shared" si="420"/>
        <v>-5.0895987545203374</v>
      </c>
      <c r="V1537" s="8">
        <f t="shared" si="421"/>
        <v>81.870836986472469</v>
      </c>
      <c r="W1537" s="8">
        <f t="shared" si="405"/>
        <v>1.1512981325748306</v>
      </c>
      <c r="X1537" s="3">
        <f t="shared" si="406"/>
        <v>549.17295391781977</v>
      </c>
      <c r="Y1537" s="9">
        <f t="shared" si="407"/>
        <v>1.0036492100383227</v>
      </c>
      <c r="Z1537" s="18">
        <v>551.17700137403199</v>
      </c>
      <c r="AA1537" s="20">
        <v>71.111760429396099</v>
      </c>
    </row>
    <row r="1538" spans="1:27" x14ac:dyDescent="0.45">
      <c r="A1538">
        <v>1537</v>
      </c>
      <c r="B1538">
        <v>63.8</v>
      </c>
      <c r="C1538" s="13">
        <f t="shared" si="408"/>
        <v>43.8</v>
      </c>
      <c r="D1538">
        <v>123.1</v>
      </c>
      <c r="E1538" s="15">
        <f t="shared" si="409"/>
        <v>33.099999999999994</v>
      </c>
      <c r="F1538" s="4">
        <v>1.8460000000000001E-2</v>
      </c>
      <c r="G1538" s="15">
        <v>34.4</v>
      </c>
      <c r="H1538" s="15">
        <v>1.2</v>
      </c>
      <c r="I1538" s="11">
        <v>9.0760946273803697E-2</v>
      </c>
      <c r="J1538" s="6">
        <v>71000</v>
      </c>
      <c r="K1538" s="7">
        <f t="shared" si="410"/>
        <v>2.3E-5</v>
      </c>
      <c r="L1538" s="8">
        <f t="shared" si="411"/>
        <v>1.2</v>
      </c>
      <c r="M1538" s="5">
        <f t="shared" si="412"/>
        <v>0.24</v>
      </c>
      <c r="N1538" s="5">
        <f t="shared" si="413"/>
        <v>0.14399999999999999</v>
      </c>
      <c r="O1538" s="3">
        <f t="shared" si="414"/>
        <v>-85.830479999999994</v>
      </c>
      <c r="P1538" s="9">
        <f t="shared" si="415"/>
        <v>0.10652320821550705</v>
      </c>
      <c r="Q1538" s="9">
        <f t="shared" si="416"/>
        <v>1.000567565880631</v>
      </c>
      <c r="R1538" s="9">
        <f t="shared" si="417"/>
        <v>-5.8172532900036732E-2</v>
      </c>
      <c r="S1538" s="8">
        <f t="shared" si="418"/>
        <v>-71.451036262269511</v>
      </c>
      <c r="T1538" s="8">
        <f t="shared" si="419"/>
        <v>-4.8477110750030611E-2</v>
      </c>
      <c r="U1538" s="8">
        <f t="shared" si="420"/>
        <v>-4.1690315245026346</v>
      </c>
      <c r="V1538" s="8">
        <f t="shared" si="421"/>
        <v>75.620114401968564</v>
      </c>
      <c r="W1538" s="8">
        <f t="shared" ref="W1538:W1601" si="422">V1538/AA1538</f>
        <v>1.2286424055422678</v>
      </c>
      <c r="X1538" s="3">
        <f t="shared" ref="X1538:X1601" si="423">((3*10+H1538/COS(RADIANS(E1538)))*(3+3)+3*G1538*H1538)*2</f>
        <v>624.86954073044114</v>
      </c>
      <c r="Y1538" s="9">
        <f t="shared" ref="Y1538:Y1601" si="424">Z1538/X1538</f>
        <v>1.0078346730440486</v>
      </c>
      <c r="Z1538" s="18">
        <v>629.76518927724896</v>
      </c>
      <c r="AA1538" s="20">
        <v>61.547700177736601</v>
      </c>
    </row>
    <row r="1539" spans="1:27" x14ac:dyDescent="0.45">
      <c r="A1539">
        <v>1538</v>
      </c>
      <c r="B1539">
        <v>63.8</v>
      </c>
      <c r="C1539" s="13">
        <f t="shared" si="408"/>
        <v>43.8</v>
      </c>
      <c r="D1539">
        <v>109.6</v>
      </c>
      <c r="E1539" s="15">
        <f t="shared" si="409"/>
        <v>19.599999999999994</v>
      </c>
      <c r="F1539" s="4">
        <v>1.6133000000000002E-2</v>
      </c>
      <c r="G1539" s="15">
        <v>34</v>
      </c>
      <c r="H1539" s="15">
        <v>1.1000000000000001</v>
      </c>
      <c r="I1539" s="11">
        <v>6.80971443653106E-2</v>
      </c>
      <c r="J1539" s="6">
        <v>71000</v>
      </c>
      <c r="K1539" s="7">
        <f t="shared" si="410"/>
        <v>2.3E-5</v>
      </c>
      <c r="L1539" s="8">
        <f t="shared" si="411"/>
        <v>1.1000000000000001</v>
      </c>
      <c r="M1539" s="5">
        <f t="shared" si="412"/>
        <v>0.20166666666666669</v>
      </c>
      <c r="N1539" s="5">
        <f t="shared" si="413"/>
        <v>0.11091666666666671</v>
      </c>
      <c r="O1539" s="3">
        <f t="shared" si="414"/>
        <v>-78.677939999999992</v>
      </c>
      <c r="P1539" s="9">
        <f t="shared" si="415"/>
        <v>0.34190932608586022</v>
      </c>
      <c r="Q1539" s="9">
        <f t="shared" si="416"/>
        <v>1.9497983425118104</v>
      </c>
      <c r="R1539" s="9">
        <f t="shared" si="417"/>
        <v>-0.11469402014775359</v>
      </c>
      <c r="S1539" s="8">
        <f t="shared" si="418"/>
        <v>-71.232583428348462</v>
      </c>
      <c r="T1539" s="8">
        <f t="shared" si="419"/>
        <v>-0.10426729104341236</v>
      </c>
      <c r="U1539" s="8">
        <f t="shared" si="420"/>
        <v>-9.6684215331164207</v>
      </c>
      <c r="V1539" s="8">
        <f t="shared" si="421"/>
        <v>80.901206534753911</v>
      </c>
      <c r="W1539" s="8">
        <f t="shared" si="422"/>
        <v>1.4479634574104547</v>
      </c>
      <c r="X1539" s="3">
        <f t="shared" si="423"/>
        <v>598.41188426559836</v>
      </c>
      <c r="Y1539" s="9">
        <f t="shared" si="424"/>
        <v>1.0225491593747253</v>
      </c>
      <c r="Z1539" s="18">
        <v>611.90556921563302</v>
      </c>
      <c r="AA1539" s="20">
        <v>55.872409017447197</v>
      </c>
    </row>
    <row r="1540" spans="1:27" x14ac:dyDescent="0.45">
      <c r="A1540">
        <v>1539</v>
      </c>
      <c r="B1540">
        <v>72.400000000000006</v>
      </c>
      <c r="C1540" s="13">
        <f t="shared" si="408"/>
        <v>52.400000000000006</v>
      </c>
      <c r="D1540">
        <v>115.3</v>
      </c>
      <c r="E1540" s="15">
        <f t="shared" si="409"/>
        <v>25.299999999999997</v>
      </c>
      <c r="F1540" s="4">
        <v>1.3551000000000001E-2</v>
      </c>
      <c r="G1540" s="15">
        <v>21.5</v>
      </c>
      <c r="H1540" s="15">
        <v>1.1000000000000001</v>
      </c>
      <c r="I1540" s="11">
        <v>6.1210867017507498E-2</v>
      </c>
      <c r="J1540" s="6">
        <v>71000</v>
      </c>
      <c r="K1540" s="7">
        <f t="shared" si="410"/>
        <v>2.3E-5</v>
      </c>
      <c r="L1540" s="8">
        <f t="shared" si="411"/>
        <v>1.1000000000000001</v>
      </c>
      <c r="M1540" s="5">
        <f t="shared" si="412"/>
        <v>0.20166666666666669</v>
      </c>
      <c r="N1540" s="5">
        <f t="shared" si="413"/>
        <v>0.11091666666666671</v>
      </c>
      <c r="O1540" s="3">
        <f t="shared" si="414"/>
        <v>-94.126120000000014</v>
      </c>
      <c r="P1540" s="9">
        <f t="shared" si="415"/>
        <v>0.5081997156735637</v>
      </c>
      <c r="Q1540" s="9">
        <f t="shared" si="416"/>
        <v>2.3347188051405023</v>
      </c>
      <c r="R1540" s="9">
        <f t="shared" si="417"/>
        <v>-0.21718314466423283</v>
      </c>
      <c r="S1540" s="8">
        <f t="shared" si="418"/>
        <v>-85.151514095742698</v>
      </c>
      <c r="T1540" s="8">
        <f t="shared" si="419"/>
        <v>-0.19743922242202983</v>
      </c>
      <c r="U1540" s="8">
        <f t="shared" si="420"/>
        <v>-11.577118042019023</v>
      </c>
      <c r="V1540" s="8">
        <f t="shared" si="421"/>
        <v>96.729236645298101</v>
      </c>
      <c r="W1540" s="8">
        <f t="shared" si="422"/>
        <v>1.3571577768017338</v>
      </c>
      <c r="X1540" s="3">
        <f t="shared" si="423"/>
        <v>516.50043665808255</v>
      </c>
      <c r="Y1540" s="9">
        <f t="shared" si="424"/>
        <v>1.0247211221552073</v>
      </c>
      <c r="Z1540" s="18">
        <v>529.26890704592495</v>
      </c>
      <c r="AA1540" s="20">
        <v>71.273390830983104</v>
      </c>
    </row>
    <row r="1541" spans="1:27" x14ac:dyDescent="0.45">
      <c r="A1541">
        <v>1540</v>
      </c>
      <c r="B1541">
        <v>72.2</v>
      </c>
      <c r="C1541" s="13">
        <f t="shared" si="408"/>
        <v>52.2</v>
      </c>
      <c r="D1541">
        <v>113.1</v>
      </c>
      <c r="E1541" s="15">
        <f t="shared" si="409"/>
        <v>23.099999999999994</v>
      </c>
      <c r="F1541" s="4">
        <v>2.2408000000000001E-2</v>
      </c>
      <c r="G1541" s="15">
        <v>33.5</v>
      </c>
      <c r="H1541" s="15">
        <v>1.4</v>
      </c>
      <c r="I1541" s="11">
        <v>0.13300643861293701</v>
      </c>
      <c r="J1541" s="6">
        <v>71000</v>
      </c>
      <c r="K1541" s="7">
        <f t="shared" si="410"/>
        <v>2.3E-5</v>
      </c>
      <c r="L1541" s="8">
        <f t="shared" si="411"/>
        <v>1.4</v>
      </c>
      <c r="M1541" s="5">
        <f t="shared" si="412"/>
        <v>0.32666666666666661</v>
      </c>
      <c r="N1541" s="5">
        <f t="shared" si="413"/>
        <v>0.2286666666666666</v>
      </c>
      <c r="O1541" s="3">
        <f t="shared" si="414"/>
        <v>-119.33964</v>
      </c>
      <c r="P1541" s="9">
        <f t="shared" si="415"/>
        <v>0.48642439471212728</v>
      </c>
      <c r="Q1541" s="9">
        <f t="shared" si="416"/>
        <v>3.1966092698220576</v>
      </c>
      <c r="R1541" s="9">
        <f t="shared" si="417"/>
        <v>-0.19084234446698864</v>
      </c>
      <c r="S1541" s="8">
        <f t="shared" si="418"/>
        <v>-84.923011703515783</v>
      </c>
      <c r="T1541" s="8">
        <f t="shared" si="419"/>
        <v>-0.13631596033356333</v>
      </c>
      <c r="U1541" s="8">
        <f t="shared" si="420"/>
        <v>-9.7855385810879447</v>
      </c>
      <c r="V1541" s="8">
        <f t="shared" si="421"/>
        <v>94.708844587685888</v>
      </c>
      <c r="W1541" s="8">
        <f t="shared" si="422"/>
        <v>1.1889478395133921</v>
      </c>
      <c r="X1541" s="3">
        <f t="shared" si="423"/>
        <v>659.66441331162287</v>
      </c>
      <c r="Y1541" s="9">
        <f t="shared" si="424"/>
        <v>1.0065884309633055</v>
      </c>
      <c r="Z1541" s="18">
        <v>664.01056675767597</v>
      </c>
      <c r="AA1541" s="20">
        <v>79.657695182362204</v>
      </c>
    </row>
    <row r="1542" spans="1:27" x14ac:dyDescent="0.45">
      <c r="A1542">
        <v>1541</v>
      </c>
      <c r="B1542">
        <v>80.7</v>
      </c>
      <c r="C1542" s="13">
        <f t="shared" si="408"/>
        <v>60.7</v>
      </c>
      <c r="D1542">
        <v>106.8</v>
      </c>
      <c r="E1542" s="15">
        <f t="shared" si="409"/>
        <v>16.799999999999997</v>
      </c>
      <c r="F1542" s="4">
        <v>1.8046E-2</v>
      </c>
      <c r="G1542" s="15">
        <v>21.3</v>
      </c>
      <c r="H1542" s="15">
        <v>2</v>
      </c>
      <c r="I1542" s="11">
        <v>0.108908303081989</v>
      </c>
      <c r="J1542" s="6">
        <v>71000</v>
      </c>
      <c r="K1542" s="7">
        <f t="shared" si="410"/>
        <v>2.3E-5</v>
      </c>
      <c r="L1542" s="8">
        <f t="shared" si="411"/>
        <v>2</v>
      </c>
      <c r="M1542" s="5">
        <f t="shared" si="412"/>
        <v>0.66666666666666663</v>
      </c>
      <c r="N1542" s="5">
        <f t="shared" si="413"/>
        <v>0.66666666666666663</v>
      </c>
      <c r="O1542" s="3">
        <f t="shared" si="414"/>
        <v>-198.24620000000002</v>
      </c>
      <c r="P1542" s="9">
        <f t="shared" si="415"/>
        <v>6.6859365073629364</v>
      </c>
      <c r="Q1542" s="9">
        <f t="shared" si="416"/>
        <v>20.580573787734373</v>
      </c>
      <c r="R1542" s="9">
        <f t="shared" si="417"/>
        <v>-1.9324482429797536</v>
      </c>
      <c r="S1542" s="8">
        <f t="shared" si="418"/>
        <v>-95.922811311120014</v>
      </c>
      <c r="T1542" s="8">
        <f t="shared" si="419"/>
        <v>-0.9662241214898768</v>
      </c>
      <c r="U1542" s="8">
        <f t="shared" si="420"/>
        <v>-30.87086068160157</v>
      </c>
      <c r="V1542" s="8">
        <f t="shared" si="421"/>
        <v>126.80471609745719</v>
      </c>
      <c r="W1542" s="8">
        <f t="shared" si="422"/>
        <v>1.1565331400411138</v>
      </c>
      <c r="X1542" s="3">
        <f t="shared" si="423"/>
        <v>640.67000020564831</v>
      </c>
      <c r="Y1542" s="9">
        <f t="shared" si="424"/>
        <v>1.0082481882379002</v>
      </c>
      <c r="Z1542" s="18">
        <v>645.95436696572006</v>
      </c>
      <c r="AA1542" s="20">
        <v>109.642094728863</v>
      </c>
    </row>
    <row r="1543" spans="1:27" x14ac:dyDescent="0.45">
      <c r="A1543">
        <v>1542</v>
      </c>
      <c r="B1543">
        <v>44.4</v>
      </c>
      <c r="C1543" s="13">
        <f t="shared" si="408"/>
        <v>24.4</v>
      </c>
      <c r="D1543">
        <v>103.4</v>
      </c>
      <c r="E1543" s="15">
        <f t="shared" si="409"/>
        <v>13.400000000000006</v>
      </c>
      <c r="F1543" s="4">
        <v>7.9729999999999992E-3</v>
      </c>
      <c r="G1543" s="15">
        <v>26.9</v>
      </c>
      <c r="H1543" s="15">
        <v>1.5</v>
      </c>
      <c r="I1543" s="11">
        <v>3.65608595311641E-2</v>
      </c>
      <c r="J1543" s="6">
        <v>71000</v>
      </c>
      <c r="K1543" s="7">
        <f t="shared" si="410"/>
        <v>2.3E-5</v>
      </c>
      <c r="L1543" s="8">
        <f t="shared" si="411"/>
        <v>1.5</v>
      </c>
      <c r="M1543" s="5">
        <f t="shared" si="412"/>
        <v>0.375</v>
      </c>
      <c r="N1543" s="5">
        <f t="shared" si="413"/>
        <v>0.28125</v>
      </c>
      <c r="O1543" s="3">
        <f t="shared" si="414"/>
        <v>-59.767799999999994</v>
      </c>
      <c r="P1543" s="9">
        <f t="shared" si="415"/>
        <v>1.4586474838340564</v>
      </c>
      <c r="Q1543" s="9">
        <f t="shared" si="416"/>
        <v>4.546617775444421</v>
      </c>
      <c r="R1543" s="9">
        <f t="shared" si="417"/>
        <v>-0.33803849631557042</v>
      </c>
      <c r="S1543" s="8">
        <f t="shared" si="418"/>
        <v>-38.899241941943593</v>
      </c>
      <c r="T1543" s="8">
        <f t="shared" si="419"/>
        <v>-0.22535899754371361</v>
      </c>
      <c r="U1543" s="8">
        <f t="shared" si="420"/>
        <v>-12.124314067851794</v>
      </c>
      <c r="V1543" s="8">
        <f t="shared" si="421"/>
        <v>51.025049024161142</v>
      </c>
      <c r="W1543" s="8">
        <f t="shared" si="422"/>
        <v>1.4016652007607924</v>
      </c>
      <c r="X1543" s="3">
        <f t="shared" si="423"/>
        <v>620.60374829722628</v>
      </c>
      <c r="Y1543" s="9">
        <f t="shared" si="424"/>
        <v>1.0173771590084302</v>
      </c>
      <c r="Z1543" s="18">
        <v>631.38807831261499</v>
      </c>
      <c r="AA1543" s="20">
        <v>36.403164604832803</v>
      </c>
    </row>
    <row r="1544" spans="1:27" x14ac:dyDescent="0.45">
      <c r="A1544">
        <v>1543</v>
      </c>
      <c r="B1544">
        <v>44.1</v>
      </c>
      <c r="C1544" s="13">
        <f t="shared" si="408"/>
        <v>24.1</v>
      </c>
      <c r="D1544">
        <v>113.5</v>
      </c>
      <c r="E1544" s="15">
        <f t="shared" si="409"/>
        <v>23.5</v>
      </c>
      <c r="F1544" s="4">
        <v>7.4939999999999998E-3</v>
      </c>
      <c r="G1544" s="15">
        <v>25.4</v>
      </c>
      <c r="H1544" s="15">
        <v>1.6</v>
      </c>
      <c r="I1544" s="11">
        <v>3.4495007246732698E-2</v>
      </c>
      <c r="J1544" s="6">
        <v>71000</v>
      </c>
      <c r="K1544" s="7">
        <f t="shared" si="410"/>
        <v>2.3E-5</v>
      </c>
      <c r="L1544" s="8">
        <f t="shared" si="411"/>
        <v>1.6</v>
      </c>
      <c r="M1544" s="5">
        <f t="shared" si="412"/>
        <v>0.42666666666666675</v>
      </c>
      <c r="N1544" s="5">
        <f t="shared" si="413"/>
        <v>0.34133333333333343</v>
      </c>
      <c r="O1544" s="3">
        <f t="shared" si="414"/>
        <v>-62.968480000000007</v>
      </c>
      <c r="P1544" s="9">
        <f t="shared" si="415"/>
        <v>0.59223675172902046</v>
      </c>
      <c r="Q1544" s="9">
        <f t="shared" si="416"/>
        <v>2.9991539373577902</v>
      </c>
      <c r="R1544" s="9">
        <f t="shared" si="417"/>
        <v>-0.2361538533352591</v>
      </c>
      <c r="S1544" s="8">
        <f t="shared" si="418"/>
        <v>-39.015852075253612</v>
      </c>
      <c r="T1544" s="8">
        <f t="shared" si="419"/>
        <v>-0.14759615833453693</v>
      </c>
      <c r="U1544" s="8">
        <f t="shared" si="420"/>
        <v>-7.0292670406823214</v>
      </c>
      <c r="V1544" s="8">
        <f t="shared" si="421"/>
        <v>46.045828782622579</v>
      </c>
      <c r="W1544" s="8">
        <f t="shared" si="422"/>
        <v>1.2477026190011911</v>
      </c>
      <c r="X1544" s="3">
        <f t="shared" si="423"/>
        <v>624.776469197913</v>
      </c>
      <c r="Y1544" s="9">
        <f t="shared" si="424"/>
        <v>1.0161110138990581</v>
      </c>
      <c r="Z1544" s="18">
        <v>634.84225157696505</v>
      </c>
      <c r="AA1544" s="20">
        <v>36.904489965311697</v>
      </c>
    </row>
    <row r="1545" spans="1:27" x14ac:dyDescent="0.45">
      <c r="A1545">
        <v>1544</v>
      </c>
      <c r="B1545">
        <v>76.3</v>
      </c>
      <c r="C1545" s="13">
        <f t="shared" si="408"/>
        <v>56.3</v>
      </c>
      <c r="D1545">
        <v>124.1</v>
      </c>
      <c r="E1545" s="15">
        <f t="shared" si="409"/>
        <v>34.099999999999994</v>
      </c>
      <c r="F1545" s="4">
        <v>2.1808000000000001E-2</v>
      </c>
      <c r="G1545" s="15">
        <v>29.7</v>
      </c>
      <c r="H1545" s="15">
        <v>1.9</v>
      </c>
      <c r="I1545" s="11">
        <v>0.12800332903862</v>
      </c>
      <c r="J1545" s="6">
        <v>71000</v>
      </c>
      <c r="K1545" s="7">
        <f t="shared" si="410"/>
        <v>2.3E-5</v>
      </c>
      <c r="L1545" s="8">
        <f t="shared" si="411"/>
        <v>1.9</v>
      </c>
      <c r="M1545" s="5">
        <f t="shared" si="412"/>
        <v>0.60166666666666668</v>
      </c>
      <c r="N1545" s="5">
        <f t="shared" si="413"/>
        <v>0.57158333333333322</v>
      </c>
      <c r="O1545" s="3">
        <f t="shared" si="414"/>
        <v>-174.68200999999999</v>
      </c>
      <c r="P1545" s="9">
        <f t="shared" si="415"/>
        <v>0.58839573200047057</v>
      </c>
      <c r="Q1545" s="9">
        <f t="shared" si="416"/>
        <v>4.898682235171588</v>
      </c>
      <c r="R1545" s="9">
        <f t="shared" si="417"/>
        <v>-0.32987759159404639</v>
      </c>
      <c r="S1545" s="8">
        <f t="shared" si="418"/>
        <v>-91.681464649089079</v>
      </c>
      <c r="T1545" s="8">
        <f t="shared" si="419"/>
        <v>-0.1736197850494981</v>
      </c>
      <c r="U1545" s="8">
        <f t="shared" si="420"/>
        <v>-8.1418541304790963</v>
      </c>
      <c r="V1545" s="8">
        <f t="shared" si="421"/>
        <v>99.823771736278189</v>
      </c>
      <c r="W1545" s="8">
        <f t="shared" si="422"/>
        <v>1.0579337388529544</v>
      </c>
      <c r="X1545" s="3">
        <f t="shared" si="423"/>
        <v>726.11422552282284</v>
      </c>
      <c r="Y1545" s="9">
        <f t="shared" si="424"/>
        <v>1.0021730776883349</v>
      </c>
      <c r="Z1545" s="18">
        <v>727.69212814548905</v>
      </c>
      <c r="AA1545" s="20">
        <v>94.357300528585398</v>
      </c>
    </row>
    <row r="1546" spans="1:27" x14ac:dyDescent="0.45">
      <c r="A1546">
        <v>1545</v>
      </c>
      <c r="B1546">
        <v>46.9</v>
      </c>
      <c r="C1546" s="13">
        <f t="shared" si="408"/>
        <v>26.9</v>
      </c>
      <c r="D1546">
        <v>103.1</v>
      </c>
      <c r="E1546" s="15">
        <f t="shared" si="409"/>
        <v>13.099999999999994</v>
      </c>
      <c r="F1546" s="4">
        <v>1.0102E-2</v>
      </c>
      <c r="G1546" s="15">
        <v>29.8</v>
      </c>
      <c r="H1546" s="15">
        <v>1.2</v>
      </c>
      <c r="I1546" s="11">
        <v>5.1184691488742801E-2</v>
      </c>
      <c r="J1546" s="6">
        <v>71000</v>
      </c>
      <c r="K1546" s="7">
        <f t="shared" si="410"/>
        <v>2.3E-5</v>
      </c>
      <c r="L1546" s="8">
        <f t="shared" si="411"/>
        <v>1.2</v>
      </c>
      <c r="M1546" s="5">
        <f t="shared" si="412"/>
        <v>0.24</v>
      </c>
      <c r="N1546" s="5">
        <f t="shared" si="413"/>
        <v>0.14399999999999999</v>
      </c>
      <c r="O1546" s="3">
        <f t="shared" si="414"/>
        <v>-52.713239999999999</v>
      </c>
      <c r="P1546" s="9">
        <f t="shared" si="415"/>
        <v>0.6883260189823347</v>
      </c>
      <c r="Q1546" s="9">
        <f t="shared" si="416"/>
        <v>2.324548882962759</v>
      </c>
      <c r="R1546" s="9">
        <f t="shared" si="417"/>
        <v>-0.1560099921451516</v>
      </c>
      <c r="S1546" s="8">
        <f t="shared" si="418"/>
        <v>-43.36902249988195</v>
      </c>
      <c r="T1546" s="8">
        <f t="shared" si="419"/>
        <v>-0.13000832678762633</v>
      </c>
      <c r="U1546" s="8">
        <f t="shared" si="420"/>
        <v>-9.6856203456781635</v>
      </c>
      <c r="V1546" s="8">
        <f t="shared" si="421"/>
        <v>53.055120713886282</v>
      </c>
      <c r="W1546" s="8">
        <f t="shared" si="422"/>
        <v>1.384571021716017</v>
      </c>
      <c r="X1546" s="3">
        <f t="shared" si="423"/>
        <v>589.34475905337638</v>
      </c>
      <c r="Y1546" s="9">
        <f t="shared" si="424"/>
        <v>1.0120860799619082</v>
      </c>
      <c r="Z1546" s="18">
        <v>596.467626936427</v>
      </c>
      <c r="AA1546" s="20">
        <v>38.318814912167198</v>
      </c>
    </row>
    <row r="1547" spans="1:27" x14ac:dyDescent="0.45">
      <c r="A1547">
        <v>1546</v>
      </c>
      <c r="B1547">
        <v>53.9</v>
      </c>
      <c r="C1547" s="13">
        <f t="shared" si="408"/>
        <v>33.9</v>
      </c>
      <c r="D1547">
        <v>102</v>
      </c>
      <c r="E1547" s="15">
        <f t="shared" si="409"/>
        <v>12</v>
      </c>
      <c r="F1547" s="4">
        <v>1.0459E-2</v>
      </c>
      <c r="G1547" s="15">
        <v>22.9</v>
      </c>
      <c r="H1547" s="15">
        <v>1.7</v>
      </c>
      <c r="I1547" s="11">
        <v>5.7545915246009799E-2</v>
      </c>
      <c r="J1547" s="6">
        <v>71000</v>
      </c>
      <c r="K1547" s="7">
        <f t="shared" si="410"/>
        <v>2.3E-5</v>
      </c>
      <c r="L1547" s="8">
        <f t="shared" si="411"/>
        <v>1.7</v>
      </c>
      <c r="M1547" s="5">
        <f t="shared" si="412"/>
        <v>0.48166666666666663</v>
      </c>
      <c r="N1547" s="5">
        <f t="shared" si="413"/>
        <v>0.4094166666666666</v>
      </c>
      <c r="O1547" s="3">
        <f t="shared" si="414"/>
        <v>-94.10978999999999</v>
      </c>
      <c r="P1547" s="9">
        <f t="shared" si="415"/>
        <v>4.1958900088795126</v>
      </c>
      <c r="Q1547" s="9">
        <f t="shared" si="416"/>
        <v>9.9886890123504752</v>
      </c>
      <c r="R1547" s="9">
        <f t="shared" si="417"/>
        <v>-0.87237458623148267</v>
      </c>
      <c r="S1547" s="8">
        <f t="shared" si="418"/>
        <v>-52.944464855806793</v>
      </c>
      <c r="T1547" s="8">
        <f t="shared" si="419"/>
        <v>-0.51316152131263693</v>
      </c>
      <c r="U1547" s="8">
        <f t="shared" si="420"/>
        <v>-20.737762655398921</v>
      </c>
      <c r="V1547" s="8">
        <f t="shared" si="421"/>
        <v>73.687588203536336</v>
      </c>
      <c r="W1547" s="8">
        <f t="shared" si="422"/>
        <v>1.3323723253410418</v>
      </c>
      <c r="X1547" s="3">
        <f t="shared" si="423"/>
        <v>614.43574813524651</v>
      </c>
      <c r="Y1547" s="9">
        <f t="shared" si="424"/>
        <v>1.0111453743567085</v>
      </c>
      <c r="Z1547" s="18">
        <v>621.28386456635803</v>
      </c>
      <c r="AA1547" s="20">
        <v>55.305552961462801</v>
      </c>
    </row>
    <row r="1548" spans="1:27" x14ac:dyDescent="0.45">
      <c r="A1548">
        <v>1547</v>
      </c>
      <c r="B1548">
        <v>50.6</v>
      </c>
      <c r="C1548" s="13">
        <f t="shared" si="408"/>
        <v>30.6</v>
      </c>
      <c r="D1548">
        <v>101.2</v>
      </c>
      <c r="E1548" s="15">
        <f t="shared" si="409"/>
        <v>11.200000000000003</v>
      </c>
      <c r="F1548" s="4">
        <v>1.2078E-2</v>
      </c>
      <c r="G1548" s="15">
        <v>29.9</v>
      </c>
      <c r="H1548" s="15">
        <v>1.1000000000000001</v>
      </c>
      <c r="I1548" s="11">
        <v>7.9661622643470695E-2</v>
      </c>
      <c r="J1548" s="6">
        <v>71000</v>
      </c>
      <c r="K1548" s="7">
        <f t="shared" si="410"/>
        <v>2.3E-5</v>
      </c>
      <c r="L1548" s="8">
        <f t="shared" si="411"/>
        <v>1.1000000000000001</v>
      </c>
      <c r="M1548" s="5">
        <f t="shared" si="412"/>
        <v>0.20166666666666669</v>
      </c>
      <c r="N1548" s="5">
        <f t="shared" si="413"/>
        <v>0.11091666666666671</v>
      </c>
      <c r="O1548" s="3">
        <f t="shared" si="414"/>
        <v>-54.96678</v>
      </c>
      <c r="P1548" s="9">
        <f t="shared" si="415"/>
        <v>0.77580199172635322</v>
      </c>
      <c r="Q1548" s="9">
        <f t="shared" si="416"/>
        <v>2.2527765782450482</v>
      </c>
      <c r="R1548" s="9">
        <f t="shared" si="417"/>
        <v>-0.15068739653813032</v>
      </c>
      <c r="S1548" s="8">
        <f t="shared" si="418"/>
        <v>-49.277957306078051</v>
      </c>
      <c r="T1548" s="8">
        <f t="shared" si="419"/>
        <v>-0.13698854230739119</v>
      </c>
      <c r="U1548" s="8">
        <f t="shared" si="420"/>
        <v>-11.170792949975439</v>
      </c>
      <c r="V1548" s="8">
        <f t="shared" si="421"/>
        <v>60.449215917999275</v>
      </c>
      <c r="W1548" s="8">
        <f t="shared" si="422"/>
        <v>1.3825627500042299</v>
      </c>
      <c r="X1548" s="3">
        <f t="shared" si="423"/>
        <v>570.79627262165843</v>
      </c>
      <c r="Y1548" s="9">
        <f t="shared" si="424"/>
        <v>1.0084721244946564</v>
      </c>
      <c r="Z1548" s="18">
        <v>575.63212970439497</v>
      </c>
      <c r="AA1548" s="20">
        <v>43.722583960702202</v>
      </c>
    </row>
    <row r="1549" spans="1:27" x14ac:dyDescent="0.45">
      <c r="A1549">
        <v>1548</v>
      </c>
      <c r="B1549">
        <v>44.3</v>
      </c>
      <c r="C1549" s="13">
        <f t="shared" si="408"/>
        <v>24.299999999999997</v>
      </c>
      <c r="D1549">
        <v>126.8</v>
      </c>
      <c r="E1549" s="15">
        <f t="shared" si="409"/>
        <v>36.799999999999997</v>
      </c>
      <c r="F1549" s="4">
        <v>8.0759999999999998E-3</v>
      </c>
      <c r="G1549" s="15">
        <v>23.8</v>
      </c>
      <c r="H1549" s="15">
        <v>2</v>
      </c>
      <c r="I1549" s="11">
        <v>6.0269005596637698E-2</v>
      </c>
      <c r="J1549" s="6">
        <v>71000</v>
      </c>
      <c r="K1549" s="7">
        <f t="shared" si="410"/>
        <v>2.3E-5</v>
      </c>
      <c r="L1549" s="8">
        <f t="shared" si="411"/>
        <v>2</v>
      </c>
      <c r="M1549" s="5">
        <f t="shared" si="412"/>
        <v>0.66666666666666663</v>
      </c>
      <c r="N1549" s="5">
        <f t="shared" si="413"/>
        <v>0.66666666666666663</v>
      </c>
      <c r="O1549" s="3">
        <f t="shared" si="414"/>
        <v>-79.363799999999998</v>
      </c>
      <c r="P1549" s="9">
        <f t="shared" si="415"/>
        <v>0.29860171755964626</v>
      </c>
      <c r="Q1549" s="9">
        <f t="shared" si="416"/>
        <v>2.1285467569686158</v>
      </c>
      <c r="R1549" s="9">
        <f t="shared" si="417"/>
        <v>-0.1788694753755139</v>
      </c>
      <c r="S1549" s="8">
        <f t="shared" si="418"/>
        <v>-39.562350118665407</v>
      </c>
      <c r="T1549" s="8">
        <f t="shared" si="419"/>
        <v>-8.9434737687756949E-2</v>
      </c>
      <c r="U1549" s="8">
        <f t="shared" si="420"/>
        <v>-3.1928201354529224</v>
      </c>
      <c r="V1549" s="8">
        <f t="shared" si="421"/>
        <v>42.755450870918907</v>
      </c>
      <c r="W1549" s="8">
        <f t="shared" si="422"/>
        <v>0.90771977253649017</v>
      </c>
      <c r="X1549" s="3">
        <f t="shared" si="423"/>
        <v>675.57259864012076</v>
      </c>
      <c r="Y1549" s="9">
        <f t="shared" si="424"/>
        <v>0.9982301821236037</v>
      </c>
      <c r="Z1549" s="18">
        <v>674.37695817824397</v>
      </c>
      <c r="AA1549" s="20">
        <v>47.102037616130197</v>
      </c>
    </row>
    <row r="1550" spans="1:27" x14ac:dyDescent="0.45">
      <c r="A1550">
        <v>1549</v>
      </c>
      <c r="B1550">
        <v>82.4</v>
      </c>
      <c r="C1550" s="13">
        <f t="shared" si="408"/>
        <v>62.400000000000006</v>
      </c>
      <c r="D1550">
        <v>129.1</v>
      </c>
      <c r="E1550" s="15">
        <f t="shared" si="409"/>
        <v>39.099999999999994</v>
      </c>
      <c r="F1550" s="4">
        <v>2.6839999999999999E-2</v>
      </c>
      <c r="G1550" s="15">
        <v>34.6</v>
      </c>
      <c r="H1550" s="15">
        <v>1.2</v>
      </c>
      <c r="I1550" s="11">
        <v>0.13906404376029899</v>
      </c>
      <c r="J1550" s="6">
        <v>71000</v>
      </c>
      <c r="K1550" s="7">
        <f t="shared" si="410"/>
        <v>2.3E-5</v>
      </c>
      <c r="L1550" s="8">
        <f t="shared" si="411"/>
        <v>1.2</v>
      </c>
      <c r="M1550" s="5">
        <f t="shared" si="412"/>
        <v>0.24</v>
      </c>
      <c r="N1550" s="5">
        <f t="shared" si="413"/>
        <v>0.14399999999999999</v>
      </c>
      <c r="O1550" s="3">
        <f t="shared" si="414"/>
        <v>-122.27904000000001</v>
      </c>
      <c r="P1550" s="9">
        <f t="shared" si="415"/>
        <v>8.6944103911744369E-2</v>
      </c>
      <c r="Q1550" s="9">
        <f t="shared" si="416"/>
        <v>0.94862029279157178</v>
      </c>
      <c r="R1550" s="9">
        <f t="shared" si="417"/>
        <v>-5.4833542935929028E-2</v>
      </c>
      <c r="S1550" s="8">
        <f t="shared" si="418"/>
        <v>-101.84297278378641</v>
      </c>
      <c r="T1550" s="8">
        <f t="shared" si="419"/>
        <v>-4.5694619113274194E-2</v>
      </c>
      <c r="U1550" s="8">
        <f t="shared" si="420"/>
        <v>-3.9525845532982187</v>
      </c>
      <c r="V1550" s="8">
        <f t="shared" si="421"/>
        <v>105.7955869413229</v>
      </c>
      <c r="W1550" s="8">
        <f t="shared" si="422"/>
        <v>1.2009338171718205</v>
      </c>
      <c r="X1550" s="3">
        <f t="shared" si="423"/>
        <v>627.67559135236763</v>
      </c>
      <c r="Y1550" s="9">
        <f t="shared" si="424"/>
        <v>1.0043827997567552</v>
      </c>
      <c r="Z1550" s="18">
        <v>630.42656778146795</v>
      </c>
      <c r="AA1550" s="20">
        <v>88.094435703767402</v>
      </c>
    </row>
    <row r="1551" spans="1:27" x14ac:dyDescent="0.45">
      <c r="A1551">
        <v>1550</v>
      </c>
      <c r="B1551">
        <v>89.2</v>
      </c>
      <c r="C1551" s="13">
        <f t="shared" si="408"/>
        <v>69.2</v>
      </c>
      <c r="D1551">
        <v>106.5</v>
      </c>
      <c r="E1551" s="15">
        <f t="shared" si="409"/>
        <v>16.5</v>
      </c>
      <c r="F1551" s="4">
        <v>1.8450999999999999E-2</v>
      </c>
      <c r="G1551" s="15">
        <v>21</v>
      </c>
      <c r="H1551" s="15">
        <v>2</v>
      </c>
      <c r="I1551" s="11">
        <v>8.6608812212944003E-2</v>
      </c>
      <c r="J1551" s="6">
        <v>71000</v>
      </c>
      <c r="K1551" s="7">
        <f t="shared" si="410"/>
        <v>2.3E-5</v>
      </c>
      <c r="L1551" s="8">
        <f t="shared" si="411"/>
        <v>2</v>
      </c>
      <c r="M1551" s="5">
        <f t="shared" si="412"/>
        <v>0.66666666666666663</v>
      </c>
      <c r="N1551" s="5">
        <f t="shared" si="413"/>
        <v>0.66666666666666663</v>
      </c>
      <c r="O1551" s="3">
        <f t="shared" si="414"/>
        <v>-226.00720000000001</v>
      </c>
      <c r="P1551" s="9">
        <f t="shared" si="415"/>
        <v>9.3691854676057975</v>
      </c>
      <c r="Q1551" s="9">
        <f t="shared" si="416"/>
        <v>27.940420621858955</v>
      </c>
      <c r="R1551" s="9">
        <f t="shared" si="417"/>
        <v>-2.6609924401770431</v>
      </c>
      <c r="S1551" s="8">
        <f t="shared" si="418"/>
        <v>-108.51192003700965</v>
      </c>
      <c r="T1551" s="8">
        <f t="shared" si="419"/>
        <v>-1.3304962200885215</v>
      </c>
      <c r="U1551" s="8">
        <f t="shared" si="420"/>
        <v>-41.910630932788436</v>
      </c>
      <c r="V1551" s="8">
        <f t="shared" si="421"/>
        <v>150.44020240891896</v>
      </c>
      <c r="W1551" s="8">
        <f t="shared" si="422"/>
        <v>1.2685283962741498</v>
      </c>
      <c r="X1551" s="3">
        <f t="shared" si="423"/>
        <v>637.03077390589931</v>
      </c>
      <c r="Y1551" s="9">
        <f t="shared" si="424"/>
        <v>1.0194176585508787</v>
      </c>
      <c r="Z1551" s="18">
        <v>649.40041996000605</v>
      </c>
      <c r="AA1551" s="20">
        <v>118.594272584503</v>
      </c>
    </row>
    <row r="1552" spans="1:27" x14ac:dyDescent="0.45">
      <c r="A1552">
        <v>1551</v>
      </c>
      <c r="B1552">
        <v>78.599999999999994</v>
      </c>
      <c r="C1552" s="13">
        <f t="shared" si="408"/>
        <v>58.599999999999994</v>
      </c>
      <c r="D1552">
        <v>126.6</v>
      </c>
      <c r="E1552" s="15">
        <f t="shared" si="409"/>
        <v>36.599999999999994</v>
      </c>
      <c r="F1552" s="4">
        <v>1.8258E-2</v>
      </c>
      <c r="G1552" s="15">
        <v>21.9</v>
      </c>
      <c r="H1552" s="15">
        <v>1.4</v>
      </c>
      <c r="I1552" s="11">
        <v>0.144817039370536</v>
      </c>
      <c r="J1552" s="6">
        <v>71000</v>
      </c>
      <c r="K1552" s="7">
        <f t="shared" si="410"/>
        <v>2.3E-5</v>
      </c>
      <c r="L1552" s="8">
        <f t="shared" si="411"/>
        <v>1.4</v>
      </c>
      <c r="M1552" s="5">
        <f t="shared" si="412"/>
        <v>0.32666666666666661</v>
      </c>
      <c r="N1552" s="5">
        <f t="shared" si="413"/>
        <v>0.2286666666666666</v>
      </c>
      <c r="O1552" s="3">
        <f t="shared" si="414"/>
        <v>-133.97131999999999</v>
      </c>
      <c r="P1552" s="9">
        <f t="shared" si="415"/>
        <v>0.28169074025311525</v>
      </c>
      <c r="Q1552" s="9">
        <f t="shared" si="416"/>
        <v>1.8390637389309208</v>
      </c>
      <c r="R1552" s="9">
        <f t="shared" si="417"/>
        <v>-0.16795102638638537</v>
      </c>
      <c r="S1552" s="8">
        <f t="shared" si="418"/>
        <v>-95.532266965089477</v>
      </c>
      <c r="T1552" s="8">
        <f t="shared" si="419"/>
        <v>-0.11996501884741813</v>
      </c>
      <c r="U1552" s="8">
        <f t="shared" si="420"/>
        <v>-5.6297869559109763</v>
      </c>
      <c r="V1552" s="8">
        <f t="shared" si="421"/>
        <v>101.16226731510442</v>
      </c>
      <c r="W1552" s="8">
        <f t="shared" si="422"/>
        <v>1.0606140097089682</v>
      </c>
      <c r="X1552" s="3">
        <f t="shared" si="423"/>
        <v>564.88630083320072</v>
      </c>
      <c r="Y1552" s="9">
        <f t="shared" si="424"/>
        <v>1.0007036446150066</v>
      </c>
      <c r="Z1552" s="18">
        <v>565.28378003687305</v>
      </c>
      <c r="AA1552" s="20">
        <v>95.380851458734995</v>
      </c>
    </row>
    <row r="1553" spans="1:27" x14ac:dyDescent="0.45">
      <c r="A1553">
        <v>1552</v>
      </c>
      <c r="B1553">
        <v>68.5</v>
      </c>
      <c r="C1553" s="13">
        <f t="shared" si="408"/>
        <v>48.5</v>
      </c>
      <c r="D1553">
        <v>105.3</v>
      </c>
      <c r="E1553" s="15">
        <f t="shared" si="409"/>
        <v>15.299999999999997</v>
      </c>
      <c r="F1553" s="4">
        <v>1.6784E-2</v>
      </c>
      <c r="G1553" s="15">
        <v>24.9</v>
      </c>
      <c r="H1553" s="15">
        <v>1.1000000000000001</v>
      </c>
      <c r="I1553" s="11">
        <v>0.14399909973144501</v>
      </c>
      <c r="J1553" s="6">
        <v>71000</v>
      </c>
      <c r="K1553" s="7">
        <f t="shared" si="410"/>
        <v>2.3E-5</v>
      </c>
      <c r="L1553" s="8">
        <f t="shared" si="411"/>
        <v>1.1000000000000001</v>
      </c>
      <c r="M1553" s="5">
        <f t="shared" si="412"/>
        <v>0.20166666666666669</v>
      </c>
      <c r="N1553" s="5">
        <f t="shared" si="413"/>
        <v>0.11091666666666671</v>
      </c>
      <c r="O1553" s="3">
        <f t="shared" si="414"/>
        <v>-87.120549999999994</v>
      </c>
      <c r="P1553" s="9">
        <f t="shared" si="415"/>
        <v>0.85742076870133888</v>
      </c>
      <c r="Q1553" s="9">
        <f t="shared" si="416"/>
        <v>2.8168154050939154</v>
      </c>
      <c r="R1553" s="9">
        <f t="shared" si="417"/>
        <v>-0.22625023334087677</v>
      </c>
      <c r="S1553" s="8">
        <f t="shared" si="418"/>
        <v>-78.448653124372115</v>
      </c>
      <c r="T1553" s="8">
        <f t="shared" si="419"/>
        <v>-0.20568203030988796</v>
      </c>
      <c r="U1553" s="8">
        <f t="shared" si="420"/>
        <v>-13.967679694680575</v>
      </c>
      <c r="V1553" s="8">
        <f t="shared" si="421"/>
        <v>92.417019466192983</v>
      </c>
      <c r="W1553" s="8">
        <f t="shared" si="422"/>
        <v>1.2739989155112041</v>
      </c>
      <c r="X1553" s="3">
        <f t="shared" si="423"/>
        <v>538.02503289426261</v>
      </c>
      <c r="Y1553" s="9">
        <f t="shared" si="424"/>
        <v>1.0070250757665029</v>
      </c>
      <c r="Z1553" s="18">
        <v>541.80469951461998</v>
      </c>
      <c r="AA1553" s="20">
        <v>72.540893356341499</v>
      </c>
    </row>
    <row r="1554" spans="1:27" x14ac:dyDescent="0.45">
      <c r="A1554">
        <v>1553</v>
      </c>
      <c r="B1554">
        <v>72.8</v>
      </c>
      <c r="C1554" s="13">
        <f t="shared" si="408"/>
        <v>52.8</v>
      </c>
      <c r="D1554">
        <v>101.6</v>
      </c>
      <c r="E1554" s="15">
        <f t="shared" si="409"/>
        <v>11.599999999999994</v>
      </c>
      <c r="F1554" s="4">
        <v>1.8432E-2</v>
      </c>
      <c r="G1554" s="15">
        <v>25.1</v>
      </c>
      <c r="H1554" s="15">
        <v>1.5</v>
      </c>
      <c r="I1554" s="11">
        <v>0.16103747487068101</v>
      </c>
      <c r="J1554" s="6">
        <v>71000</v>
      </c>
      <c r="K1554" s="7">
        <f t="shared" si="410"/>
        <v>2.3E-5</v>
      </c>
      <c r="L1554" s="8">
        <f t="shared" si="411"/>
        <v>1.5</v>
      </c>
      <c r="M1554" s="5">
        <f t="shared" si="412"/>
        <v>0.375</v>
      </c>
      <c r="N1554" s="5">
        <f t="shared" si="413"/>
        <v>0.28125</v>
      </c>
      <c r="O1554" s="3">
        <f t="shared" si="414"/>
        <v>-129.33359999999999</v>
      </c>
      <c r="P1554" s="9">
        <f t="shared" si="415"/>
        <v>3.9479923101573093</v>
      </c>
      <c r="Q1554" s="9">
        <f t="shared" si="416"/>
        <v>9.9628687846549084</v>
      </c>
      <c r="R1554" s="9">
        <f t="shared" si="417"/>
        <v>-0.79385408642668598</v>
      </c>
      <c r="S1554" s="8">
        <f t="shared" si="418"/>
        <v>-83.644162964907565</v>
      </c>
      <c r="T1554" s="8">
        <f t="shared" si="419"/>
        <v>-0.52923605761779069</v>
      </c>
      <c r="U1554" s="8">
        <f t="shared" si="420"/>
        <v>-26.567650092413089</v>
      </c>
      <c r="V1554" s="8">
        <f t="shared" si="421"/>
        <v>110.21562507102087</v>
      </c>
      <c r="W1554" s="8">
        <f t="shared" si="422"/>
        <v>1.2436884746819978</v>
      </c>
      <c r="X1554" s="3">
        <f t="shared" si="423"/>
        <v>604.27531114364331</v>
      </c>
      <c r="Y1554" s="9">
        <f t="shared" si="424"/>
        <v>1.0064105401257588</v>
      </c>
      <c r="Z1554" s="18">
        <v>608.14904227273496</v>
      </c>
      <c r="AA1554" s="20">
        <v>88.619961762693194</v>
      </c>
    </row>
    <row r="1555" spans="1:27" x14ac:dyDescent="0.45">
      <c r="A1555">
        <v>1554</v>
      </c>
      <c r="B1555">
        <v>75.099999999999994</v>
      </c>
      <c r="C1555" s="13">
        <f t="shared" si="408"/>
        <v>55.099999999999994</v>
      </c>
      <c r="D1555">
        <v>110.5</v>
      </c>
      <c r="E1555" s="15">
        <f t="shared" si="409"/>
        <v>20.5</v>
      </c>
      <c r="F1555" s="4">
        <v>2.0065E-2</v>
      </c>
      <c r="G1555" s="15">
        <v>32.4</v>
      </c>
      <c r="H1555" s="15">
        <v>1.6</v>
      </c>
      <c r="I1555" s="11">
        <v>8.6503162980079595E-2</v>
      </c>
      <c r="J1555" s="6">
        <v>71000</v>
      </c>
      <c r="K1555" s="7">
        <f t="shared" si="410"/>
        <v>2.3E-5</v>
      </c>
      <c r="L1555" s="8">
        <f t="shared" si="411"/>
        <v>1.6</v>
      </c>
      <c r="M1555" s="5">
        <f t="shared" si="412"/>
        <v>0.42666666666666675</v>
      </c>
      <c r="N1555" s="5">
        <f t="shared" si="413"/>
        <v>0.34133333333333343</v>
      </c>
      <c r="O1555" s="3">
        <f t="shared" si="414"/>
        <v>-143.96527999999998</v>
      </c>
      <c r="P1555" s="9">
        <f t="shared" si="415"/>
        <v>1.2604548641053823</v>
      </c>
      <c r="Q1555" s="9">
        <f t="shared" si="416"/>
        <v>7.1510136738964833</v>
      </c>
      <c r="R1555" s="9">
        <f t="shared" si="417"/>
        <v>-0.44142059715410381</v>
      </c>
      <c r="S1555" s="8">
        <f t="shared" si="418"/>
        <v>-89.240404364368487</v>
      </c>
      <c r="T1555" s="8">
        <f t="shared" si="419"/>
        <v>-0.27588787322131486</v>
      </c>
      <c r="U1555" s="8">
        <f t="shared" si="420"/>
        <v>-16.760188298194876</v>
      </c>
      <c r="V1555" s="8">
        <f t="shared" si="421"/>
        <v>106.00166973765296</v>
      </c>
      <c r="W1555" s="8">
        <f t="shared" si="422"/>
        <v>1.3180515924549392</v>
      </c>
      <c r="X1555" s="3">
        <f t="shared" si="423"/>
        <v>691.53809978388108</v>
      </c>
      <c r="Y1555" s="9">
        <f t="shared" si="424"/>
        <v>1.0186341246534429</v>
      </c>
      <c r="Z1555" s="18">
        <v>704.424306937859</v>
      </c>
      <c r="AA1555" s="20">
        <v>80.423004944912194</v>
      </c>
    </row>
    <row r="1556" spans="1:27" x14ac:dyDescent="0.45">
      <c r="A1556">
        <v>1555</v>
      </c>
      <c r="B1556">
        <v>86.9</v>
      </c>
      <c r="C1556" s="13">
        <f t="shared" si="408"/>
        <v>66.900000000000006</v>
      </c>
      <c r="D1556">
        <v>126.4</v>
      </c>
      <c r="E1556" s="15">
        <f t="shared" si="409"/>
        <v>36.400000000000006</v>
      </c>
      <c r="F1556" s="4">
        <v>2.4995E-2</v>
      </c>
      <c r="G1556" s="15">
        <v>34.5</v>
      </c>
      <c r="H1556" s="15">
        <v>1.8</v>
      </c>
      <c r="I1556" s="11">
        <v>0.105776473879814</v>
      </c>
      <c r="J1556" s="6">
        <v>71000</v>
      </c>
      <c r="K1556" s="7">
        <f t="shared" si="410"/>
        <v>2.3E-5</v>
      </c>
      <c r="L1556" s="8">
        <f t="shared" si="411"/>
        <v>1.8</v>
      </c>
      <c r="M1556" s="5">
        <f t="shared" si="412"/>
        <v>0.54</v>
      </c>
      <c r="N1556" s="5">
        <f t="shared" si="413"/>
        <v>0.48600000000000004</v>
      </c>
      <c r="O1556" s="3">
        <f t="shared" si="414"/>
        <v>-196.64586000000003</v>
      </c>
      <c r="P1556" s="9">
        <f t="shared" si="415"/>
        <v>0.50524998186760017</v>
      </c>
      <c r="Q1556" s="9">
        <f t="shared" si="416"/>
        <v>5.1719792092630996</v>
      </c>
      <c r="R1556" s="9">
        <f t="shared" si="417"/>
        <v>-0.29982488169641164</v>
      </c>
      <c r="S1556" s="8">
        <f t="shared" si="418"/>
        <v>-109.02177079082256</v>
      </c>
      <c r="T1556" s="8">
        <f t="shared" si="419"/>
        <v>-0.16656937872022867</v>
      </c>
      <c r="U1556" s="8">
        <f t="shared" si="420"/>
        <v>-9.5777392764131495</v>
      </c>
      <c r="V1556" s="8">
        <f t="shared" si="421"/>
        <v>118.59986097910118</v>
      </c>
      <c r="W1556" s="8">
        <f t="shared" si="422"/>
        <v>1.2008403809327086</v>
      </c>
      <c r="X1556" s="3">
        <f t="shared" si="423"/>
        <v>759.435838555293</v>
      </c>
      <c r="Y1556" s="9">
        <f t="shared" si="424"/>
        <v>1.0149547372794299</v>
      </c>
      <c r="Z1556" s="18">
        <v>770.793002001471</v>
      </c>
      <c r="AA1556" s="20">
        <v>98.764051294630093</v>
      </c>
    </row>
    <row r="1557" spans="1:27" x14ac:dyDescent="0.45">
      <c r="A1557">
        <v>1556</v>
      </c>
      <c r="B1557">
        <v>69.3</v>
      </c>
      <c r="C1557" s="13">
        <f t="shared" si="408"/>
        <v>49.3</v>
      </c>
      <c r="D1557">
        <v>101.8</v>
      </c>
      <c r="E1557" s="15">
        <f t="shared" si="409"/>
        <v>11.799999999999997</v>
      </c>
      <c r="F1557" s="4">
        <v>1.4311000000000001E-2</v>
      </c>
      <c r="G1557" s="15">
        <v>20.3</v>
      </c>
      <c r="H1557" s="15">
        <v>1.5</v>
      </c>
      <c r="I1557" s="11">
        <v>9.76690873503685E-2</v>
      </c>
      <c r="J1557" s="6">
        <v>71000</v>
      </c>
      <c r="K1557" s="7">
        <f t="shared" si="410"/>
        <v>2.3E-5</v>
      </c>
      <c r="L1557" s="8">
        <f t="shared" si="411"/>
        <v>1.5</v>
      </c>
      <c r="M1557" s="5">
        <f t="shared" si="412"/>
        <v>0.375</v>
      </c>
      <c r="N1557" s="5">
        <f t="shared" si="413"/>
        <v>0.28125</v>
      </c>
      <c r="O1557" s="3">
        <f t="shared" si="414"/>
        <v>-120.76034999999999</v>
      </c>
      <c r="P1557" s="9">
        <f t="shared" si="415"/>
        <v>5.0048666309526828</v>
      </c>
      <c r="Q1557" s="9">
        <f t="shared" si="416"/>
        <v>10.388275980149146</v>
      </c>
      <c r="R1557" s="9">
        <f t="shared" si="417"/>
        <v>-1.0234754660245462</v>
      </c>
      <c r="S1557" s="8">
        <f t="shared" si="418"/>
        <v>-77.240832846572559</v>
      </c>
      <c r="T1557" s="8">
        <f t="shared" si="419"/>
        <v>-0.68231697734969743</v>
      </c>
      <c r="U1557" s="8">
        <f t="shared" si="420"/>
        <v>-27.702069280397712</v>
      </c>
      <c r="V1557" s="8">
        <f t="shared" si="421"/>
        <v>104.94955634114706</v>
      </c>
      <c r="W1557" s="8">
        <f t="shared" si="422"/>
        <v>1.2896722351332865</v>
      </c>
      <c r="X1557" s="3">
        <f t="shared" si="423"/>
        <v>561.08859911634295</v>
      </c>
      <c r="Y1557" s="9">
        <f t="shared" si="424"/>
        <v>1.0086419232403911</v>
      </c>
      <c r="Z1557" s="18">
        <v>565.93748372096502</v>
      </c>
      <c r="AA1557" s="20">
        <v>81.376921579071293</v>
      </c>
    </row>
    <row r="1558" spans="1:27" x14ac:dyDescent="0.45">
      <c r="A1558">
        <v>1557</v>
      </c>
      <c r="B1558">
        <v>79.8</v>
      </c>
      <c r="C1558" s="13">
        <f t="shared" si="408"/>
        <v>59.8</v>
      </c>
      <c r="D1558">
        <v>120.4</v>
      </c>
      <c r="E1558" s="15">
        <f t="shared" si="409"/>
        <v>30.400000000000006</v>
      </c>
      <c r="F1558" s="4">
        <v>2.1111000000000001E-2</v>
      </c>
      <c r="G1558" s="15">
        <v>31.1</v>
      </c>
      <c r="H1558" s="15">
        <v>1.9</v>
      </c>
      <c r="I1558" s="11">
        <v>9.1764330863952595E-2</v>
      </c>
      <c r="J1558" s="6">
        <v>71000</v>
      </c>
      <c r="K1558" s="7">
        <f t="shared" si="410"/>
        <v>2.3E-5</v>
      </c>
      <c r="L1558" s="8">
        <f t="shared" si="411"/>
        <v>1.9</v>
      </c>
      <c r="M1558" s="5">
        <f t="shared" si="412"/>
        <v>0.60166666666666668</v>
      </c>
      <c r="N1558" s="5">
        <f t="shared" si="413"/>
        <v>0.57158333333333322</v>
      </c>
      <c r="O1558" s="3">
        <f t="shared" si="414"/>
        <v>-185.54146</v>
      </c>
      <c r="P1558" s="9">
        <f t="shared" si="415"/>
        <v>0.98715175657056353</v>
      </c>
      <c r="Q1558" s="9">
        <f t="shared" si="416"/>
        <v>7.7677244525682401</v>
      </c>
      <c r="R1558" s="9">
        <f t="shared" si="417"/>
        <v>-0.49953211913622109</v>
      </c>
      <c r="S1558" s="8">
        <f t="shared" si="418"/>
        <v>-97.205277955987341</v>
      </c>
      <c r="T1558" s="8">
        <f t="shared" si="419"/>
        <v>-0.26291164165064268</v>
      </c>
      <c r="U1558" s="8">
        <f t="shared" si="420"/>
        <v>-12.910345350528925</v>
      </c>
      <c r="V1558" s="8">
        <f t="shared" si="421"/>
        <v>110.1165648927378</v>
      </c>
      <c r="W1558" s="8">
        <f t="shared" si="422"/>
        <v>1.1821802567109208</v>
      </c>
      <c r="X1558" s="3">
        <f t="shared" si="423"/>
        <v>740.97436366748332</v>
      </c>
      <c r="Y1558" s="9">
        <f t="shared" si="424"/>
        <v>1.0152420400085918</v>
      </c>
      <c r="Z1558" s="18">
        <v>752.26832456384398</v>
      </c>
      <c r="AA1558" s="20">
        <v>93.147017358508194</v>
      </c>
    </row>
    <row r="1559" spans="1:27" x14ac:dyDescent="0.45">
      <c r="A1559">
        <v>1558</v>
      </c>
      <c r="B1559">
        <v>63.4</v>
      </c>
      <c r="C1559" s="13">
        <f t="shared" si="408"/>
        <v>43.4</v>
      </c>
      <c r="D1559">
        <v>115</v>
      </c>
      <c r="E1559" s="15">
        <f t="shared" si="409"/>
        <v>25</v>
      </c>
      <c r="F1559" s="4">
        <v>1.4612999999999999E-2</v>
      </c>
      <c r="G1559" s="15">
        <v>24.4</v>
      </c>
      <c r="H1559" s="15">
        <v>1.9</v>
      </c>
      <c r="I1559" s="11">
        <v>0.101469866931438</v>
      </c>
      <c r="J1559" s="6">
        <v>71000</v>
      </c>
      <c r="K1559" s="7">
        <f t="shared" si="410"/>
        <v>2.3E-5</v>
      </c>
      <c r="L1559" s="8">
        <f t="shared" si="411"/>
        <v>1.9</v>
      </c>
      <c r="M1559" s="5">
        <f t="shared" si="412"/>
        <v>0.60166666666666668</v>
      </c>
      <c r="N1559" s="5">
        <f t="shared" si="413"/>
        <v>0.57158333333333322</v>
      </c>
      <c r="O1559" s="3">
        <f t="shared" si="414"/>
        <v>-134.65717999999998</v>
      </c>
      <c r="P1559" s="9">
        <f t="shared" si="415"/>
        <v>1.3624213947780859</v>
      </c>
      <c r="Q1559" s="9">
        <f t="shared" si="416"/>
        <v>7.0245667717573426</v>
      </c>
      <c r="R1559" s="9">
        <f t="shared" si="417"/>
        <v>-0.57578416161945389</v>
      </c>
      <c r="S1559" s="8">
        <f t="shared" si="418"/>
        <v>-70.222319410888048</v>
      </c>
      <c r="T1559" s="8">
        <f t="shared" si="419"/>
        <v>-0.30304429558918627</v>
      </c>
      <c r="U1559" s="8">
        <f t="shared" si="420"/>
        <v>-11.675180230067587</v>
      </c>
      <c r="V1559" s="8">
        <f t="shared" si="421"/>
        <v>81.899181650219163</v>
      </c>
      <c r="W1559" s="8">
        <f t="shared" si="422"/>
        <v>1.0502425284497903</v>
      </c>
      <c r="X1559" s="3">
        <f t="shared" si="423"/>
        <v>663.31701655234474</v>
      </c>
      <c r="Y1559" s="9">
        <f t="shared" si="424"/>
        <v>1.0042155935143759</v>
      </c>
      <c r="Z1559" s="18">
        <v>666.11329146529795</v>
      </c>
      <c r="AA1559" s="20">
        <v>77.981208560565904</v>
      </c>
    </row>
    <row r="1560" spans="1:27" x14ac:dyDescent="0.45">
      <c r="A1560">
        <v>1559</v>
      </c>
      <c r="B1560">
        <v>69.8</v>
      </c>
      <c r="C1560" s="13">
        <f t="shared" si="408"/>
        <v>49.8</v>
      </c>
      <c r="D1560">
        <v>124.2</v>
      </c>
      <c r="E1560" s="15">
        <f t="shared" si="409"/>
        <v>34.200000000000003</v>
      </c>
      <c r="F1560" s="4">
        <v>1.7642999999999999E-2</v>
      </c>
      <c r="G1560" s="15">
        <v>25.6</v>
      </c>
      <c r="H1560" s="15">
        <v>1.6</v>
      </c>
      <c r="I1560" s="11">
        <v>0.14936721324920599</v>
      </c>
      <c r="J1560" s="6">
        <v>71000</v>
      </c>
      <c r="K1560" s="7">
        <f t="shared" si="410"/>
        <v>2.3E-5</v>
      </c>
      <c r="L1560" s="8">
        <f t="shared" si="411"/>
        <v>1.6</v>
      </c>
      <c r="M1560" s="5">
        <f t="shared" si="412"/>
        <v>0.42666666666666675</v>
      </c>
      <c r="N1560" s="5">
        <f t="shared" si="413"/>
        <v>0.34133333333333343</v>
      </c>
      <c r="O1560" s="3">
        <f t="shared" si="414"/>
        <v>-130.11743999999999</v>
      </c>
      <c r="P1560" s="9">
        <f t="shared" si="415"/>
        <v>0.3595550919491885</v>
      </c>
      <c r="Q1560" s="9">
        <f t="shared" si="416"/>
        <v>2.5868792397661866</v>
      </c>
      <c r="R1560" s="9">
        <f t="shared" si="417"/>
        <v>-0.20209994060673328</v>
      </c>
      <c r="S1560" s="8">
        <f t="shared" si="418"/>
        <v>-81.137536855042072</v>
      </c>
      <c r="T1560" s="8">
        <f t="shared" si="419"/>
        <v>-0.1263124628792083</v>
      </c>
      <c r="U1560" s="8">
        <f t="shared" si="420"/>
        <v>-6.0629982182019946</v>
      </c>
      <c r="V1560" s="8">
        <f t="shared" si="421"/>
        <v>87.20080952362143</v>
      </c>
      <c r="W1560" s="8">
        <f t="shared" si="422"/>
        <v>1.0261095305743986</v>
      </c>
      <c r="X1560" s="3">
        <f t="shared" si="423"/>
        <v>628.97418323340571</v>
      </c>
      <c r="Y1560" s="9">
        <f t="shared" si="424"/>
        <v>1.0005090716050271</v>
      </c>
      <c r="Z1560" s="18">
        <v>629.29437613038499</v>
      </c>
      <c r="AA1560" s="20">
        <v>84.981970175062997</v>
      </c>
    </row>
    <row r="1561" spans="1:27" x14ac:dyDescent="0.45">
      <c r="A1561">
        <v>1560</v>
      </c>
      <c r="B1561">
        <v>58</v>
      </c>
      <c r="C1561" s="13">
        <f t="shared" si="408"/>
        <v>38</v>
      </c>
      <c r="D1561">
        <v>124.2</v>
      </c>
      <c r="E1561" s="15">
        <f t="shared" si="409"/>
        <v>34.200000000000003</v>
      </c>
      <c r="F1561" s="4">
        <v>1.3109000000000001E-2</v>
      </c>
      <c r="G1561" s="15">
        <v>25.9</v>
      </c>
      <c r="H1561" s="15">
        <v>1.9</v>
      </c>
      <c r="I1561" s="11">
        <v>7.5858391821384402E-2</v>
      </c>
      <c r="J1561" s="6">
        <v>71000</v>
      </c>
      <c r="K1561" s="7">
        <f t="shared" si="410"/>
        <v>2.3E-5</v>
      </c>
      <c r="L1561" s="8">
        <f t="shared" si="411"/>
        <v>1.9</v>
      </c>
      <c r="M1561" s="5">
        <f t="shared" si="412"/>
        <v>0.60166666666666668</v>
      </c>
      <c r="N1561" s="5">
        <f t="shared" si="413"/>
        <v>0.57158333333333322</v>
      </c>
      <c r="O1561" s="3">
        <f t="shared" si="414"/>
        <v>-117.90260000000001</v>
      </c>
      <c r="P1561" s="9">
        <f t="shared" si="415"/>
        <v>0.49227168805900179</v>
      </c>
      <c r="Q1561" s="9">
        <f t="shared" si="416"/>
        <v>3.5832356455250047</v>
      </c>
      <c r="R1561" s="9">
        <f t="shared" si="417"/>
        <v>-0.27669773324517405</v>
      </c>
      <c r="S1561" s="8">
        <f t="shared" si="418"/>
        <v>-61.839711394495296</v>
      </c>
      <c r="T1561" s="8">
        <f t="shared" si="419"/>
        <v>-0.14563038591851266</v>
      </c>
      <c r="U1561" s="8">
        <f t="shared" si="420"/>
        <v>-5.9555163083518057</v>
      </c>
      <c r="V1561" s="8">
        <f t="shared" si="421"/>
        <v>67.795696942422495</v>
      </c>
      <c r="W1561" s="8">
        <f t="shared" si="422"/>
        <v>1.046008573810894</v>
      </c>
      <c r="X1561" s="3">
        <f t="shared" si="423"/>
        <v>682.82684258966901</v>
      </c>
      <c r="Y1561" s="9">
        <f t="shared" si="424"/>
        <v>1.0026813606393066</v>
      </c>
      <c r="Z1561" s="18">
        <v>684.65774760885097</v>
      </c>
      <c r="AA1561" s="20">
        <v>64.813710556333504</v>
      </c>
    </row>
    <row r="1562" spans="1:27" x14ac:dyDescent="0.45">
      <c r="A1562">
        <v>1561</v>
      </c>
      <c r="B1562">
        <v>55.3</v>
      </c>
      <c r="C1562" s="13">
        <f t="shared" si="408"/>
        <v>35.299999999999997</v>
      </c>
      <c r="D1562">
        <v>117.7</v>
      </c>
      <c r="E1562" s="15">
        <f t="shared" si="409"/>
        <v>27.700000000000003</v>
      </c>
      <c r="F1562" s="4">
        <v>1.0673999999999999E-2</v>
      </c>
      <c r="G1562" s="15">
        <v>25.5</v>
      </c>
      <c r="H1562" s="15">
        <v>1.5</v>
      </c>
      <c r="I1562" s="11">
        <v>4.77506890892982E-2</v>
      </c>
      <c r="J1562" s="6">
        <v>71000</v>
      </c>
      <c r="K1562" s="7">
        <f t="shared" si="410"/>
        <v>2.3E-5</v>
      </c>
      <c r="L1562" s="8">
        <f t="shared" si="411"/>
        <v>1.5</v>
      </c>
      <c r="M1562" s="5">
        <f t="shared" si="412"/>
        <v>0.375</v>
      </c>
      <c r="N1562" s="5">
        <f t="shared" si="413"/>
        <v>0.28125</v>
      </c>
      <c r="O1562" s="3">
        <f t="shared" si="414"/>
        <v>-86.467349999999996</v>
      </c>
      <c r="P1562" s="9">
        <f t="shared" si="415"/>
        <v>0.50573683755132715</v>
      </c>
      <c r="Q1562" s="9">
        <f t="shared" si="416"/>
        <v>2.9973687636121475</v>
      </c>
      <c r="R1562" s="9">
        <f t="shared" si="417"/>
        <v>-0.23508774616565856</v>
      </c>
      <c r="S1562" s="8">
        <f t="shared" si="418"/>
        <v>-57.346382551815232</v>
      </c>
      <c r="T1562" s="8">
        <f t="shared" si="419"/>
        <v>-0.15672516411043905</v>
      </c>
      <c r="U1562" s="8">
        <f t="shared" si="420"/>
        <v>-7.9929833696323884</v>
      </c>
      <c r="V1562" s="8">
        <f t="shared" si="421"/>
        <v>65.33992980825758</v>
      </c>
      <c r="W1562" s="8">
        <f t="shared" si="422"/>
        <v>1.261455094171944</v>
      </c>
      <c r="X1562" s="3">
        <f t="shared" si="423"/>
        <v>609.82994080419633</v>
      </c>
      <c r="Y1562" s="9">
        <f t="shared" si="424"/>
        <v>1.0185043157399121</v>
      </c>
      <c r="Z1562" s="18">
        <v>621.114426576489</v>
      </c>
      <c r="AA1562" s="20">
        <v>51.797269764207201</v>
      </c>
    </row>
    <row r="1563" spans="1:27" x14ac:dyDescent="0.45">
      <c r="A1563">
        <v>1562</v>
      </c>
      <c r="B1563">
        <v>76.900000000000006</v>
      </c>
      <c r="C1563" s="13">
        <f t="shared" si="408"/>
        <v>56.900000000000006</v>
      </c>
      <c r="D1563">
        <v>120.9</v>
      </c>
      <c r="E1563" s="15">
        <f t="shared" si="409"/>
        <v>30.900000000000006</v>
      </c>
      <c r="F1563" s="4">
        <v>2.3639E-2</v>
      </c>
      <c r="G1563" s="15">
        <v>31.1</v>
      </c>
      <c r="H1563" s="15">
        <v>1.8</v>
      </c>
      <c r="I1563" s="11">
        <v>0.19584089517593301</v>
      </c>
      <c r="J1563" s="6">
        <v>71000</v>
      </c>
      <c r="K1563" s="7">
        <f t="shared" si="410"/>
        <v>2.3E-5</v>
      </c>
      <c r="L1563" s="8">
        <f t="shared" si="411"/>
        <v>1.8</v>
      </c>
      <c r="M1563" s="5">
        <f t="shared" si="412"/>
        <v>0.54</v>
      </c>
      <c r="N1563" s="5">
        <f t="shared" si="413"/>
        <v>0.48600000000000004</v>
      </c>
      <c r="O1563" s="3">
        <f t="shared" si="414"/>
        <v>-167.25186000000002</v>
      </c>
      <c r="P1563" s="9">
        <f t="shared" si="415"/>
        <v>0.5835693756432021</v>
      </c>
      <c r="Q1563" s="9">
        <f t="shared" si="416"/>
        <v>4.6601320387660596</v>
      </c>
      <c r="R1563" s="9">
        <f t="shared" si="417"/>
        <v>-0.29968694783061461</v>
      </c>
      <c r="S1563" s="8">
        <f t="shared" si="418"/>
        <v>-92.639510888169738</v>
      </c>
      <c r="T1563" s="8">
        <f t="shared" si="419"/>
        <v>-0.1664927487947859</v>
      </c>
      <c r="U1563" s="8">
        <f t="shared" si="420"/>
        <v>-8.6298741458630666</v>
      </c>
      <c r="V1563" s="8">
        <f t="shared" si="421"/>
        <v>101.2697956188191</v>
      </c>
      <c r="W1563" s="8">
        <f t="shared" si="422"/>
        <v>1.0262421844301919</v>
      </c>
      <c r="X1563" s="3">
        <f t="shared" si="423"/>
        <v>721.05292090134344</v>
      </c>
      <c r="Y1563" s="9">
        <f t="shared" si="424"/>
        <v>1.0011721186538931</v>
      </c>
      <c r="Z1563" s="18">
        <v>721.89808048037605</v>
      </c>
      <c r="AA1563" s="20">
        <v>98.680211313909197</v>
      </c>
    </row>
    <row r="1564" spans="1:27" x14ac:dyDescent="0.45">
      <c r="A1564">
        <v>1563</v>
      </c>
      <c r="B1564">
        <v>63.4</v>
      </c>
      <c r="C1564" s="13">
        <f t="shared" si="408"/>
        <v>43.4</v>
      </c>
      <c r="D1564">
        <v>109.6</v>
      </c>
      <c r="E1564" s="15">
        <f t="shared" si="409"/>
        <v>19.599999999999994</v>
      </c>
      <c r="F1564" s="4">
        <v>1.1972999999999999E-2</v>
      </c>
      <c r="G1564" s="15">
        <v>21.1</v>
      </c>
      <c r="H1564" s="15">
        <v>1.6</v>
      </c>
      <c r="I1564" s="11">
        <v>5.8510977774858398E-2</v>
      </c>
      <c r="J1564" s="6">
        <v>71000</v>
      </c>
      <c r="K1564" s="7">
        <f t="shared" si="410"/>
        <v>2.3E-5</v>
      </c>
      <c r="L1564" s="8">
        <f t="shared" si="411"/>
        <v>1.6</v>
      </c>
      <c r="M1564" s="5">
        <f t="shared" si="412"/>
        <v>0.42666666666666675</v>
      </c>
      <c r="N1564" s="5">
        <f t="shared" si="413"/>
        <v>0.34133333333333343</v>
      </c>
      <c r="O1564" s="3">
        <f t="shared" si="414"/>
        <v>-113.39551999999999</v>
      </c>
      <c r="P1564" s="9">
        <f t="shared" si="415"/>
        <v>2.0708523915100203</v>
      </c>
      <c r="Q1564" s="9">
        <f t="shared" si="416"/>
        <v>7.3287757315302686</v>
      </c>
      <c r="R1564" s="9">
        <f t="shared" si="417"/>
        <v>-0.69467068545310584</v>
      </c>
      <c r="S1564" s="8">
        <f t="shared" si="418"/>
        <v>-69.652911294347234</v>
      </c>
      <c r="T1564" s="8">
        <f t="shared" si="419"/>
        <v>-0.43416917840819114</v>
      </c>
      <c r="U1564" s="8">
        <f t="shared" si="420"/>
        <v>-17.176818120774055</v>
      </c>
      <c r="V1564" s="8">
        <f t="shared" si="421"/>
        <v>86.832985776890212</v>
      </c>
      <c r="W1564" s="8">
        <f t="shared" si="422"/>
        <v>1.2573164217231751</v>
      </c>
      <c r="X1564" s="3">
        <f t="shared" si="423"/>
        <v>582.94092256814315</v>
      </c>
      <c r="Y1564" s="9">
        <f t="shared" si="424"/>
        <v>1.01567717962847</v>
      </c>
      <c r="Z1564" s="18">
        <v>592.07979212402995</v>
      </c>
      <c r="AA1564" s="20">
        <v>69.062158321199703</v>
      </c>
    </row>
    <row r="1565" spans="1:27" x14ac:dyDescent="0.45">
      <c r="A1565">
        <v>1564</v>
      </c>
      <c r="B1565">
        <v>57.4</v>
      </c>
      <c r="C1565" s="13">
        <f t="shared" si="408"/>
        <v>37.4</v>
      </c>
      <c r="D1565">
        <v>106.3</v>
      </c>
      <c r="E1565" s="15">
        <f t="shared" si="409"/>
        <v>16.299999999999997</v>
      </c>
      <c r="F1565" s="4">
        <v>1.4344000000000001E-2</v>
      </c>
      <c r="G1565" s="15">
        <v>30.5</v>
      </c>
      <c r="H1565" s="15">
        <v>1.6</v>
      </c>
      <c r="I1565" s="11">
        <v>7.2877742350101402E-2</v>
      </c>
      <c r="J1565" s="6">
        <v>71000</v>
      </c>
      <c r="K1565" s="7">
        <f t="shared" si="410"/>
        <v>2.3E-5</v>
      </c>
      <c r="L1565" s="8">
        <f t="shared" si="411"/>
        <v>1.6</v>
      </c>
      <c r="M1565" s="5">
        <f t="shared" si="412"/>
        <v>0.42666666666666675</v>
      </c>
      <c r="N1565" s="5">
        <f t="shared" si="413"/>
        <v>0.34133333333333343</v>
      </c>
      <c r="O1565" s="3">
        <f t="shared" si="414"/>
        <v>-97.71871999999999</v>
      </c>
      <c r="P1565" s="9">
        <f t="shared" si="415"/>
        <v>1.3661907674460088</v>
      </c>
      <c r="Q1565" s="9">
        <f t="shared" si="416"/>
        <v>5.847525063469809</v>
      </c>
      <c r="R1565" s="9">
        <f t="shared" si="417"/>
        <v>-0.38344426645703661</v>
      </c>
      <c r="S1565" s="8">
        <f t="shared" si="418"/>
        <v>-60.254651794723536</v>
      </c>
      <c r="T1565" s="8">
        <f t="shared" si="419"/>
        <v>-0.23965266653564787</v>
      </c>
      <c r="U1565" s="8">
        <f t="shared" si="420"/>
        <v>-13.705136867507358</v>
      </c>
      <c r="V1565" s="8">
        <f t="shared" si="421"/>
        <v>73.960953476571618</v>
      </c>
      <c r="W1565" s="8">
        <f t="shared" si="422"/>
        <v>1.2837125824015769</v>
      </c>
      <c r="X1565" s="3">
        <f t="shared" si="423"/>
        <v>672.80405724007653</v>
      </c>
      <c r="Y1565" s="9">
        <f t="shared" si="424"/>
        <v>1.0105461585262283</v>
      </c>
      <c r="Z1565" s="18">
        <v>679.89955548481998</v>
      </c>
      <c r="AA1565" s="20">
        <v>57.6148855207176</v>
      </c>
    </row>
    <row r="1566" spans="1:27" x14ac:dyDescent="0.45">
      <c r="A1566">
        <v>1565</v>
      </c>
      <c r="B1566">
        <v>83.8</v>
      </c>
      <c r="C1566" s="13">
        <f t="shared" si="408"/>
        <v>63.8</v>
      </c>
      <c r="D1566">
        <v>108.8</v>
      </c>
      <c r="E1566" s="15">
        <f t="shared" si="409"/>
        <v>18.799999999999997</v>
      </c>
      <c r="F1566" s="4">
        <v>1.7958999999999999E-2</v>
      </c>
      <c r="G1566" s="15">
        <v>22.6</v>
      </c>
      <c r="H1566" s="15">
        <v>1.7</v>
      </c>
      <c r="I1566" s="11">
        <v>8.3300769329071003E-2</v>
      </c>
      <c r="J1566" s="6">
        <v>71000</v>
      </c>
      <c r="K1566" s="7">
        <f t="shared" si="410"/>
        <v>2.3E-5</v>
      </c>
      <c r="L1566" s="8">
        <f t="shared" si="411"/>
        <v>1.7</v>
      </c>
      <c r="M1566" s="5">
        <f t="shared" si="412"/>
        <v>0.48166666666666663</v>
      </c>
      <c r="N1566" s="5">
        <f t="shared" si="413"/>
        <v>0.4094166666666666</v>
      </c>
      <c r="O1566" s="3">
        <f t="shared" si="414"/>
        <v>-177.11517999999998</v>
      </c>
      <c r="P1566" s="9">
        <f t="shared" si="415"/>
        <v>3.7272231978288834</v>
      </c>
      <c r="Q1566" s="9">
        <f t="shared" si="416"/>
        <v>13.573064778942038</v>
      </c>
      <c r="R1566" s="9">
        <f t="shared" si="417"/>
        <v>-1.2011561751276136</v>
      </c>
      <c r="S1566" s="8">
        <f t="shared" si="418"/>
        <v>-102.10988642205248</v>
      </c>
      <c r="T1566" s="8">
        <f t="shared" si="419"/>
        <v>-0.70656245595741984</v>
      </c>
      <c r="U1566" s="8">
        <f t="shared" si="420"/>
        <v>-28.179373243478267</v>
      </c>
      <c r="V1566" s="8">
        <f t="shared" si="421"/>
        <v>130.2950071019784</v>
      </c>
      <c r="W1566" s="8">
        <f t="shared" si="422"/>
        <v>1.2840742116968999</v>
      </c>
      <c r="X1566" s="3">
        <f t="shared" si="423"/>
        <v>612.06969201318225</v>
      </c>
      <c r="Y1566" s="9">
        <f t="shared" si="424"/>
        <v>1.0188977435913615</v>
      </c>
      <c r="Z1566" s="18">
        <v>623.63642811289105</v>
      </c>
      <c r="AA1566" s="20">
        <v>101.46999753993499</v>
      </c>
    </row>
    <row r="1567" spans="1:27" x14ac:dyDescent="0.45">
      <c r="A1567">
        <v>1566</v>
      </c>
      <c r="B1567">
        <v>53.5</v>
      </c>
      <c r="C1567" s="13">
        <f t="shared" si="408"/>
        <v>33.5</v>
      </c>
      <c r="D1567">
        <v>123.5</v>
      </c>
      <c r="E1567" s="15">
        <f t="shared" si="409"/>
        <v>33.5</v>
      </c>
      <c r="F1567" s="4">
        <v>1.3030999999999999E-2</v>
      </c>
      <c r="G1567" s="15">
        <v>34</v>
      </c>
      <c r="H1567" s="15">
        <v>1.4</v>
      </c>
      <c r="I1567" s="11">
        <v>5.6836057454347597E-2</v>
      </c>
      <c r="J1567" s="6">
        <v>71000</v>
      </c>
      <c r="K1567" s="7">
        <f t="shared" si="410"/>
        <v>2.3E-5</v>
      </c>
      <c r="L1567" s="8">
        <f t="shared" si="411"/>
        <v>1.4</v>
      </c>
      <c r="M1567" s="5">
        <f t="shared" si="412"/>
        <v>0.32666666666666661</v>
      </c>
      <c r="N1567" s="5">
        <f t="shared" si="413"/>
        <v>0.2286666666666666</v>
      </c>
      <c r="O1567" s="3">
        <f t="shared" si="414"/>
        <v>-76.587699999999998</v>
      </c>
      <c r="P1567" s="9">
        <f t="shared" si="415"/>
        <v>0.1428687742702221</v>
      </c>
      <c r="Q1567" s="9">
        <f t="shared" si="416"/>
        <v>1.3405275296209007</v>
      </c>
      <c r="R1567" s="9">
        <f t="shared" si="417"/>
        <v>-7.885456056593533E-2</v>
      </c>
      <c r="S1567" s="8">
        <f t="shared" si="418"/>
        <v>-54.620402681942828</v>
      </c>
      <c r="T1567" s="8">
        <f t="shared" si="419"/>
        <v>-5.6324686118525237E-2</v>
      </c>
      <c r="U1567" s="8">
        <f t="shared" si="420"/>
        <v>-4.1036557029211238</v>
      </c>
      <c r="V1567" s="8">
        <f t="shared" si="421"/>
        <v>58.724139419830664</v>
      </c>
      <c r="W1567" s="8">
        <f t="shared" si="422"/>
        <v>1.2347727466536933</v>
      </c>
      <c r="X1567" s="3">
        <f t="shared" si="423"/>
        <v>665.74664304802968</v>
      </c>
      <c r="Y1567" s="9">
        <f t="shared" si="424"/>
        <v>1.0129435511220111</v>
      </c>
      <c r="Z1567" s="18">
        <v>674.36376875662904</v>
      </c>
      <c r="AA1567" s="20">
        <v>47.558661769120299</v>
      </c>
    </row>
    <row r="1568" spans="1:27" x14ac:dyDescent="0.45">
      <c r="A1568">
        <v>1567</v>
      </c>
      <c r="B1568">
        <v>86.9</v>
      </c>
      <c r="C1568" s="13">
        <f t="shared" si="408"/>
        <v>66.900000000000006</v>
      </c>
      <c r="D1568">
        <v>112.6</v>
      </c>
      <c r="E1568" s="15">
        <f t="shared" si="409"/>
        <v>22.599999999999994</v>
      </c>
      <c r="F1568" s="4">
        <v>2.112E-2</v>
      </c>
      <c r="G1568" s="15">
        <v>24.5</v>
      </c>
      <c r="H1568" s="15">
        <v>1.6</v>
      </c>
      <c r="I1568" s="11">
        <v>0.10504662245512</v>
      </c>
      <c r="J1568" s="6">
        <v>71000</v>
      </c>
      <c r="K1568" s="7">
        <f t="shared" si="410"/>
        <v>2.3E-5</v>
      </c>
      <c r="L1568" s="8">
        <f t="shared" si="411"/>
        <v>1.6</v>
      </c>
      <c r="M1568" s="5">
        <f t="shared" si="412"/>
        <v>0.42666666666666675</v>
      </c>
      <c r="N1568" s="5">
        <f t="shared" si="413"/>
        <v>0.34133333333333343</v>
      </c>
      <c r="O1568" s="3">
        <f t="shared" si="414"/>
        <v>-174.79632000000001</v>
      </c>
      <c r="P1568" s="9">
        <f t="shared" si="415"/>
        <v>1.7882203727706989</v>
      </c>
      <c r="Q1568" s="9">
        <f t="shared" si="416"/>
        <v>8.4182578829741903</v>
      </c>
      <c r="R1568" s="9">
        <f t="shared" si="417"/>
        <v>-0.68720472514075004</v>
      </c>
      <c r="S1568" s="8">
        <f t="shared" si="418"/>
        <v>-108.21588542588032</v>
      </c>
      <c r="T1568" s="8">
        <f t="shared" si="419"/>
        <v>-0.42950295321296877</v>
      </c>
      <c r="U1568" s="8">
        <f t="shared" si="420"/>
        <v>-19.730291913220739</v>
      </c>
      <c r="V1568" s="8">
        <f t="shared" si="421"/>
        <v>127.94834002068629</v>
      </c>
      <c r="W1568" s="8">
        <f t="shared" si="422"/>
        <v>1.224974791203854</v>
      </c>
      <c r="X1568" s="3">
        <f t="shared" si="423"/>
        <v>615.99699687471116</v>
      </c>
      <c r="Y1568" s="9">
        <f t="shared" si="424"/>
        <v>1.0120592965204207</v>
      </c>
      <c r="Z1568" s="18">
        <v>623.42548731571196</v>
      </c>
      <c r="AA1568" s="20">
        <v>104.449773937751</v>
      </c>
    </row>
    <row r="1569" spans="1:27" x14ac:dyDescent="0.45">
      <c r="A1569">
        <v>1568</v>
      </c>
      <c r="B1569">
        <v>50.4</v>
      </c>
      <c r="C1569" s="13">
        <f t="shared" si="408"/>
        <v>30.4</v>
      </c>
      <c r="D1569">
        <v>106.7</v>
      </c>
      <c r="E1569" s="15">
        <f t="shared" si="409"/>
        <v>16.700000000000003</v>
      </c>
      <c r="F1569" s="4">
        <v>8.8299999999999993E-3</v>
      </c>
      <c r="G1569" s="15">
        <v>22.7</v>
      </c>
      <c r="H1569" s="15">
        <v>1.4</v>
      </c>
      <c r="I1569" s="11">
        <v>4.2397454380988998E-2</v>
      </c>
      <c r="J1569" s="6">
        <v>71000</v>
      </c>
      <c r="K1569" s="7">
        <f t="shared" si="410"/>
        <v>2.3E-5</v>
      </c>
      <c r="L1569" s="8">
        <f t="shared" si="411"/>
        <v>1.4</v>
      </c>
      <c r="M1569" s="5">
        <f t="shared" si="412"/>
        <v>0.32666666666666661</v>
      </c>
      <c r="N1569" s="5">
        <f t="shared" si="413"/>
        <v>0.2286666666666666</v>
      </c>
      <c r="O1569" s="3">
        <f t="shared" si="414"/>
        <v>-69.500479999999996</v>
      </c>
      <c r="P1569" s="9">
        <f t="shared" si="415"/>
        <v>1.2332138234653187</v>
      </c>
      <c r="Q1569" s="9">
        <f t="shared" si="416"/>
        <v>4.0221785572541915</v>
      </c>
      <c r="R1569" s="9">
        <f t="shared" si="417"/>
        <v>-0.35437696539684505</v>
      </c>
      <c r="S1569" s="8">
        <f t="shared" si="418"/>
        <v>-48.799485756379084</v>
      </c>
      <c r="T1569" s="8">
        <f t="shared" si="419"/>
        <v>-0.25312640385488933</v>
      </c>
      <c r="U1569" s="8">
        <f t="shared" si="420"/>
        <v>-12.312791501798543</v>
      </c>
      <c r="V1569" s="8">
        <f t="shared" si="421"/>
        <v>61.113849908260235</v>
      </c>
      <c r="W1569" s="8">
        <f t="shared" si="422"/>
        <v>1.3357588094160855</v>
      </c>
      <c r="X1569" s="3">
        <f t="shared" si="423"/>
        <v>568.21978434460664</v>
      </c>
      <c r="Y1569" s="9">
        <f t="shared" si="424"/>
        <v>1.0166180338886841</v>
      </c>
      <c r="Z1569" s="18">
        <v>577.66247997706603</v>
      </c>
      <c r="AA1569" s="20">
        <v>45.752159355007798</v>
      </c>
    </row>
    <row r="1570" spans="1:27" x14ac:dyDescent="0.45">
      <c r="A1570">
        <v>1569</v>
      </c>
      <c r="B1570">
        <v>44.6</v>
      </c>
      <c r="C1570" s="13">
        <f t="shared" si="408"/>
        <v>24.6</v>
      </c>
      <c r="D1570">
        <v>123.1</v>
      </c>
      <c r="E1570" s="15">
        <f t="shared" si="409"/>
        <v>33.099999999999994</v>
      </c>
      <c r="F1570" s="4">
        <v>8.7889999999999999E-3</v>
      </c>
      <c r="G1570" s="15">
        <v>26.9</v>
      </c>
      <c r="H1570" s="15">
        <v>1.9</v>
      </c>
      <c r="I1570" s="11">
        <v>5.2067413926124503E-2</v>
      </c>
      <c r="J1570" s="6">
        <v>71000</v>
      </c>
      <c r="K1570" s="7">
        <f t="shared" si="410"/>
        <v>2.3E-5</v>
      </c>
      <c r="L1570" s="8">
        <f t="shared" si="411"/>
        <v>1.9</v>
      </c>
      <c r="M1570" s="5">
        <f t="shared" si="412"/>
        <v>0.60166666666666668</v>
      </c>
      <c r="N1570" s="5">
        <f t="shared" si="413"/>
        <v>0.57158333333333322</v>
      </c>
      <c r="O1570" s="3">
        <f t="shared" si="414"/>
        <v>-76.326419999999999</v>
      </c>
      <c r="P1570" s="9">
        <f t="shared" si="415"/>
        <v>0.32844407873074294</v>
      </c>
      <c r="Q1570" s="9">
        <f t="shared" si="416"/>
        <v>2.4124452011849664</v>
      </c>
      <c r="R1570" s="9">
        <f t="shared" si="417"/>
        <v>-0.17936395547843623</v>
      </c>
      <c r="S1570" s="8">
        <f t="shared" si="418"/>
        <v>-40.026987498886371</v>
      </c>
      <c r="T1570" s="8">
        <f t="shared" si="419"/>
        <v>-9.4402081830755907E-2</v>
      </c>
      <c r="U1570" s="8">
        <f t="shared" si="420"/>
        <v>-4.009604212495792</v>
      </c>
      <c r="V1570" s="8">
        <f t="shared" si="421"/>
        <v>44.036895267651815</v>
      </c>
      <c r="W1570" s="8">
        <f t="shared" si="422"/>
        <v>1.0538230424704602</v>
      </c>
      <c r="X1570" s="3">
        <f t="shared" si="423"/>
        <v>693.87677282319851</v>
      </c>
      <c r="Y1570" s="9">
        <f t="shared" si="424"/>
        <v>1.0027315445573697</v>
      </c>
      <c r="Z1570" s="18">
        <v>695.77212814548898</v>
      </c>
      <c r="AA1570" s="20">
        <v>41.787751351893803</v>
      </c>
    </row>
    <row r="1571" spans="1:27" x14ac:dyDescent="0.45">
      <c r="A1571">
        <v>1570</v>
      </c>
      <c r="B1571">
        <v>54.8</v>
      </c>
      <c r="C1571" s="13">
        <f t="shared" si="408"/>
        <v>34.799999999999997</v>
      </c>
      <c r="D1571">
        <v>129</v>
      </c>
      <c r="E1571" s="15">
        <f t="shared" si="409"/>
        <v>39</v>
      </c>
      <c r="F1571" s="4">
        <v>1.4184E-2</v>
      </c>
      <c r="G1571" s="15">
        <v>31</v>
      </c>
      <c r="H1571" s="15">
        <v>1.1000000000000001</v>
      </c>
      <c r="I1571" s="11">
        <v>9.5268577337265001E-2</v>
      </c>
      <c r="J1571" s="6">
        <v>71000</v>
      </c>
      <c r="K1571" s="7">
        <f t="shared" si="410"/>
        <v>2.3E-5</v>
      </c>
      <c r="L1571" s="8">
        <f t="shared" si="411"/>
        <v>1.1000000000000001</v>
      </c>
      <c r="M1571" s="5">
        <f t="shared" si="412"/>
        <v>0.20166666666666669</v>
      </c>
      <c r="N1571" s="5">
        <f t="shared" si="413"/>
        <v>0.11091666666666671</v>
      </c>
      <c r="O1571" s="3">
        <f t="shared" si="414"/>
        <v>-62.511239999999994</v>
      </c>
      <c r="P1571" s="9">
        <f t="shared" si="415"/>
        <v>4.0761242312727534E-2</v>
      </c>
      <c r="Q1571" s="9">
        <f t="shared" si="416"/>
        <v>0.39760415475480448</v>
      </c>
      <c r="R1571" s="9">
        <f t="shared" si="417"/>
        <v>-2.5651880951922869E-2</v>
      </c>
      <c r="S1571" s="8">
        <f t="shared" si="418"/>
        <v>-56.79960233195699</v>
      </c>
      <c r="T1571" s="8">
        <f t="shared" si="419"/>
        <v>-2.3319891774475333E-2</v>
      </c>
      <c r="U1571" s="8">
        <f t="shared" si="420"/>
        <v>-1.9715908500238237</v>
      </c>
      <c r="V1571" s="8">
        <f t="shared" si="421"/>
        <v>58.771207061670644</v>
      </c>
      <c r="W1571" s="8">
        <f t="shared" si="422"/>
        <v>1.1681925970599103</v>
      </c>
      <c r="X1571" s="3">
        <f t="shared" si="423"/>
        <v>581.58522626978981</v>
      </c>
      <c r="Y1571" s="9">
        <f t="shared" si="424"/>
        <v>1.0020740967342585</v>
      </c>
      <c r="Z1571" s="18">
        <v>582.79149028828897</v>
      </c>
      <c r="AA1571" s="20">
        <v>50.309518490003398</v>
      </c>
    </row>
    <row r="1572" spans="1:27" x14ac:dyDescent="0.45">
      <c r="A1572">
        <v>1571</v>
      </c>
      <c r="B1572">
        <v>62.2</v>
      </c>
      <c r="C1572" s="13">
        <f t="shared" si="408"/>
        <v>42.2</v>
      </c>
      <c r="D1572">
        <v>107.5</v>
      </c>
      <c r="E1572" s="15">
        <f t="shared" si="409"/>
        <v>17.5</v>
      </c>
      <c r="F1572" s="4">
        <v>1.5318999999999999E-2</v>
      </c>
      <c r="G1572" s="15">
        <v>27.3</v>
      </c>
      <c r="H1572" s="15">
        <v>2</v>
      </c>
      <c r="I1572" s="11">
        <v>9.2750981450080802E-2</v>
      </c>
      <c r="J1572" s="6">
        <v>71000</v>
      </c>
      <c r="K1572" s="7">
        <f t="shared" si="410"/>
        <v>2.3E-5</v>
      </c>
      <c r="L1572" s="8">
        <f t="shared" si="411"/>
        <v>2</v>
      </c>
      <c r="M1572" s="5">
        <f t="shared" si="412"/>
        <v>0.66666666666666663</v>
      </c>
      <c r="N1572" s="5">
        <f t="shared" si="413"/>
        <v>0.66666666666666663</v>
      </c>
      <c r="O1572" s="3">
        <f t="shared" si="414"/>
        <v>-137.82520000000002</v>
      </c>
      <c r="P1572" s="9">
        <f t="shared" si="415"/>
        <v>2.9150893673650256</v>
      </c>
      <c r="Q1572" s="9">
        <f t="shared" si="416"/>
        <v>11.965375406164714</v>
      </c>
      <c r="R1572" s="9">
        <f t="shared" si="417"/>
        <v>-0.87658427883990575</v>
      </c>
      <c r="S1572" s="8">
        <f t="shared" si="418"/>
        <v>-67.522514928699039</v>
      </c>
      <c r="T1572" s="8">
        <f t="shared" si="419"/>
        <v>-0.43829213941995288</v>
      </c>
      <c r="U1572" s="8">
        <f t="shared" si="420"/>
        <v>-17.948063109247073</v>
      </c>
      <c r="V1572" s="8">
        <f t="shared" si="421"/>
        <v>85.473949307020249</v>
      </c>
      <c r="W1572" s="8">
        <f t="shared" si="422"/>
        <v>1.1717760224270466</v>
      </c>
      <c r="X1572" s="3">
        <f t="shared" si="423"/>
        <v>712.76469900337952</v>
      </c>
      <c r="Y1572" s="9">
        <f t="shared" si="424"/>
        <v>1.0069785836297609</v>
      </c>
      <c r="Z1572" s="18">
        <v>717.73878706371602</v>
      </c>
      <c r="AA1572" s="20">
        <v>72.943930982630903</v>
      </c>
    </row>
    <row r="1573" spans="1:27" x14ac:dyDescent="0.45">
      <c r="A1573">
        <v>1572</v>
      </c>
      <c r="B1573">
        <v>60.8</v>
      </c>
      <c r="C1573" s="13">
        <f t="shared" si="408"/>
        <v>40.799999999999997</v>
      </c>
      <c r="D1573">
        <v>102.3</v>
      </c>
      <c r="E1573" s="15">
        <f t="shared" si="409"/>
        <v>12.299999999999997</v>
      </c>
      <c r="F1573" s="4">
        <v>1.5512E-2</v>
      </c>
      <c r="G1573" s="15">
        <v>32.799999999999997</v>
      </c>
      <c r="H1573" s="15">
        <v>1.4</v>
      </c>
      <c r="I1573" s="11">
        <v>6.8448528647422693E-2</v>
      </c>
      <c r="J1573" s="6">
        <v>71000</v>
      </c>
      <c r="K1573" s="7">
        <f t="shared" si="410"/>
        <v>2.3E-5</v>
      </c>
      <c r="L1573" s="8">
        <f t="shared" si="411"/>
        <v>1.4</v>
      </c>
      <c r="M1573" s="5">
        <f t="shared" si="412"/>
        <v>0.32666666666666661</v>
      </c>
      <c r="N1573" s="5">
        <f t="shared" si="413"/>
        <v>0.2286666666666666</v>
      </c>
      <c r="O1573" s="3">
        <f t="shared" si="414"/>
        <v>-93.276959999999988</v>
      </c>
      <c r="P1573" s="9">
        <f t="shared" si="415"/>
        <v>1.7060687445732408</v>
      </c>
      <c r="Q1573" s="9">
        <f t="shared" si="416"/>
        <v>5.9604895321568705</v>
      </c>
      <c r="R1573" s="9">
        <f t="shared" si="417"/>
        <v>-0.36344448366810173</v>
      </c>
      <c r="S1573" s="8">
        <f t="shared" si="418"/>
        <v>-65.435752202451695</v>
      </c>
      <c r="T1573" s="8">
        <f t="shared" si="419"/>
        <v>-0.25960320262007269</v>
      </c>
      <c r="U1573" s="8">
        <f t="shared" si="420"/>
        <v>-18.246396527010816</v>
      </c>
      <c r="V1573" s="8">
        <f t="shared" si="421"/>
        <v>83.683356752990719</v>
      </c>
      <c r="W1573" s="8">
        <f t="shared" si="422"/>
        <v>1.4432326430902933</v>
      </c>
      <c r="X1573" s="3">
        <f t="shared" si="423"/>
        <v>652.71469433113236</v>
      </c>
      <c r="Y1573" s="9">
        <f t="shared" si="424"/>
        <v>1.0171077759388005</v>
      </c>
      <c r="Z1573" s="18">
        <v>663.88119107371199</v>
      </c>
      <c r="AA1573" s="20">
        <v>57.983276052989901</v>
      </c>
    </row>
    <row r="1574" spans="1:27" x14ac:dyDescent="0.45">
      <c r="A1574">
        <v>1573</v>
      </c>
      <c r="B1574">
        <v>48.2</v>
      </c>
      <c r="C1574" s="13">
        <f t="shared" si="408"/>
        <v>28.200000000000003</v>
      </c>
      <c r="D1574">
        <v>123.2</v>
      </c>
      <c r="E1574" s="15">
        <f t="shared" si="409"/>
        <v>33.200000000000003</v>
      </c>
      <c r="F1574" s="4">
        <v>9.4970000000000002E-3</v>
      </c>
      <c r="G1574" s="15">
        <v>25.5</v>
      </c>
      <c r="H1574" s="15">
        <v>1.6</v>
      </c>
      <c r="I1574" s="11">
        <v>5.2262730896472903E-2</v>
      </c>
      <c r="J1574" s="6">
        <v>71000</v>
      </c>
      <c r="K1574" s="7">
        <f t="shared" si="410"/>
        <v>2.3E-5</v>
      </c>
      <c r="L1574" s="8">
        <f t="shared" si="411"/>
        <v>1.6</v>
      </c>
      <c r="M1574" s="5">
        <f t="shared" si="412"/>
        <v>0.42666666666666675</v>
      </c>
      <c r="N1574" s="5">
        <f t="shared" si="413"/>
        <v>0.34133333333333343</v>
      </c>
      <c r="O1574" s="3">
        <f t="shared" si="414"/>
        <v>-73.680960000000013</v>
      </c>
      <c r="P1574" s="9">
        <f t="shared" si="415"/>
        <v>0.25170627675322499</v>
      </c>
      <c r="Q1574" s="9">
        <f t="shared" si="416"/>
        <v>1.7572700284718739</v>
      </c>
      <c r="R1574" s="9">
        <f t="shared" si="417"/>
        <v>-0.13782510027230385</v>
      </c>
      <c r="S1574" s="8">
        <f t="shared" si="418"/>
        <v>-45.918963231337052</v>
      </c>
      <c r="T1574" s="8">
        <f t="shared" si="419"/>
        <v>-8.6140687670189897E-2</v>
      </c>
      <c r="U1574" s="8">
        <f t="shared" si="420"/>
        <v>-4.1186016292309544</v>
      </c>
      <c r="V1574" s="8">
        <f t="shared" si="421"/>
        <v>50.037787299497637</v>
      </c>
      <c r="W1574" s="8">
        <f t="shared" si="422"/>
        <v>1.1295526319522122</v>
      </c>
      <c r="X1574" s="3">
        <f t="shared" si="423"/>
        <v>627.74552921435225</v>
      </c>
      <c r="Y1574" s="9">
        <f t="shared" si="424"/>
        <v>1.005227186792544</v>
      </c>
      <c r="Z1574" s="18">
        <v>631.02687235374003</v>
      </c>
      <c r="AA1574" s="20">
        <v>44.298765621055701</v>
      </c>
    </row>
    <row r="1575" spans="1:27" x14ac:dyDescent="0.45">
      <c r="A1575">
        <v>1574</v>
      </c>
      <c r="B1575">
        <v>58.5</v>
      </c>
      <c r="C1575" s="13">
        <f t="shared" si="408"/>
        <v>38.5</v>
      </c>
      <c r="D1575">
        <v>106.6</v>
      </c>
      <c r="E1575" s="15">
        <f t="shared" si="409"/>
        <v>16.599999999999994</v>
      </c>
      <c r="F1575" s="4">
        <v>1.1251000000000001E-2</v>
      </c>
      <c r="G1575" s="15">
        <v>20.5</v>
      </c>
      <c r="H1575" s="15">
        <v>1.4</v>
      </c>
      <c r="I1575" s="11">
        <v>7.6551146805286394E-2</v>
      </c>
      <c r="J1575" s="6">
        <v>71000</v>
      </c>
      <c r="K1575" s="7">
        <f t="shared" si="410"/>
        <v>2.3E-5</v>
      </c>
      <c r="L1575" s="8">
        <f t="shared" si="411"/>
        <v>1.4</v>
      </c>
      <c r="M1575" s="5">
        <f t="shared" si="412"/>
        <v>0.32666666666666661</v>
      </c>
      <c r="N1575" s="5">
        <f t="shared" si="413"/>
        <v>0.2286666666666666</v>
      </c>
      <c r="O1575" s="3">
        <f t="shared" si="414"/>
        <v>-88.018699999999995</v>
      </c>
      <c r="P1575" s="9">
        <f t="shared" si="415"/>
        <v>1.6177730122981144</v>
      </c>
      <c r="Q1575" s="9">
        <f t="shared" si="416"/>
        <v>4.7373340398315609</v>
      </c>
      <c r="R1575" s="9">
        <f t="shared" si="417"/>
        <v>-0.46217893071527433</v>
      </c>
      <c r="S1575" s="8">
        <f t="shared" si="418"/>
        <v>-61.763108287110185</v>
      </c>
      <c r="T1575" s="8">
        <f t="shared" si="419"/>
        <v>-0.33012780765376742</v>
      </c>
      <c r="U1575" s="8">
        <f t="shared" si="420"/>
        <v>-14.50204297907622</v>
      </c>
      <c r="V1575" s="8">
        <f t="shared" si="421"/>
        <v>76.267294764941369</v>
      </c>
      <c r="W1575" s="8">
        <f t="shared" si="422"/>
        <v>1.2327211442704602</v>
      </c>
      <c r="X1575" s="3">
        <f t="shared" si="423"/>
        <v>549.73063159278763</v>
      </c>
      <c r="Y1575" s="9">
        <f t="shared" si="424"/>
        <v>1.0081851304200224</v>
      </c>
      <c r="Z1575" s="18">
        <v>554.23024850825595</v>
      </c>
      <c r="AA1575" s="20">
        <v>61.869057020253599</v>
      </c>
    </row>
    <row r="1576" spans="1:27" x14ac:dyDescent="0.45">
      <c r="A1576">
        <v>1575</v>
      </c>
      <c r="B1576">
        <v>44.1</v>
      </c>
      <c r="C1576" s="13">
        <f t="shared" si="408"/>
        <v>24.1</v>
      </c>
      <c r="D1576">
        <v>128.5</v>
      </c>
      <c r="E1576" s="15">
        <f t="shared" si="409"/>
        <v>38.5</v>
      </c>
      <c r="F1576" s="4">
        <v>8.8749999999999992E-3</v>
      </c>
      <c r="G1576" s="15">
        <v>31.4</v>
      </c>
      <c r="H1576" s="15">
        <v>1</v>
      </c>
      <c r="I1576" s="11">
        <v>3.94908897578716E-2</v>
      </c>
      <c r="J1576" s="6">
        <v>71000</v>
      </c>
      <c r="K1576" s="7">
        <f t="shared" si="410"/>
        <v>2.3E-5</v>
      </c>
      <c r="L1576" s="8">
        <f t="shared" si="411"/>
        <v>1</v>
      </c>
      <c r="M1576" s="5">
        <f t="shared" si="412"/>
        <v>0.16666666666666666</v>
      </c>
      <c r="N1576" s="5">
        <f t="shared" si="413"/>
        <v>8.3333333333333329E-2</v>
      </c>
      <c r="O1576" s="3">
        <f t="shared" si="414"/>
        <v>-39.3553</v>
      </c>
      <c r="P1576" s="9">
        <f t="shared" si="415"/>
        <v>2.8043409647349731E-2</v>
      </c>
      <c r="Q1576" s="9">
        <f t="shared" si="416"/>
        <v>0.27408169757718731</v>
      </c>
      <c r="R1576" s="9">
        <f t="shared" si="417"/>
        <v>-1.7457432966699833E-2</v>
      </c>
      <c r="S1576" s="8">
        <f t="shared" si="418"/>
        <v>-39.333352998864029</v>
      </c>
      <c r="T1576" s="8">
        <f t="shared" si="419"/>
        <v>-1.7457432966699833E-2</v>
      </c>
      <c r="U1576" s="8">
        <f t="shared" si="420"/>
        <v>-1.6444901854631246</v>
      </c>
      <c r="V1576" s="8">
        <f t="shared" si="421"/>
        <v>40.977854340182397</v>
      </c>
      <c r="W1576" s="8">
        <f t="shared" si="422"/>
        <v>1.2977244386783704</v>
      </c>
      <c r="X1576" s="3">
        <f t="shared" si="423"/>
        <v>563.73334388982471</v>
      </c>
      <c r="Y1576" s="9">
        <f t="shared" si="424"/>
        <v>1.012548729640695</v>
      </c>
      <c r="Z1576" s="18">
        <v>570.80748121174304</v>
      </c>
      <c r="AA1576" s="20">
        <v>31.5766992736263</v>
      </c>
    </row>
    <row r="1577" spans="1:27" x14ac:dyDescent="0.45">
      <c r="A1577">
        <v>1576</v>
      </c>
      <c r="B1577">
        <v>84.3</v>
      </c>
      <c r="C1577" s="13">
        <f t="shared" si="408"/>
        <v>64.3</v>
      </c>
      <c r="D1577">
        <v>117.7</v>
      </c>
      <c r="E1577" s="15">
        <f t="shared" si="409"/>
        <v>27.700000000000003</v>
      </c>
      <c r="F1577" s="4">
        <v>1.8183999999999999E-2</v>
      </c>
      <c r="G1577" s="15">
        <v>24.2</v>
      </c>
      <c r="H1577" s="15">
        <v>1.9</v>
      </c>
      <c r="I1577" s="11">
        <v>8.0970861017703996E-2</v>
      </c>
      <c r="J1577" s="6">
        <v>71000</v>
      </c>
      <c r="K1577" s="7">
        <f t="shared" si="410"/>
        <v>2.3E-5</v>
      </c>
      <c r="L1577" s="8">
        <f t="shared" si="411"/>
        <v>1.9</v>
      </c>
      <c r="M1577" s="5">
        <f t="shared" si="412"/>
        <v>0.60166666666666668</v>
      </c>
      <c r="N1577" s="5">
        <f t="shared" si="413"/>
        <v>0.57158333333333322</v>
      </c>
      <c r="O1577" s="3">
        <f t="shared" si="414"/>
        <v>-199.50360999999998</v>
      </c>
      <c r="P1577" s="9">
        <f t="shared" si="415"/>
        <v>2.1004355675605475</v>
      </c>
      <c r="Q1577" s="9">
        <f t="shared" si="416"/>
        <v>11.814086270264928</v>
      </c>
      <c r="R1577" s="9">
        <f t="shared" si="417"/>
        <v>-0.97637076613759755</v>
      </c>
      <c r="S1577" s="8">
        <f t="shared" si="418"/>
        <v>-104.02310407219684</v>
      </c>
      <c r="T1577" s="8">
        <f t="shared" si="419"/>
        <v>-0.51387935059873557</v>
      </c>
      <c r="U1577" s="8">
        <f t="shared" si="420"/>
        <v>-19.635600449193792</v>
      </c>
      <c r="V1577" s="8">
        <f t="shared" si="421"/>
        <v>123.66190771563211</v>
      </c>
      <c r="W1577" s="8">
        <f t="shared" si="422"/>
        <v>1.1909131960776358</v>
      </c>
      <c r="X1577" s="3">
        <f t="shared" si="423"/>
        <v>661.63125835198184</v>
      </c>
      <c r="Y1577" s="9">
        <f t="shared" si="424"/>
        <v>1.021012790042731</v>
      </c>
      <c r="Z1577" s="18">
        <v>675.53397706943997</v>
      </c>
      <c r="AA1577" s="20">
        <v>103.837885181659</v>
      </c>
    </row>
    <row r="1578" spans="1:27" x14ac:dyDescent="0.45">
      <c r="A1578">
        <v>1577</v>
      </c>
      <c r="B1578">
        <v>70.400000000000006</v>
      </c>
      <c r="C1578" s="13">
        <f t="shared" si="408"/>
        <v>50.400000000000006</v>
      </c>
      <c r="D1578">
        <v>106.2</v>
      </c>
      <c r="E1578" s="15">
        <f t="shared" si="409"/>
        <v>16.200000000000003</v>
      </c>
      <c r="F1578" s="4">
        <v>1.7968999999999999E-2</v>
      </c>
      <c r="G1578" s="15">
        <v>26.5</v>
      </c>
      <c r="H1578" s="15">
        <v>2</v>
      </c>
      <c r="I1578" s="11">
        <v>0.113948792219161</v>
      </c>
      <c r="J1578" s="6">
        <v>71000</v>
      </c>
      <c r="K1578" s="7">
        <f t="shared" si="410"/>
        <v>2.3E-5</v>
      </c>
      <c r="L1578" s="8">
        <f t="shared" si="411"/>
        <v>2</v>
      </c>
      <c r="M1578" s="5">
        <f t="shared" si="412"/>
        <v>0.66666666666666663</v>
      </c>
      <c r="N1578" s="5">
        <f t="shared" si="413"/>
        <v>0.66666666666666663</v>
      </c>
      <c r="O1578" s="3">
        <f t="shared" si="414"/>
        <v>-164.60640000000001</v>
      </c>
      <c r="P1578" s="9">
        <f t="shared" si="415"/>
        <v>4.2354628724387053</v>
      </c>
      <c r="Q1578" s="9">
        <f t="shared" si="416"/>
        <v>15.656948245649396</v>
      </c>
      <c r="R1578" s="9">
        <f t="shared" si="417"/>
        <v>-1.1816564713697657</v>
      </c>
      <c r="S1578" s="8">
        <f t="shared" si="418"/>
        <v>-80.269555873838996</v>
      </c>
      <c r="T1578" s="8">
        <f t="shared" si="419"/>
        <v>-0.59082823568488285</v>
      </c>
      <c r="U1578" s="8">
        <f t="shared" si="420"/>
        <v>-23.48542236847409</v>
      </c>
      <c r="V1578" s="8">
        <f t="shared" si="421"/>
        <v>103.76002478833122</v>
      </c>
      <c r="W1578" s="8">
        <f t="shared" si="422"/>
        <v>1.1711118182667821</v>
      </c>
      <c r="X1578" s="3">
        <f t="shared" si="423"/>
        <v>702.99235427449639</v>
      </c>
      <c r="Y1578" s="9">
        <f t="shared" si="424"/>
        <v>1.0067862375584811</v>
      </c>
      <c r="Z1578" s="18">
        <v>707.76302739239895</v>
      </c>
      <c r="AA1578" s="20">
        <v>88.599588160500005</v>
      </c>
    </row>
    <row r="1579" spans="1:27" x14ac:dyDescent="0.45">
      <c r="A1579">
        <v>1578</v>
      </c>
      <c r="B1579">
        <v>88.1</v>
      </c>
      <c r="C1579" s="13">
        <f t="shared" ref="C1579:C1642" si="425">B1579-20</f>
        <v>68.099999999999994</v>
      </c>
      <c r="D1579">
        <v>121.3</v>
      </c>
      <c r="E1579" s="15">
        <f t="shared" ref="E1579:E1642" si="426">D1579-90</f>
        <v>31.299999999999997</v>
      </c>
      <c r="F1579" s="4">
        <v>2.2027999999999999E-2</v>
      </c>
      <c r="G1579" s="15">
        <v>22.9</v>
      </c>
      <c r="H1579" s="15">
        <v>1.6</v>
      </c>
      <c r="I1579" s="11">
        <v>0.17892841994762401</v>
      </c>
      <c r="J1579" s="6">
        <v>71000</v>
      </c>
      <c r="K1579" s="7">
        <f t="shared" si="410"/>
        <v>2.3E-5</v>
      </c>
      <c r="L1579" s="8">
        <f t="shared" si="411"/>
        <v>1.6</v>
      </c>
      <c r="M1579" s="5">
        <f t="shared" si="412"/>
        <v>0.42666666666666675</v>
      </c>
      <c r="N1579" s="5">
        <f t="shared" si="413"/>
        <v>0.34133333333333343</v>
      </c>
      <c r="O1579" s="3">
        <f t="shared" si="414"/>
        <v>-177.93168</v>
      </c>
      <c r="P1579" s="9">
        <f t="shared" si="415"/>
        <v>0.76333748793241396</v>
      </c>
      <c r="Q1579" s="9">
        <f t="shared" si="416"/>
        <v>4.5407083379525588</v>
      </c>
      <c r="R1579" s="9">
        <f t="shared" si="417"/>
        <v>-0.39656841379498342</v>
      </c>
      <c r="S1579" s="8">
        <f t="shared" si="418"/>
        <v>-110.79964971441545</v>
      </c>
      <c r="T1579" s="8">
        <f t="shared" si="419"/>
        <v>-0.24785525862186464</v>
      </c>
      <c r="U1579" s="8">
        <f t="shared" si="420"/>
        <v>-10.642285167076311</v>
      </c>
      <c r="V1579" s="8">
        <f t="shared" si="421"/>
        <v>121.44269366432945</v>
      </c>
      <c r="W1579" s="8">
        <f t="shared" si="422"/>
        <v>0.99472366146965829</v>
      </c>
      <c r="X1579" s="3">
        <f t="shared" si="423"/>
        <v>602.31036290445468</v>
      </c>
      <c r="Y1579" s="9">
        <f t="shared" si="424"/>
        <v>1.0019561256684342</v>
      </c>
      <c r="Z1579" s="18">
        <v>603.48855766569602</v>
      </c>
      <c r="AA1579" s="20">
        <v>122.08686529573799</v>
      </c>
    </row>
    <row r="1580" spans="1:27" x14ac:dyDescent="0.45">
      <c r="A1580">
        <v>1579</v>
      </c>
      <c r="B1580">
        <v>63.5</v>
      </c>
      <c r="C1580" s="13">
        <f t="shared" si="425"/>
        <v>43.5</v>
      </c>
      <c r="D1580">
        <v>112.6</v>
      </c>
      <c r="E1580" s="15">
        <f t="shared" si="426"/>
        <v>22.599999999999994</v>
      </c>
      <c r="F1580" s="4">
        <v>1.3431999999999999E-2</v>
      </c>
      <c r="G1580" s="15">
        <v>25.2</v>
      </c>
      <c r="H1580" s="15">
        <v>1.2</v>
      </c>
      <c r="I1580" s="11">
        <v>6.1767835170030497E-2</v>
      </c>
      <c r="J1580" s="6">
        <v>71000</v>
      </c>
      <c r="K1580" s="7">
        <f t="shared" si="410"/>
        <v>2.3E-5</v>
      </c>
      <c r="L1580" s="8">
        <f t="shared" si="411"/>
        <v>1.2</v>
      </c>
      <c r="M1580" s="5">
        <f t="shared" si="412"/>
        <v>0.24</v>
      </c>
      <c r="N1580" s="5">
        <f t="shared" si="413"/>
        <v>0.14399999999999999</v>
      </c>
      <c r="O1580" s="3">
        <f t="shared" si="414"/>
        <v>-85.242599999999996</v>
      </c>
      <c r="P1580" s="9">
        <f t="shared" si="415"/>
        <v>0.5044505586481921</v>
      </c>
      <c r="Q1580" s="9">
        <f t="shared" si="416"/>
        <v>2.4426106765404767</v>
      </c>
      <c r="R1580" s="9">
        <f t="shared" si="417"/>
        <v>-0.19385799020162517</v>
      </c>
      <c r="S1580" s="8">
        <f t="shared" si="418"/>
        <v>-70.647405075189695</v>
      </c>
      <c r="T1580" s="8">
        <f t="shared" si="419"/>
        <v>-0.16154832516802098</v>
      </c>
      <c r="U1580" s="8">
        <f t="shared" si="420"/>
        <v>-10.177544485585324</v>
      </c>
      <c r="V1580" s="8">
        <f t="shared" si="421"/>
        <v>80.825433899768953</v>
      </c>
      <c r="W1580" s="8">
        <f t="shared" si="422"/>
        <v>1.3088574880215795</v>
      </c>
      <c r="X1580" s="3">
        <f t="shared" si="423"/>
        <v>557.03774765603328</v>
      </c>
      <c r="Y1580" s="9">
        <f t="shared" si="424"/>
        <v>1.0174619048695404</v>
      </c>
      <c r="Z1580" s="18">
        <v>566.76468781434596</v>
      </c>
      <c r="AA1580" s="20">
        <v>61.752661874549602</v>
      </c>
    </row>
    <row r="1581" spans="1:27" x14ac:dyDescent="0.45">
      <c r="A1581">
        <v>1580</v>
      </c>
      <c r="B1581">
        <v>50.3</v>
      </c>
      <c r="C1581" s="13">
        <f t="shared" si="425"/>
        <v>30.299999999999997</v>
      </c>
      <c r="D1581">
        <v>107.6</v>
      </c>
      <c r="E1581" s="15">
        <f t="shared" si="426"/>
        <v>17.599999999999994</v>
      </c>
      <c r="F1581" s="4">
        <v>1.1871E-2</v>
      </c>
      <c r="G1581" s="15">
        <v>29.6</v>
      </c>
      <c r="H1581" s="15">
        <v>1.1000000000000001</v>
      </c>
      <c r="I1581" s="11">
        <v>7.9052999615669195E-2</v>
      </c>
      <c r="J1581" s="6">
        <v>71000</v>
      </c>
      <c r="K1581" s="7">
        <f t="shared" ref="K1581:K1644" si="427">23*10^-6</f>
        <v>2.3E-5</v>
      </c>
      <c r="L1581" s="8">
        <f t="shared" ref="L1581:L1644" si="428">H1581</f>
        <v>1.1000000000000001</v>
      </c>
      <c r="M1581" s="5">
        <f t="shared" ref="M1581:M1644" si="429">H1581^2/6</f>
        <v>0.20166666666666669</v>
      </c>
      <c r="N1581" s="5">
        <f t="shared" ref="N1581:N1644" si="430">H1581^3/12</f>
        <v>0.11091666666666671</v>
      </c>
      <c r="O1581" s="3">
        <f t="shared" ref="O1581:O1644" si="431">-J1581*L1581*K1581*C1581</f>
        <v>-54.427889999999998</v>
      </c>
      <c r="P1581" s="9">
        <f t="shared" ref="P1581:P1644" si="432">-(12*F1581*J1581*L1581*N1581+12*O1581*N1581*G1581*COS(RADIANS(E1581)))/(12*N1581*G1581*COS(RADIANS(E1581))^2+L1581*G1581^3*SIN(RADIANS(E1581))^2)</f>
        <v>0.30633287809604565</v>
      </c>
      <c r="Q1581" s="9">
        <f t="shared" ref="Q1581:Q1644" si="433">-(6*F1581*J1581*L1581*N1581*SIN(RADIANS(E1581))+6*O1581*N1581*G1581*SIN(RADIANS(E1581))*COS(RADIANS(E1581)))/(12*N1581*COS(RADIANS(E1581))^2+L1581*G1581^2*SIN(RADIANS(E1581))^2)</f>
        <v>1.3708624154709241</v>
      </c>
      <c r="R1581" s="9">
        <f t="shared" ref="R1581:R1644" si="434">-P1581*SIN(RADIANS(E1581))</f>
        <v>-9.2625838883170539E-2</v>
      </c>
      <c r="S1581" s="8">
        <f t="shared" ref="S1581:S1644" si="435">(O1581+P1581*COS(RADIANS(E1581)))/L1581</f>
        <v>-49.214451235782441</v>
      </c>
      <c r="T1581" s="8">
        <f t="shared" ref="T1581:T1644" si="436">R1581/L1581</f>
        <v>-8.4205308075609581E-2</v>
      </c>
      <c r="U1581" s="8">
        <f t="shared" ref="U1581:U1644" si="437">(Q1581-P1581*G1581*SIN(RADIANS(E1581)))/M1581</f>
        <v>-6.7976648701037528</v>
      </c>
      <c r="V1581" s="8">
        <f t="shared" ref="V1581:V1644" si="438">SQRT((S1581+U1581)^2+3*T1581^2)</f>
        <v>56.012305989496625</v>
      </c>
      <c r="W1581" s="8">
        <f t="shared" si="422"/>
        <v>1.2806834873746169</v>
      </c>
      <c r="X1581" s="3">
        <f t="shared" si="423"/>
        <v>569.20822622168953</v>
      </c>
      <c r="Y1581" s="9">
        <f t="shared" si="424"/>
        <v>1.0077357108689282</v>
      </c>
      <c r="Z1581" s="18">
        <v>573.61145648395598</v>
      </c>
      <c r="AA1581" s="20">
        <v>43.736260006226097</v>
      </c>
    </row>
    <row r="1582" spans="1:27" x14ac:dyDescent="0.45">
      <c r="A1582">
        <v>1581</v>
      </c>
      <c r="B1582">
        <v>60.7</v>
      </c>
      <c r="C1582" s="13">
        <f t="shared" si="425"/>
        <v>40.700000000000003</v>
      </c>
      <c r="D1582">
        <v>118.7</v>
      </c>
      <c r="E1582" s="15">
        <f t="shared" si="426"/>
        <v>28.700000000000003</v>
      </c>
      <c r="F1582" s="4">
        <v>1.444E-2</v>
      </c>
      <c r="G1582" s="15">
        <v>32.1</v>
      </c>
      <c r="H1582" s="15">
        <v>1.8</v>
      </c>
      <c r="I1582" s="11">
        <v>6.18498437106609E-2</v>
      </c>
      <c r="J1582" s="6">
        <v>71000</v>
      </c>
      <c r="K1582" s="7">
        <f t="shared" si="427"/>
        <v>2.3E-5</v>
      </c>
      <c r="L1582" s="8">
        <f t="shared" si="428"/>
        <v>1.8</v>
      </c>
      <c r="M1582" s="5">
        <f t="shared" si="429"/>
        <v>0.54</v>
      </c>
      <c r="N1582" s="5">
        <f t="shared" si="430"/>
        <v>0.48600000000000004</v>
      </c>
      <c r="O1582" s="3">
        <f t="shared" si="431"/>
        <v>-119.63358000000001</v>
      </c>
      <c r="P1582" s="9">
        <f t="shared" si="432"/>
        <v>0.64020038668854184</v>
      </c>
      <c r="Q1582" s="9">
        <f t="shared" si="433"/>
        <v>4.9344002635988593</v>
      </c>
      <c r="R1582" s="9">
        <f t="shared" si="434"/>
        <v>-0.30743926876005356</v>
      </c>
      <c r="S1582" s="8">
        <f t="shared" si="435"/>
        <v>-66.151128159340729</v>
      </c>
      <c r="T1582" s="8">
        <f t="shared" si="436"/>
        <v>-0.17079959375558532</v>
      </c>
      <c r="U1582" s="8">
        <f t="shared" si="437"/>
        <v>-9.1377782659238136</v>
      </c>
      <c r="V1582" s="8">
        <f t="shared" si="438"/>
        <v>75.289487634170555</v>
      </c>
      <c r="W1582" s="8">
        <f t="shared" si="422"/>
        <v>1.2275147265099111</v>
      </c>
      <c r="X1582" s="3">
        <f t="shared" si="423"/>
        <v>731.30531433615215</v>
      </c>
      <c r="Y1582" s="9">
        <f t="shared" si="424"/>
        <v>1.0178790193022074</v>
      </c>
      <c r="Z1582" s="18">
        <v>744.38033616697498</v>
      </c>
      <c r="AA1582" s="20">
        <v>61.3348956295089</v>
      </c>
    </row>
    <row r="1583" spans="1:27" x14ac:dyDescent="0.45">
      <c r="A1583">
        <v>1582</v>
      </c>
      <c r="B1583">
        <v>89.6</v>
      </c>
      <c r="C1583" s="13">
        <f t="shared" si="425"/>
        <v>69.599999999999994</v>
      </c>
      <c r="D1583">
        <v>109</v>
      </c>
      <c r="E1583" s="15">
        <f t="shared" si="426"/>
        <v>19</v>
      </c>
      <c r="F1583" s="4">
        <v>2.7803000000000001E-2</v>
      </c>
      <c r="G1583" s="15">
        <v>32.799999999999997</v>
      </c>
      <c r="H1583" s="15">
        <v>1.8</v>
      </c>
      <c r="I1583" s="11">
        <v>0.13269910216331399</v>
      </c>
      <c r="J1583" s="6">
        <v>71000</v>
      </c>
      <c r="K1583" s="7">
        <f t="shared" si="427"/>
        <v>2.3E-5</v>
      </c>
      <c r="L1583" s="8">
        <f t="shared" si="428"/>
        <v>1.8</v>
      </c>
      <c r="M1583" s="5">
        <f t="shared" si="429"/>
        <v>0.54</v>
      </c>
      <c r="N1583" s="5">
        <f t="shared" si="430"/>
        <v>0.48600000000000004</v>
      </c>
      <c r="O1583" s="3">
        <f t="shared" si="431"/>
        <v>-204.58223999999998</v>
      </c>
      <c r="P1583" s="9">
        <f t="shared" si="432"/>
        <v>2.3582048396060227</v>
      </c>
      <c r="Q1583" s="9">
        <f t="shared" si="433"/>
        <v>12.591204918384479</v>
      </c>
      <c r="R1583" s="9">
        <f t="shared" si="434"/>
        <v>-0.76775639746246804</v>
      </c>
      <c r="S1583" s="8">
        <f t="shared" si="435"/>
        <v>-112.41806306615793</v>
      </c>
      <c r="T1583" s="8">
        <f t="shared" si="436"/>
        <v>-0.42653133192359333</v>
      </c>
      <c r="U1583" s="8">
        <f t="shared" si="437"/>
        <v>-23.317046145156429</v>
      </c>
      <c r="V1583" s="8">
        <f t="shared" si="438"/>
        <v>135.73711968190119</v>
      </c>
      <c r="W1583" s="8">
        <f t="shared" si="422"/>
        <v>1.2441191410428882</v>
      </c>
      <c r="X1583" s="3">
        <f t="shared" si="423"/>
        <v>737.08460671363196</v>
      </c>
      <c r="Y1583" s="9">
        <f t="shared" si="424"/>
        <v>1.0109777619858973</v>
      </c>
      <c r="Z1583" s="18">
        <v>745.17614608960298</v>
      </c>
      <c r="AA1583" s="20">
        <v>109.102991187901</v>
      </c>
    </row>
    <row r="1584" spans="1:27" x14ac:dyDescent="0.45">
      <c r="A1584">
        <v>1583</v>
      </c>
      <c r="B1584">
        <v>61.7</v>
      </c>
      <c r="C1584" s="13">
        <f t="shared" si="425"/>
        <v>41.7</v>
      </c>
      <c r="D1584">
        <v>124.7</v>
      </c>
      <c r="E1584" s="15">
        <f t="shared" si="426"/>
        <v>34.700000000000003</v>
      </c>
      <c r="F1584" s="4">
        <v>1.8647E-2</v>
      </c>
      <c r="G1584" s="15">
        <v>34.6</v>
      </c>
      <c r="H1584" s="15">
        <v>1.7</v>
      </c>
      <c r="I1584" s="11">
        <v>0.12324021011590899</v>
      </c>
      <c r="J1584" s="6">
        <v>71000</v>
      </c>
      <c r="K1584" s="7">
        <f t="shared" si="427"/>
        <v>2.3E-5</v>
      </c>
      <c r="L1584" s="8">
        <f t="shared" si="428"/>
        <v>1.7</v>
      </c>
      <c r="M1584" s="5">
        <f t="shared" si="429"/>
        <v>0.48166666666666663</v>
      </c>
      <c r="N1584" s="5">
        <f t="shared" si="430"/>
        <v>0.4094166666666666</v>
      </c>
      <c r="O1584" s="3">
        <f t="shared" si="431"/>
        <v>-115.76337000000001</v>
      </c>
      <c r="P1584" s="9">
        <f t="shared" si="432"/>
        <v>0.22327693011797289</v>
      </c>
      <c r="Q1584" s="9">
        <f t="shared" si="433"/>
        <v>2.198950829612444</v>
      </c>
      <c r="R1584" s="9">
        <f t="shared" si="434"/>
        <v>-0.12710698437066151</v>
      </c>
      <c r="S1584" s="8">
        <f t="shared" si="435"/>
        <v>-67.988120119061108</v>
      </c>
      <c r="T1584" s="8">
        <f t="shared" si="436"/>
        <v>-7.4768814335683248E-2</v>
      </c>
      <c r="U1584" s="8">
        <f t="shared" si="437"/>
        <v>-4.5652958400258372</v>
      </c>
      <c r="V1584" s="8">
        <f t="shared" si="438"/>
        <v>72.553531536783822</v>
      </c>
      <c r="W1584" s="8">
        <f t="shared" si="422"/>
        <v>1.0815437447077449</v>
      </c>
      <c r="X1584" s="3">
        <f t="shared" si="423"/>
        <v>737.73317017687577</v>
      </c>
      <c r="Y1584" s="9">
        <f t="shared" si="424"/>
        <v>1.0011607375826397</v>
      </c>
      <c r="Z1584" s="18">
        <v>738.58948479345997</v>
      </c>
      <c r="AA1584" s="20">
        <v>67.083307440689097</v>
      </c>
    </row>
    <row r="1585" spans="1:27" x14ac:dyDescent="0.45">
      <c r="A1585">
        <v>1584</v>
      </c>
      <c r="B1585">
        <v>59.2</v>
      </c>
      <c r="C1585" s="13">
        <f t="shared" si="425"/>
        <v>39.200000000000003</v>
      </c>
      <c r="D1585">
        <v>111.2</v>
      </c>
      <c r="E1585" s="15">
        <f t="shared" si="426"/>
        <v>21.200000000000003</v>
      </c>
      <c r="F1585" s="4">
        <v>1.4289E-2</v>
      </c>
      <c r="G1585" s="15">
        <v>30.4</v>
      </c>
      <c r="H1585" s="15">
        <v>1.4</v>
      </c>
      <c r="I1585" s="11">
        <v>6.5311349928379003E-2</v>
      </c>
      <c r="J1585" s="6">
        <v>71000</v>
      </c>
      <c r="K1585" s="7">
        <f t="shared" si="427"/>
        <v>2.3E-5</v>
      </c>
      <c r="L1585" s="8">
        <f t="shared" si="428"/>
        <v>1.4</v>
      </c>
      <c r="M1585" s="5">
        <f t="shared" si="429"/>
        <v>0.32666666666666661</v>
      </c>
      <c r="N1585" s="5">
        <f t="shared" si="430"/>
        <v>0.2286666666666666</v>
      </c>
      <c r="O1585" s="3">
        <f t="shared" si="431"/>
        <v>-89.619040000000012</v>
      </c>
      <c r="P1585" s="9">
        <f t="shared" si="432"/>
        <v>0.58904304914022632</v>
      </c>
      <c r="Q1585" s="9">
        <f t="shared" si="433"/>
        <v>3.2377890789587225</v>
      </c>
      <c r="R1585" s="9">
        <f t="shared" si="434"/>
        <v>-0.21301243940517914</v>
      </c>
      <c r="S1585" s="8">
        <f t="shared" si="435"/>
        <v>-63.621329389532882</v>
      </c>
      <c r="T1585" s="8">
        <f t="shared" si="436"/>
        <v>-0.15215174243227081</v>
      </c>
      <c r="U1585" s="8">
        <f t="shared" si="437"/>
        <v>-9.9115992213022128</v>
      </c>
      <c r="V1585" s="8">
        <f t="shared" si="438"/>
        <v>73.533400849847453</v>
      </c>
      <c r="W1585" s="8">
        <f t="shared" si="422"/>
        <v>1.2920648405947028</v>
      </c>
      <c r="X1585" s="3">
        <f t="shared" si="423"/>
        <v>633.37949062986172</v>
      </c>
      <c r="Y1585" s="9">
        <f t="shared" si="424"/>
        <v>1.0144678823095969</v>
      </c>
      <c r="Z1585" s="18">
        <v>642.54315055760696</v>
      </c>
      <c r="AA1585" s="20">
        <v>56.911540767568603</v>
      </c>
    </row>
    <row r="1586" spans="1:27" x14ac:dyDescent="0.45">
      <c r="A1586">
        <v>1585</v>
      </c>
      <c r="B1586">
        <v>53.8</v>
      </c>
      <c r="C1586" s="13">
        <f t="shared" si="425"/>
        <v>33.799999999999997</v>
      </c>
      <c r="D1586">
        <v>129.30000000000001</v>
      </c>
      <c r="E1586" s="15">
        <f t="shared" si="426"/>
        <v>39.300000000000011</v>
      </c>
      <c r="F1586" s="4">
        <v>1.1952000000000001E-2</v>
      </c>
      <c r="G1586" s="15">
        <v>27.1</v>
      </c>
      <c r="H1586" s="15">
        <v>1.8</v>
      </c>
      <c r="I1586" s="11">
        <v>6.5133109688758795E-2</v>
      </c>
      <c r="J1586" s="6">
        <v>71000</v>
      </c>
      <c r="K1586" s="7">
        <f t="shared" si="427"/>
        <v>2.3E-5</v>
      </c>
      <c r="L1586" s="8">
        <f t="shared" si="428"/>
        <v>1.8</v>
      </c>
      <c r="M1586" s="5">
        <f t="shared" si="429"/>
        <v>0.54</v>
      </c>
      <c r="N1586" s="5">
        <f t="shared" si="430"/>
        <v>0.48600000000000004</v>
      </c>
      <c r="O1586" s="3">
        <f t="shared" si="431"/>
        <v>-99.351719999999986</v>
      </c>
      <c r="P1586" s="9">
        <f t="shared" si="432"/>
        <v>0.22416487015391959</v>
      </c>
      <c r="Q1586" s="9">
        <f t="shared" si="433"/>
        <v>1.923852591505697</v>
      </c>
      <c r="R1586" s="9">
        <f t="shared" si="434"/>
        <v>-0.14198174107053108</v>
      </c>
      <c r="S1586" s="8">
        <f t="shared" si="435"/>
        <v>-55.099029005481526</v>
      </c>
      <c r="T1586" s="8">
        <f t="shared" si="436"/>
        <v>-7.8878745039183934E-2</v>
      </c>
      <c r="U1586" s="8">
        <f t="shared" si="437"/>
        <v>-3.5626899842698063</v>
      </c>
      <c r="V1586" s="8">
        <f t="shared" si="438"/>
        <v>58.661878084509105</v>
      </c>
      <c r="W1586" s="8">
        <f t="shared" si="422"/>
        <v>1.0640189648528582</v>
      </c>
      <c r="X1586" s="3">
        <f t="shared" si="423"/>
        <v>680.59273925612376</v>
      </c>
      <c r="Y1586" s="9">
        <f t="shared" si="424"/>
        <v>1.0013425910302174</v>
      </c>
      <c r="Z1586" s="18">
        <v>681.50649696308005</v>
      </c>
      <c r="AA1586" s="20">
        <v>55.1323613791239</v>
      </c>
    </row>
    <row r="1587" spans="1:27" x14ac:dyDescent="0.45">
      <c r="A1587">
        <v>1586</v>
      </c>
      <c r="B1587">
        <v>75.5</v>
      </c>
      <c r="C1587" s="13">
        <f t="shared" si="425"/>
        <v>55.5</v>
      </c>
      <c r="D1587">
        <v>128.1</v>
      </c>
      <c r="E1587" s="15">
        <f t="shared" si="426"/>
        <v>38.099999999999994</v>
      </c>
      <c r="F1587" s="4">
        <v>1.9657000000000001E-2</v>
      </c>
      <c r="G1587" s="15">
        <v>26.3</v>
      </c>
      <c r="H1587" s="15">
        <v>1</v>
      </c>
      <c r="I1587" s="11">
        <v>0.127446860074996</v>
      </c>
      <c r="J1587" s="6">
        <v>71000</v>
      </c>
      <c r="K1587" s="7">
        <f t="shared" si="427"/>
        <v>2.3E-5</v>
      </c>
      <c r="L1587" s="8">
        <f t="shared" si="428"/>
        <v>1</v>
      </c>
      <c r="M1587" s="5">
        <f t="shared" si="429"/>
        <v>0.16666666666666666</v>
      </c>
      <c r="N1587" s="5">
        <f t="shared" si="430"/>
        <v>8.3333333333333329E-2</v>
      </c>
      <c r="O1587" s="3">
        <f t="shared" si="431"/>
        <v>-90.631500000000003</v>
      </c>
      <c r="P1587" s="9">
        <f t="shared" si="432"/>
        <v>6.9154707128918191E-2</v>
      </c>
      <c r="Q1587" s="9">
        <f t="shared" si="433"/>
        <v>0.56112279831913336</v>
      </c>
      <c r="R1587" s="9">
        <f t="shared" si="434"/>
        <v>-4.26709352333942E-2</v>
      </c>
      <c r="S1587" s="8">
        <f t="shared" si="435"/>
        <v>-90.577079739026772</v>
      </c>
      <c r="T1587" s="8">
        <f t="shared" si="436"/>
        <v>-4.26709352333942E-2</v>
      </c>
      <c r="U1587" s="8">
        <f t="shared" si="437"/>
        <v>-3.3667367899148042</v>
      </c>
      <c r="V1587" s="8">
        <f t="shared" si="438"/>
        <v>93.943845601772011</v>
      </c>
      <c r="W1587" s="8">
        <f t="shared" si="422"/>
        <v>1.1992256948408615</v>
      </c>
      <c r="X1587" s="3">
        <f t="shared" si="423"/>
        <v>533.04903539061138</v>
      </c>
      <c r="Y1587" s="9">
        <f t="shared" si="424"/>
        <v>1.0036628594386514</v>
      </c>
      <c r="Z1587" s="18">
        <v>535.00151908115595</v>
      </c>
      <c r="AA1587" s="20">
        <v>78.337085342587201</v>
      </c>
    </row>
    <row r="1588" spans="1:27" x14ac:dyDescent="0.45">
      <c r="A1588">
        <v>1587</v>
      </c>
      <c r="B1588">
        <v>53.8</v>
      </c>
      <c r="C1588" s="13">
        <f t="shared" si="425"/>
        <v>33.799999999999997</v>
      </c>
      <c r="D1588">
        <v>118.9</v>
      </c>
      <c r="E1588" s="15">
        <f t="shared" si="426"/>
        <v>28.900000000000006</v>
      </c>
      <c r="F1588" s="4">
        <v>9.2739999999999993E-3</v>
      </c>
      <c r="G1588" s="15">
        <v>20.6</v>
      </c>
      <c r="H1588" s="15">
        <v>1.1000000000000001</v>
      </c>
      <c r="I1588" s="11">
        <v>4.6676933765411301E-2</v>
      </c>
      <c r="J1588" s="6">
        <v>71000</v>
      </c>
      <c r="K1588" s="7">
        <f t="shared" si="427"/>
        <v>2.3E-5</v>
      </c>
      <c r="L1588" s="8">
        <f t="shared" si="428"/>
        <v>1.1000000000000001</v>
      </c>
      <c r="M1588" s="5">
        <f t="shared" si="429"/>
        <v>0.20166666666666669</v>
      </c>
      <c r="N1588" s="5">
        <f t="shared" si="430"/>
        <v>0.11091666666666671</v>
      </c>
      <c r="O1588" s="3">
        <f t="shared" si="431"/>
        <v>-60.714939999999999</v>
      </c>
      <c r="P1588" s="9">
        <f t="shared" si="432"/>
        <v>0.21763193865033764</v>
      </c>
      <c r="Q1588" s="9">
        <f t="shared" si="433"/>
        <v>1.0833301244284195</v>
      </c>
      <c r="R1588" s="9">
        <f t="shared" si="434"/>
        <v>-0.10517768198334167</v>
      </c>
      <c r="S1588" s="8">
        <f t="shared" si="435"/>
        <v>-55.022191779790347</v>
      </c>
      <c r="T1588" s="8">
        <f t="shared" si="436"/>
        <v>-9.5616074530310596E-2</v>
      </c>
      <c r="U1588" s="8">
        <f t="shared" si="437"/>
        <v>-5.3718849145210852</v>
      </c>
      <c r="V1588" s="8">
        <f t="shared" si="438"/>
        <v>60.394303763347558</v>
      </c>
      <c r="W1588" s="8">
        <f t="shared" si="422"/>
        <v>1.2493445295630954</v>
      </c>
      <c r="X1588" s="3">
        <f t="shared" si="423"/>
        <v>511.03770971056122</v>
      </c>
      <c r="Y1588" s="9">
        <f t="shared" si="424"/>
        <v>1.0132400860551758</v>
      </c>
      <c r="Z1588" s="18">
        <v>517.80389296456894</v>
      </c>
      <c r="AA1588" s="20">
        <v>48.340791778604</v>
      </c>
    </row>
    <row r="1589" spans="1:27" x14ac:dyDescent="0.45">
      <c r="A1589">
        <v>1588</v>
      </c>
      <c r="B1589">
        <v>49.3</v>
      </c>
      <c r="C1589" s="13">
        <f t="shared" si="425"/>
        <v>29.299999999999997</v>
      </c>
      <c r="D1589">
        <v>127.4</v>
      </c>
      <c r="E1589" s="15">
        <f t="shared" si="426"/>
        <v>37.400000000000006</v>
      </c>
      <c r="F1589" s="4">
        <v>9.2680000000000002E-3</v>
      </c>
      <c r="G1589" s="15">
        <v>23</v>
      </c>
      <c r="H1589" s="15">
        <v>1.9</v>
      </c>
      <c r="I1589" s="11">
        <v>5.6669484823942101E-2</v>
      </c>
      <c r="J1589" s="6">
        <v>71000</v>
      </c>
      <c r="K1589" s="7">
        <f t="shared" si="427"/>
        <v>2.3E-5</v>
      </c>
      <c r="L1589" s="8">
        <f t="shared" si="428"/>
        <v>1.9</v>
      </c>
      <c r="M1589" s="5">
        <f t="shared" si="429"/>
        <v>0.60166666666666668</v>
      </c>
      <c r="N1589" s="5">
        <f t="shared" si="430"/>
        <v>0.57158333333333322</v>
      </c>
      <c r="O1589" s="3">
        <f t="shared" si="431"/>
        <v>-90.909109999999998</v>
      </c>
      <c r="P1589" s="9">
        <f t="shared" si="432"/>
        <v>0.32658335880509476</v>
      </c>
      <c r="Q1589" s="9">
        <f t="shared" si="433"/>
        <v>2.2811266806298032</v>
      </c>
      <c r="R1589" s="9">
        <f t="shared" si="434"/>
        <v>-0.1983588417938959</v>
      </c>
      <c r="S1589" s="8">
        <f t="shared" si="435"/>
        <v>-47.710351265758774</v>
      </c>
      <c r="T1589" s="8">
        <f t="shared" si="436"/>
        <v>-0.10439939041783995</v>
      </c>
      <c r="U1589" s="8">
        <f t="shared" si="437"/>
        <v>-3.7913462835952392</v>
      </c>
      <c r="V1589" s="8">
        <f t="shared" si="438"/>
        <v>51.502014991292292</v>
      </c>
      <c r="W1589" s="8">
        <f t="shared" si="422"/>
        <v>1.0026603675117913</v>
      </c>
      <c r="X1589" s="3">
        <f t="shared" si="423"/>
        <v>650.90037812827927</v>
      </c>
      <c r="Y1589" s="9">
        <f t="shared" si="424"/>
        <v>1.0003532017258276</v>
      </c>
      <c r="Z1589" s="18">
        <v>651.13027726517601</v>
      </c>
      <c r="AA1589" s="20">
        <v>51.3653642450235</v>
      </c>
    </row>
    <row r="1590" spans="1:27" x14ac:dyDescent="0.45">
      <c r="A1590">
        <v>1589</v>
      </c>
      <c r="B1590">
        <v>66.099999999999994</v>
      </c>
      <c r="C1590" s="13">
        <f t="shared" si="425"/>
        <v>46.099999999999994</v>
      </c>
      <c r="D1590">
        <v>110.9</v>
      </c>
      <c r="E1590" s="15">
        <f t="shared" si="426"/>
        <v>20.900000000000006</v>
      </c>
      <c r="F1590" s="4">
        <v>1.6936E-2</v>
      </c>
      <c r="G1590" s="15">
        <v>31.9</v>
      </c>
      <c r="H1590" s="15">
        <v>1.8</v>
      </c>
      <c r="I1590" s="11">
        <v>7.4336677789688096E-2</v>
      </c>
      <c r="J1590" s="6">
        <v>71000</v>
      </c>
      <c r="K1590" s="7">
        <f t="shared" si="427"/>
        <v>2.3E-5</v>
      </c>
      <c r="L1590" s="8">
        <f t="shared" si="428"/>
        <v>1.8</v>
      </c>
      <c r="M1590" s="5">
        <f t="shared" si="429"/>
        <v>0.54</v>
      </c>
      <c r="N1590" s="5">
        <f t="shared" si="430"/>
        <v>0.48600000000000004</v>
      </c>
      <c r="O1590" s="3">
        <f t="shared" si="431"/>
        <v>-135.50633999999999</v>
      </c>
      <c r="P1590" s="9">
        <f t="shared" si="432"/>
        <v>1.4382072341013938</v>
      </c>
      <c r="Q1590" s="9">
        <f t="shared" si="433"/>
        <v>8.1833575822404754</v>
      </c>
      <c r="R1590" s="9">
        <f t="shared" si="434"/>
        <v>-0.51306317130034318</v>
      </c>
      <c r="S1590" s="8">
        <f t="shared" si="435"/>
        <v>-74.534866870500892</v>
      </c>
      <c r="T1590" s="8">
        <f t="shared" si="436"/>
        <v>-0.28503509516685732</v>
      </c>
      <c r="U1590" s="8">
        <f t="shared" si="437"/>
        <v>-15.154365893037911</v>
      </c>
      <c r="V1590" s="8">
        <f t="shared" si="438"/>
        <v>89.690591528480127</v>
      </c>
      <c r="W1590" s="8">
        <f t="shared" si="422"/>
        <v>1.275048378274056</v>
      </c>
      <c r="X1590" s="3">
        <f t="shared" si="423"/>
        <v>727.64127654462231</v>
      </c>
      <c r="Y1590" s="9">
        <f t="shared" si="424"/>
        <v>1.0161852915127245</v>
      </c>
      <c r="Z1590" s="18">
        <v>739.41836272218802</v>
      </c>
      <c r="AA1590" s="20">
        <v>70.342892910375696</v>
      </c>
    </row>
    <row r="1591" spans="1:27" x14ac:dyDescent="0.45">
      <c r="A1591">
        <v>1590</v>
      </c>
      <c r="B1591">
        <v>67.900000000000006</v>
      </c>
      <c r="C1591" s="13">
        <f t="shared" si="425"/>
        <v>47.900000000000006</v>
      </c>
      <c r="D1591">
        <v>121.9</v>
      </c>
      <c r="E1591" s="15">
        <f t="shared" si="426"/>
        <v>31.900000000000006</v>
      </c>
      <c r="F1591" s="4">
        <v>2.0535000000000001E-2</v>
      </c>
      <c r="G1591" s="15">
        <v>33.9</v>
      </c>
      <c r="H1591" s="15">
        <v>1.8</v>
      </c>
      <c r="I1591" s="11">
        <v>0.113331995904445</v>
      </c>
      <c r="J1591" s="6">
        <v>71000</v>
      </c>
      <c r="K1591" s="7">
        <f t="shared" si="427"/>
        <v>2.3E-5</v>
      </c>
      <c r="L1591" s="8">
        <f t="shared" si="428"/>
        <v>1.8</v>
      </c>
      <c r="M1591" s="5">
        <f t="shared" si="429"/>
        <v>0.54</v>
      </c>
      <c r="N1591" s="5">
        <f t="shared" si="430"/>
        <v>0.48600000000000004</v>
      </c>
      <c r="O1591" s="3">
        <f t="shared" si="431"/>
        <v>-140.79726000000002</v>
      </c>
      <c r="P1591" s="9">
        <f t="shared" si="432"/>
        <v>0.42215636474546264</v>
      </c>
      <c r="Q1591" s="9">
        <f t="shared" si="433"/>
        <v>3.7812671281161205</v>
      </c>
      <c r="R1591" s="9">
        <f t="shared" si="434"/>
        <v>-0.22308360637853211</v>
      </c>
      <c r="S1591" s="8">
        <f t="shared" si="435"/>
        <v>-78.021589554765924</v>
      </c>
      <c r="T1591" s="8">
        <f t="shared" si="436"/>
        <v>-0.12393533687696229</v>
      </c>
      <c r="U1591" s="8">
        <f t="shared" si="437"/>
        <v>-7.0023465335483639</v>
      </c>
      <c r="V1591" s="8">
        <f t="shared" si="438"/>
        <v>85.024207069827668</v>
      </c>
      <c r="W1591" s="8">
        <f t="shared" si="422"/>
        <v>1.1127164713803219</v>
      </c>
      <c r="X1591" s="3">
        <f t="shared" si="423"/>
        <v>751.5625445686187</v>
      </c>
      <c r="Y1591" s="9">
        <f t="shared" si="424"/>
        <v>1.0038601322449172</v>
      </c>
      <c r="Z1591" s="18">
        <v>754.46367538098002</v>
      </c>
      <c r="AA1591" s="20">
        <v>76.411385340917406</v>
      </c>
    </row>
    <row r="1592" spans="1:27" x14ac:dyDescent="0.45">
      <c r="A1592">
        <v>1591</v>
      </c>
      <c r="B1592">
        <v>58.3</v>
      </c>
      <c r="C1592" s="13">
        <f t="shared" si="425"/>
        <v>38.299999999999997</v>
      </c>
      <c r="D1592">
        <v>101.9</v>
      </c>
      <c r="E1592" s="15">
        <f t="shared" si="426"/>
        <v>11.900000000000006</v>
      </c>
      <c r="F1592" s="4">
        <v>1.431E-2</v>
      </c>
      <c r="G1592" s="15">
        <v>34.6</v>
      </c>
      <c r="H1592" s="15">
        <v>1.9</v>
      </c>
      <c r="I1592" s="11">
        <v>6.0526616871356902E-2</v>
      </c>
      <c r="J1592" s="6">
        <v>71000</v>
      </c>
      <c r="K1592" s="7">
        <f t="shared" si="427"/>
        <v>2.3E-5</v>
      </c>
      <c r="L1592" s="8">
        <f t="shared" si="428"/>
        <v>1.9</v>
      </c>
      <c r="M1592" s="5">
        <f t="shared" si="429"/>
        <v>0.60166666666666668</v>
      </c>
      <c r="N1592" s="5">
        <f t="shared" si="430"/>
        <v>0.57158333333333322</v>
      </c>
      <c r="O1592" s="3">
        <f t="shared" si="431"/>
        <v>-118.83340999999999</v>
      </c>
      <c r="P1592" s="9">
        <f t="shared" si="432"/>
        <v>4.0168996515647732</v>
      </c>
      <c r="Q1592" s="9">
        <f t="shared" si="433"/>
        <v>14.329616304146906</v>
      </c>
      <c r="R1592" s="9">
        <f t="shared" si="434"/>
        <v>-0.82830152047091976</v>
      </c>
      <c r="S1592" s="8">
        <f t="shared" si="435"/>
        <v>-60.47517768352192</v>
      </c>
      <c r="T1592" s="8">
        <f t="shared" si="436"/>
        <v>-0.43594816866890518</v>
      </c>
      <c r="U1592" s="8">
        <f t="shared" si="437"/>
        <v>-23.81653679359599</v>
      </c>
      <c r="V1592" s="8">
        <f t="shared" si="438"/>
        <v>84.295096428613604</v>
      </c>
      <c r="W1592" s="8">
        <f t="shared" si="422"/>
        <v>1.4671597775492573</v>
      </c>
      <c r="X1592" s="3">
        <f t="shared" si="423"/>
        <v>777.7407569139782</v>
      </c>
      <c r="Y1592" s="9">
        <f t="shared" si="424"/>
        <v>1.0213573405348757</v>
      </c>
      <c r="Z1592" s="18">
        <v>794.35123110724203</v>
      </c>
      <c r="AA1592" s="20">
        <v>57.4546124549707</v>
      </c>
    </row>
    <row r="1593" spans="1:27" x14ac:dyDescent="0.45">
      <c r="A1593">
        <v>1592</v>
      </c>
      <c r="B1593">
        <v>75.2</v>
      </c>
      <c r="C1593" s="13">
        <f t="shared" si="425"/>
        <v>55.2</v>
      </c>
      <c r="D1593">
        <v>128.1</v>
      </c>
      <c r="E1593" s="15">
        <f t="shared" si="426"/>
        <v>38.099999999999994</v>
      </c>
      <c r="F1593" s="4">
        <v>1.7394E-2</v>
      </c>
      <c r="G1593" s="15">
        <v>27.5</v>
      </c>
      <c r="H1593" s="15">
        <v>1.6</v>
      </c>
      <c r="I1593" s="11">
        <v>7.6224781572818701E-2</v>
      </c>
      <c r="J1593" s="6">
        <v>71000</v>
      </c>
      <c r="K1593" s="7">
        <f t="shared" si="427"/>
        <v>2.3E-5</v>
      </c>
      <c r="L1593" s="8">
        <f t="shared" si="428"/>
        <v>1.6</v>
      </c>
      <c r="M1593" s="5">
        <f t="shared" si="429"/>
        <v>0.42666666666666675</v>
      </c>
      <c r="N1593" s="5">
        <f t="shared" si="430"/>
        <v>0.34133333333333343</v>
      </c>
      <c r="O1593" s="3">
        <f t="shared" si="431"/>
        <v>-144.22656000000001</v>
      </c>
      <c r="P1593" s="9">
        <f t="shared" si="432"/>
        <v>0.36823111702367961</v>
      </c>
      <c r="Q1593" s="9">
        <f t="shared" si="433"/>
        <v>3.1241623812679715</v>
      </c>
      <c r="R1593" s="9">
        <f t="shared" si="434"/>
        <v>-0.22721180954676154</v>
      </c>
      <c r="S1593" s="8">
        <f t="shared" si="435"/>
        <v>-89.960491273648813</v>
      </c>
      <c r="T1593" s="8">
        <f t="shared" si="436"/>
        <v>-0.14200738096672597</v>
      </c>
      <c r="U1593" s="8">
        <f t="shared" si="437"/>
        <v>-7.3222555810968046</v>
      </c>
      <c r="V1593" s="8">
        <f t="shared" si="438"/>
        <v>97.283057794732514</v>
      </c>
      <c r="W1593" s="8">
        <f t="shared" si="422"/>
        <v>1.1913865563531845</v>
      </c>
      <c r="X1593" s="3">
        <f t="shared" si="423"/>
        <v>648.39845662497828</v>
      </c>
      <c r="Y1593" s="9">
        <f t="shared" si="424"/>
        <v>1.0153172791597358</v>
      </c>
      <c r="Z1593" s="18">
        <v>658.33015679184496</v>
      </c>
      <c r="AA1593" s="20">
        <v>81.655326120612301</v>
      </c>
    </row>
    <row r="1594" spans="1:27" x14ac:dyDescent="0.45">
      <c r="A1594">
        <v>1593</v>
      </c>
      <c r="B1594">
        <v>56.8</v>
      </c>
      <c r="C1594" s="13">
        <f t="shared" si="425"/>
        <v>36.799999999999997</v>
      </c>
      <c r="D1594">
        <v>116.5</v>
      </c>
      <c r="E1594" s="15">
        <f t="shared" si="426"/>
        <v>26.5</v>
      </c>
      <c r="F1594" s="4">
        <v>1.3424999999999999E-2</v>
      </c>
      <c r="G1594" s="15">
        <v>29.7</v>
      </c>
      <c r="H1594" s="15">
        <v>1</v>
      </c>
      <c r="I1594" s="11">
        <v>6.3612498342990806E-2</v>
      </c>
      <c r="J1594" s="6">
        <v>71000</v>
      </c>
      <c r="K1594" s="7">
        <f t="shared" si="427"/>
        <v>2.3E-5</v>
      </c>
      <c r="L1594" s="8">
        <f t="shared" si="428"/>
        <v>1</v>
      </c>
      <c r="M1594" s="5">
        <f t="shared" si="429"/>
        <v>0.16666666666666666</v>
      </c>
      <c r="N1594" s="5">
        <f t="shared" si="430"/>
        <v>8.3333333333333329E-2</v>
      </c>
      <c r="O1594" s="3">
        <f t="shared" si="431"/>
        <v>-60.094399999999993</v>
      </c>
      <c r="P1594" s="9">
        <f t="shared" si="432"/>
        <v>0.12292997260791415</v>
      </c>
      <c r="Q1594" s="9">
        <f t="shared" si="433"/>
        <v>0.81453861140800465</v>
      </c>
      <c r="R1594" s="9">
        <f t="shared" si="434"/>
        <v>-5.4851084943299988E-2</v>
      </c>
      <c r="S1594" s="8">
        <f t="shared" si="435"/>
        <v>-59.984385743442374</v>
      </c>
      <c r="T1594" s="8">
        <f t="shared" si="436"/>
        <v>-5.4851084943299988E-2</v>
      </c>
      <c r="U1594" s="8">
        <f t="shared" si="437"/>
        <v>-4.8872316684480293</v>
      </c>
      <c r="V1594" s="8">
        <f t="shared" si="438"/>
        <v>64.871686979446125</v>
      </c>
      <c r="W1594" s="8">
        <f t="shared" si="422"/>
        <v>1.3124820295753934</v>
      </c>
      <c r="X1594" s="3">
        <f t="shared" si="423"/>
        <v>551.60880461726686</v>
      </c>
      <c r="Y1594" s="9">
        <f t="shared" si="424"/>
        <v>1.0129545634368204</v>
      </c>
      <c r="Z1594" s="18">
        <v>558.75465586898997</v>
      </c>
      <c r="AA1594" s="20">
        <v>49.426723960885802</v>
      </c>
    </row>
    <row r="1595" spans="1:27" x14ac:dyDescent="0.45">
      <c r="A1595">
        <v>1594</v>
      </c>
      <c r="B1595">
        <v>40.9</v>
      </c>
      <c r="C1595" s="13">
        <f t="shared" si="425"/>
        <v>20.9</v>
      </c>
      <c r="D1595">
        <v>118.7</v>
      </c>
      <c r="E1595" s="15">
        <f t="shared" si="426"/>
        <v>28.700000000000003</v>
      </c>
      <c r="F1595" s="4">
        <v>6.9379999999999997E-3</v>
      </c>
      <c r="G1595" s="15">
        <v>29.1</v>
      </c>
      <c r="H1595" s="15">
        <v>1.1000000000000001</v>
      </c>
      <c r="I1595" s="11">
        <v>3.01842186599969E-2</v>
      </c>
      <c r="J1595" s="6">
        <v>71000</v>
      </c>
      <c r="K1595" s="7">
        <f t="shared" si="427"/>
        <v>2.3E-5</v>
      </c>
      <c r="L1595" s="8">
        <f t="shared" si="428"/>
        <v>1.1000000000000001</v>
      </c>
      <c r="M1595" s="5">
        <f t="shared" si="429"/>
        <v>0.20166666666666669</v>
      </c>
      <c r="N1595" s="5">
        <f t="shared" si="430"/>
        <v>0.11091666666666671</v>
      </c>
      <c r="O1595" s="3">
        <f t="shared" si="431"/>
        <v>-37.542670000000001</v>
      </c>
      <c r="P1595" s="9">
        <f t="shared" si="432"/>
        <v>8.8243500993864063E-2</v>
      </c>
      <c r="Q1595" s="9">
        <f t="shared" si="433"/>
        <v>0.61657956890531651</v>
      </c>
      <c r="R1595" s="9">
        <f t="shared" si="434"/>
        <v>-4.2376602673904917E-2</v>
      </c>
      <c r="S1595" s="8">
        <f t="shared" si="435"/>
        <v>-34.059334137846619</v>
      </c>
      <c r="T1595" s="8">
        <f t="shared" si="436"/>
        <v>-3.8524184249004466E-2</v>
      </c>
      <c r="U1595" s="8">
        <f t="shared" si="437"/>
        <v>-3.0574193499437192</v>
      </c>
      <c r="V1595" s="8">
        <f t="shared" si="438"/>
        <v>37.116813465216978</v>
      </c>
      <c r="W1595" s="8">
        <f t="shared" si="422"/>
        <v>1.3384392309265645</v>
      </c>
      <c r="X1595" s="3">
        <f t="shared" si="423"/>
        <v>567.10880320542628</v>
      </c>
      <c r="Y1595" s="9">
        <f t="shared" si="424"/>
        <v>1.0197700315220948</v>
      </c>
      <c r="Z1595" s="18">
        <v>578.32056212125497</v>
      </c>
      <c r="AA1595" s="20">
        <v>27.731414775941701</v>
      </c>
    </row>
    <row r="1596" spans="1:27" x14ac:dyDescent="0.45">
      <c r="A1596">
        <v>1595</v>
      </c>
      <c r="B1596">
        <v>68.900000000000006</v>
      </c>
      <c r="C1596" s="13">
        <f t="shared" si="425"/>
        <v>48.900000000000006</v>
      </c>
      <c r="D1596">
        <v>119.8</v>
      </c>
      <c r="E1596" s="15">
        <f t="shared" si="426"/>
        <v>29.799999999999997</v>
      </c>
      <c r="F1596" s="4">
        <v>2.1416000000000001E-2</v>
      </c>
      <c r="G1596" s="15">
        <v>34.700000000000003</v>
      </c>
      <c r="H1596" s="15">
        <v>1.3</v>
      </c>
      <c r="I1596" s="11">
        <v>0.119331650435924</v>
      </c>
      <c r="J1596" s="6">
        <v>71000</v>
      </c>
      <c r="K1596" s="7">
        <f t="shared" si="427"/>
        <v>2.3E-5</v>
      </c>
      <c r="L1596" s="8">
        <f t="shared" si="428"/>
        <v>1.3</v>
      </c>
      <c r="M1596" s="5">
        <f t="shared" si="429"/>
        <v>0.28166666666666668</v>
      </c>
      <c r="N1596" s="5">
        <f t="shared" si="430"/>
        <v>0.18308333333333338</v>
      </c>
      <c r="O1596" s="3">
        <f t="shared" si="431"/>
        <v>-103.80981000000001</v>
      </c>
      <c r="P1596" s="9">
        <f t="shared" si="432"/>
        <v>0.18739593160306725</v>
      </c>
      <c r="Q1596" s="9">
        <f t="shared" si="433"/>
        <v>1.6158210874000576</v>
      </c>
      <c r="R1596" s="9">
        <f t="shared" si="434"/>
        <v>-9.3130898409225157E-2</v>
      </c>
      <c r="S1596" s="8">
        <f t="shared" si="435"/>
        <v>-79.728610988040757</v>
      </c>
      <c r="T1596" s="8">
        <f t="shared" si="436"/>
        <v>-7.1639152622480884E-2</v>
      </c>
      <c r="U1596" s="8">
        <f t="shared" si="437"/>
        <v>-5.7366429138463504</v>
      </c>
      <c r="V1596" s="8">
        <f t="shared" si="438"/>
        <v>85.465343976483211</v>
      </c>
      <c r="W1596" s="8">
        <f t="shared" si="422"/>
        <v>1.2163605709256851</v>
      </c>
      <c r="X1596" s="3">
        <f t="shared" si="423"/>
        <v>648.63720794188816</v>
      </c>
      <c r="Y1596" s="9">
        <f t="shared" si="424"/>
        <v>1.0059284734134006</v>
      </c>
      <c r="Z1596" s="18">
        <v>652.48263638411402</v>
      </c>
      <c r="AA1596" s="20">
        <v>70.263165396294994</v>
      </c>
    </row>
    <row r="1597" spans="1:27" x14ac:dyDescent="0.45">
      <c r="A1597">
        <v>1596</v>
      </c>
      <c r="B1597">
        <v>43.8</v>
      </c>
      <c r="C1597" s="13">
        <f t="shared" si="425"/>
        <v>23.799999999999997</v>
      </c>
      <c r="D1597">
        <v>110.7</v>
      </c>
      <c r="E1597" s="15">
        <f t="shared" si="426"/>
        <v>20.700000000000003</v>
      </c>
      <c r="F1597" s="4">
        <v>6.3039999999999997E-3</v>
      </c>
      <c r="G1597" s="15">
        <v>20.3</v>
      </c>
      <c r="H1597" s="15">
        <v>1.3</v>
      </c>
      <c r="I1597" s="11">
        <v>3.0443953350186299E-2</v>
      </c>
      <c r="J1597" s="6">
        <v>71000</v>
      </c>
      <c r="K1597" s="7">
        <f t="shared" si="427"/>
        <v>2.3E-5</v>
      </c>
      <c r="L1597" s="8">
        <f t="shared" si="428"/>
        <v>1.3</v>
      </c>
      <c r="M1597" s="5">
        <f t="shared" si="429"/>
        <v>0.28166666666666668</v>
      </c>
      <c r="N1597" s="5">
        <f t="shared" si="430"/>
        <v>0.18308333333333338</v>
      </c>
      <c r="O1597" s="3">
        <f t="shared" si="431"/>
        <v>-50.525019999999991</v>
      </c>
      <c r="P1597" s="9">
        <f t="shared" si="432"/>
        <v>0.59347152412413329</v>
      </c>
      <c r="Q1597" s="9">
        <f t="shared" si="433"/>
        <v>2.12923913091374</v>
      </c>
      <c r="R1597" s="9">
        <f t="shared" si="434"/>
        <v>-0.20977725427721569</v>
      </c>
      <c r="S1597" s="8">
        <f t="shared" si="435"/>
        <v>-38.438354311761969</v>
      </c>
      <c r="T1597" s="8">
        <f t="shared" si="436"/>
        <v>-0.16136711867478129</v>
      </c>
      <c r="U1597" s="8">
        <f t="shared" si="437"/>
        <v>-7.5594288671493661</v>
      </c>
      <c r="V1597" s="8">
        <f t="shared" si="438"/>
        <v>45.998632321136533</v>
      </c>
      <c r="W1597" s="8">
        <f t="shared" si="422"/>
        <v>1.2847415872906498</v>
      </c>
      <c r="X1597" s="3">
        <f t="shared" si="423"/>
        <v>535.01657228638328</v>
      </c>
      <c r="Y1597" s="9">
        <f t="shared" si="424"/>
        <v>1.0175727680762254</v>
      </c>
      <c r="Z1597" s="18">
        <v>544.41829442810899</v>
      </c>
      <c r="AA1597" s="20">
        <v>35.803801150503404</v>
      </c>
    </row>
    <row r="1598" spans="1:27" x14ac:dyDescent="0.45">
      <c r="A1598">
        <v>1597</v>
      </c>
      <c r="B1598">
        <v>85.4</v>
      </c>
      <c r="C1598" s="13">
        <f t="shared" si="425"/>
        <v>65.400000000000006</v>
      </c>
      <c r="D1598">
        <v>115.1</v>
      </c>
      <c r="E1598" s="15">
        <f t="shared" si="426"/>
        <v>25.099999999999994</v>
      </c>
      <c r="F1598" s="4">
        <v>2.6797000000000001E-2</v>
      </c>
      <c r="G1598" s="15">
        <v>30.6</v>
      </c>
      <c r="H1598" s="15">
        <v>1.9</v>
      </c>
      <c r="I1598" s="11">
        <v>0.21922680735587999</v>
      </c>
      <c r="J1598" s="6">
        <v>71000</v>
      </c>
      <c r="K1598" s="7">
        <f t="shared" si="427"/>
        <v>2.3E-5</v>
      </c>
      <c r="L1598" s="8">
        <f t="shared" si="428"/>
        <v>1.9</v>
      </c>
      <c r="M1598" s="5">
        <f t="shared" si="429"/>
        <v>0.60166666666666668</v>
      </c>
      <c r="N1598" s="5">
        <f t="shared" si="430"/>
        <v>0.57158333333333322</v>
      </c>
      <c r="O1598" s="3">
        <f t="shared" si="431"/>
        <v>-202.91658000000001</v>
      </c>
      <c r="P1598" s="9">
        <f t="shared" si="432"/>
        <v>1.3816533831047364</v>
      </c>
      <c r="Q1598" s="9">
        <f t="shared" si="433"/>
        <v>8.967277483472845</v>
      </c>
      <c r="R1598" s="9">
        <f t="shared" si="434"/>
        <v>-0.58609656754724448</v>
      </c>
      <c r="S1598" s="8">
        <f t="shared" si="435"/>
        <v>-106.13968305537483</v>
      </c>
      <c r="T1598" s="8">
        <f t="shared" si="436"/>
        <v>-0.30847187765644446</v>
      </c>
      <c r="U1598" s="8">
        <f t="shared" si="437"/>
        <v>-14.904062299400838</v>
      </c>
      <c r="V1598" s="8">
        <f t="shared" si="438"/>
        <v>121.04492452891071</v>
      </c>
      <c r="W1598" s="8">
        <f t="shared" si="422"/>
        <v>1.0396889786365251</v>
      </c>
      <c r="X1598" s="3">
        <f t="shared" si="423"/>
        <v>734.01754589700647</v>
      </c>
      <c r="Y1598" s="9">
        <f t="shared" si="424"/>
        <v>1.0028391050803778</v>
      </c>
      <c r="Z1598" s="18">
        <v>736.10149884064901</v>
      </c>
      <c r="AA1598" s="20">
        <v>116.424168204276</v>
      </c>
    </row>
    <row r="1599" spans="1:27" x14ac:dyDescent="0.45">
      <c r="A1599">
        <v>1598</v>
      </c>
      <c r="B1599">
        <v>83.8</v>
      </c>
      <c r="C1599" s="13">
        <f t="shared" si="425"/>
        <v>63.8</v>
      </c>
      <c r="D1599">
        <v>107.9</v>
      </c>
      <c r="E1599" s="15">
        <f t="shared" si="426"/>
        <v>17.900000000000006</v>
      </c>
      <c r="F1599" s="4">
        <v>2.0046000000000001E-2</v>
      </c>
      <c r="G1599" s="15">
        <v>27.4</v>
      </c>
      <c r="H1599" s="15">
        <v>1.1000000000000001</v>
      </c>
      <c r="I1599" s="11">
        <v>8.7668173015117604E-2</v>
      </c>
      <c r="J1599" s="6">
        <v>71000</v>
      </c>
      <c r="K1599" s="7">
        <f t="shared" si="427"/>
        <v>2.3E-5</v>
      </c>
      <c r="L1599" s="8">
        <f t="shared" si="428"/>
        <v>1.1000000000000001</v>
      </c>
      <c r="M1599" s="5">
        <f t="shared" si="429"/>
        <v>0.20166666666666669</v>
      </c>
      <c r="N1599" s="5">
        <f t="shared" si="430"/>
        <v>0.11091666666666671</v>
      </c>
      <c r="O1599" s="3">
        <f t="shared" si="431"/>
        <v>-114.60393999999999</v>
      </c>
      <c r="P1599" s="9">
        <f t="shared" si="432"/>
        <v>0.87228688296276224</v>
      </c>
      <c r="Q1599" s="9">
        <f t="shared" si="433"/>
        <v>3.6730131015504215</v>
      </c>
      <c r="R1599" s="9">
        <f t="shared" si="434"/>
        <v>-0.26810314609857083</v>
      </c>
      <c r="S1599" s="8">
        <f t="shared" si="435"/>
        <v>-103.43079698508653</v>
      </c>
      <c r="T1599" s="8">
        <f t="shared" si="436"/>
        <v>-0.24373013281688255</v>
      </c>
      <c r="U1599" s="8">
        <f t="shared" si="437"/>
        <v>-18.21328810686158</v>
      </c>
      <c r="V1599" s="8">
        <f t="shared" si="438"/>
        <v>121.64481760843756</v>
      </c>
      <c r="W1599" s="8">
        <f t="shared" si="422"/>
        <v>1.4371611008224814</v>
      </c>
      <c r="X1599" s="3">
        <f t="shared" si="423"/>
        <v>554.71145610166116</v>
      </c>
      <c r="Y1599" s="9">
        <f t="shared" si="424"/>
        <v>1.023136682781121</v>
      </c>
      <c r="Z1599" s="18">
        <v>567.54563909653905</v>
      </c>
      <c r="AA1599" s="20">
        <v>84.642436772621195</v>
      </c>
    </row>
    <row r="1600" spans="1:27" x14ac:dyDescent="0.45">
      <c r="A1600">
        <v>1599</v>
      </c>
      <c r="B1600">
        <v>73.099999999999994</v>
      </c>
      <c r="C1600" s="13">
        <f t="shared" si="425"/>
        <v>53.099999999999994</v>
      </c>
      <c r="D1600">
        <v>124.6</v>
      </c>
      <c r="E1600" s="15">
        <f t="shared" si="426"/>
        <v>34.599999999999994</v>
      </c>
      <c r="F1600" s="4">
        <v>1.5225000000000001E-2</v>
      </c>
      <c r="G1600" s="15">
        <v>21.4</v>
      </c>
      <c r="H1600" s="15">
        <v>1.8</v>
      </c>
      <c r="I1600" s="11">
        <v>7.8718431293964303E-2</v>
      </c>
      <c r="J1600" s="6">
        <v>71000</v>
      </c>
      <c r="K1600" s="7">
        <f t="shared" si="427"/>
        <v>2.3E-5</v>
      </c>
      <c r="L1600" s="8">
        <f t="shared" si="428"/>
        <v>1.8</v>
      </c>
      <c r="M1600" s="5">
        <f t="shared" si="429"/>
        <v>0.54</v>
      </c>
      <c r="N1600" s="5">
        <f t="shared" si="430"/>
        <v>0.48600000000000004</v>
      </c>
      <c r="O1600" s="3">
        <f t="shared" si="431"/>
        <v>-156.08213999999998</v>
      </c>
      <c r="P1600" s="9">
        <f t="shared" si="432"/>
        <v>0.81190329185006727</v>
      </c>
      <c r="Q1600" s="9">
        <f t="shared" si="433"/>
        <v>4.9330660027563891</v>
      </c>
      <c r="R1600" s="9">
        <f t="shared" si="434"/>
        <v>-0.4610342058650832</v>
      </c>
      <c r="S1600" s="8">
        <f t="shared" si="435"/>
        <v>-86.341018262636311</v>
      </c>
      <c r="T1600" s="8">
        <f t="shared" si="436"/>
        <v>-0.25613011436949068</v>
      </c>
      <c r="U1600" s="8">
        <f t="shared" si="437"/>
        <v>-9.1353074125118336</v>
      </c>
      <c r="V1600" s="8">
        <f t="shared" si="438"/>
        <v>95.477356332972548</v>
      </c>
      <c r="W1600" s="8">
        <f t="shared" si="422"/>
        <v>1.0769317547445953</v>
      </c>
      <c r="X1600" s="3">
        <f t="shared" si="423"/>
        <v>617.36109543168141</v>
      </c>
      <c r="Y1600" s="9">
        <f t="shared" si="424"/>
        <v>1.006715666941524</v>
      </c>
      <c r="Z1600" s="18">
        <v>621.507086931255</v>
      </c>
      <c r="AA1600" s="20">
        <v>88.656830771617393</v>
      </c>
    </row>
    <row r="1601" spans="1:27" x14ac:dyDescent="0.45">
      <c r="A1601">
        <v>1600</v>
      </c>
      <c r="B1601">
        <v>64.8</v>
      </c>
      <c r="C1601" s="13">
        <f t="shared" si="425"/>
        <v>44.8</v>
      </c>
      <c r="D1601">
        <v>120.8</v>
      </c>
      <c r="E1601" s="15">
        <f t="shared" si="426"/>
        <v>30.799999999999997</v>
      </c>
      <c r="F1601" s="4">
        <v>1.6728E-2</v>
      </c>
      <c r="G1601" s="15">
        <v>30.5</v>
      </c>
      <c r="H1601" s="15">
        <v>1.4</v>
      </c>
      <c r="I1601" s="11">
        <v>7.9291850328445407E-2</v>
      </c>
      <c r="J1601" s="6">
        <v>71000</v>
      </c>
      <c r="K1601" s="7">
        <f t="shared" si="427"/>
        <v>2.3E-5</v>
      </c>
      <c r="L1601" s="8">
        <f t="shared" si="428"/>
        <v>1.4</v>
      </c>
      <c r="M1601" s="5">
        <f t="shared" si="429"/>
        <v>0.32666666666666661</v>
      </c>
      <c r="N1601" s="5">
        <f t="shared" si="430"/>
        <v>0.2286666666666666</v>
      </c>
      <c r="O1601" s="3">
        <f t="shared" si="431"/>
        <v>-102.42175999999999</v>
      </c>
      <c r="P1601" s="9">
        <f t="shared" si="432"/>
        <v>0.26729693871142501</v>
      </c>
      <c r="Q1601" s="9">
        <f t="shared" si="433"/>
        <v>2.0872292266012069</v>
      </c>
      <c r="R1601" s="9">
        <f t="shared" si="434"/>
        <v>-0.13686749026893164</v>
      </c>
      <c r="S1601" s="8">
        <f t="shared" si="435"/>
        <v>-72.994401892196109</v>
      </c>
      <c r="T1601" s="8">
        <f t="shared" si="436"/>
        <v>-9.7762493049236884E-2</v>
      </c>
      <c r="U1601" s="8">
        <f t="shared" si="437"/>
        <v>-6.3894772242894131</v>
      </c>
      <c r="V1601" s="8">
        <f t="shared" si="438"/>
        <v>79.384059710346932</v>
      </c>
      <c r="W1601" s="8">
        <f t="shared" si="422"/>
        <v>1.2120929456938989</v>
      </c>
      <c r="X1601" s="3">
        <f t="shared" si="423"/>
        <v>635.75853825077479</v>
      </c>
      <c r="Y1601" s="9">
        <f t="shared" si="424"/>
        <v>1.0100503153090172</v>
      </c>
      <c r="Z1601" s="18">
        <v>642.14811202059502</v>
      </c>
      <c r="AA1601" s="20">
        <v>65.493376553644694</v>
      </c>
    </row>
    <row r="1602" spans="1:27" x14ac:dyDescent="0.45">
      <c r="A1602">
        <v>1601</v>
      </c>
      <c r="B1602">
        <v>46.2</v>
      </c>
      <c r="C1602" s="13">
        <f t="shared" si="425"/>
        <v>26.200000000000003</v>
      </c>
      <c r="D1602">
        <v>113.5</v>
      </c>
      <c r="E1602" s="15">
        <f t="shared" si="426"/>
        <v>23.5</v>
      </c>
      <c r="F1602" s="4">
        <v>1.0449E-2</v>
      </c>
      <c r="G1602" s="15">
        <v>33.4</v>
      </c>
      <c r="H1602" s="15">
        <v>1.9</v>
      </c>
      <c r="I1602" s="11">
        <v>4.8133388161659199E-2</v>
      </c>
      <c r="J1602" s="6">
        <v>71000</v>
      </c>
      <c r="K1602" s="7">
        <f t="shared" si="427"/>
        <v>2.3E-5</v>
      </c>
      <c r="L1602" s="8">
        <f t="shared" si="428"/>
        <v>1.9</v>
      </c>
      <c r="M1602" s="5">
        <f t="shared" si="429"/>
        <v>0.60166666666666668</v>
      </c>
      <c r="N1602" s="5">
        <f t="shared" si="430"/>
        <v>0.57158333333333322</v>
      </c>
      <c r="O1602" s="3">
        <f t="shared" si="431"/>
        <v>-81.290740000000014</v>
      </c>
      <c r="P1602" s="9">
        <f t="shared" si="432"/>
        <v>0.64723516177692908</v>
      </c>
      <c r="Q1602" s="9">
        <f t="shared" si="433"/>
        <v>4.3100097828416652</v>
      </c>
      <c r="R1602" s="9">
        <f t="shared" si="434"/>
        <v>-0.25808441813423155</v>
      </c>
      <c r="S1602" s="8">
        <f t="shared" si="435"/>
        <v>-42.472203407576941</v>
      </c>
      <c r="T1602" s="8">
        <f t="shared" si="436"/>
        <v>-0.13583390428117451</v>
      </c>
      <c r="U1602" s="8">
        <f t="shared" si="437"/>
        <v>-7.163451162617732</v>
      </c>
      <c r="V1602" s="8">
        <f t="shared" si="438"/>
        <v>49.636212155646447</v>
      </c>
      <c r="W1602" s="8">
        <f t="shared" ref="W1602:W1665" si="439">V1602/AA1602</f>
        <v>1.1966484564295825</v>
      </c>
      <c r="X1602" s="3">
        <f t="shared" ref="X1602:X1665" si="440">((3*10+H1602/COS(RADIANS(E1602)))*(3+3)+3*G1602*H1602)*2</f>
        <v>765.62205717252164</v>
      </c>
      <c r="Y1602" s="9">
        <f t="shared" ref="Y1602:Y1665" si="441">Z1602/X1602</f>
        <v>1.0111062579233767</v>
      </c>
      <c r="Z1602" s="18">
        <v>774.12525321130602</v>
      </c>
      <c r="AA1602" s="20">
        <v>41.479360031721498</v>
      </c>
    </row>
    <row r="1603" spans="1:27" x14ac:dyDescent="0.45">
      <c r="A1603">
        <v>1602</v>
      </c>
      <c r="B1603">
        <v>76.900000000000006</v>
      </c>
      <c r="C1603" s="13">
        <f t="shared" si="425"/>
        <v>56.900000000000006</v>
      </c>
      <c r="D1603">
        <v>124.6</v>
      </c>
      <c r="E1603" s="15">
        <f t="shared" si="426"/>
        <v>34.599999999999994</v>
      </c>
      <c r="F1603" s="4">
        <v>1.6573999999999998E-2</v>
      </c>
      <c r="G1603" s="15">
        <v>20.9</v>
      </c>
      <c r="H1603" s="15">
        <v>1.8</v>
      </c>
      <c r="I1603" s="11">
        <v>9.7626492381095803E-2</v>
      </c>
      <c r="J1603" s="6">
        <v>71000</v>
      </c>
      <c r="K1603" s="7">
        <f t="shared" si="427"/>
        <v>2.3E-5</v>
      </c>
      <c r="L1603" s="8">
        <f t="shared" si="428"/>
        <v>1.8</v>
      </c>
      <c r="M1603" s="5">
        <f t="shared" si="429"/>
        <v>0.54</v>
      </c>
      <c r="N1603" s="5">
        <f t="shared" si="430"/>
        <v>0.48600000000000004</v>
      </c>
      <c r="O1603" s="3">
        <f t="shared" si="431"/>
        <v>-167.25186000000002</v>
      </c>
      <c r="P1603" s="9">
        <f t="shared" si="432"/>
        <v>0.82275382110727668</v>
      </c>
      <c r="Q1603" s="9">
        <f t="shared" si="433"/>
        <v>4.882194135308489</v>
      </c>
      <c r="R1603" s="9">
        <f t="shared" si="434"/>
        <v>-0.46719561103430524</v>
      </c>
      <c r="S1603" s="8">
        <f t="shared" si="435"/>
        <v>-92.541456337497749</v>
      </c>
      <c r="T1603" s="8">
        <f t="shared" si="436"/>
        <v>-0.25955311724128066</v>
      </c>
      <c r="U1603" s="8">
        <f t="shared" si="437"/>
        <v>-9.0411002505712794</v>
      </c>
      <c r="V1603" s="8">
        <f t="shared" si="438"/>
        <v>101.58355135763986</v>
      </c>
      <c r="W1603" s="8">
        <f t="shared" si="439"/>
        <v>1.0285383101971319</v>
      </c>
      <c r="X1603" s="3">
        <f t="shared" si="440"/>
        <v>611.96109543168143</v>
      </c>
      <c r="Y1603" s="9">
        <f t="shared" si="441"/>
        <v>1.0031692170871442</v>
      </c>
      <c r="Z1603" s="18">
        <v>613.90053299199099</v>
      </c>
      <c r="AA1603" s="20">
        <v>98.764966117956405</v>
      </c>
    </row>
    <row r="1604" spans="1:27" x14ac:dyDescent="0.45">
      <c r="A1604">
        <v>1603</v>
      </c>
      <c r="B1604">
        <v>54.1</v>
      </c>
      <c r="C1604" s="13">
        <f t="shared" si="425"/>
        <v>34.1</v>
      </c>
      <c r="D1604">
        <v>125.1</v>
      </c>
      <c r="E1604" s="15">
        <f t="shared" si="426"/>
        <v>35.099999999999994</v>
      </c>
      <c r="F1604" s="4">
        <v>1.3913999999999999E-2</v>
      </c>
      <c r="G1604" s="15">
        <v>32.9</v>
      </c>
      <c r="H1604" s="15">
        <v>1</v>
      </c>
      <c r="I1604" s="11">
        <v>6.9847732782363794E-2</v>
      </c>
      <c r="J1604" s="6">
        <v>71000</v>
      </c>
      <c r="K1604" s="7">
        <f t="shared" si="427"/>
        <v>2.3E-5</v>
      </c>
      <c r="L1604" s="8">
        <f t="shared" si="428"/>
        <v>1</v>
      </c>
      <c r="M1604" s="5">
        <f t="shared" si="429"/>
        <v>0.16666666666666666</v>
      </c>
      <c r="N1604" s="5">
        <f t="shared" si="430"/>
        <v>8.3333333333333329E-2</v>
      </c>
      <c r="O1604" s="3">
        <f t="shared" si="431"/>
        <v>-55.685300000000005</v>
      </c>
      <c r="P1604" s="9">
        <f t="shared" si="432"/>
        <v>4.3318472413876111E-2</v>
      </c>
      <c r="Q1604" s="9">
        <f t="shared" si="433"/>
        <v>0.40974234349234179</v>
      </c>
      <c r="R1604" s="9">
        <f t="shared" si="434"/>
        <v>-2.4908349148470638E-2</v>
      </c>
      <c r="S1604" s="8">
        <f t="shared" si="435"/>
        <v>-55.649859004035306</v>
      </c>
      <c r="T1604" s="8">
        <f t="shared" si="436"/>
        <v>-2.4908349148470638E-2</v>
      </c>
      <c r="U1604" s="8">
        <f t="shared" si="437"/>
        <v>-2.4584540609540531</v>
      </c>
      <c r="V1604" s="8">
        <f t="shared" si="438"/>
        <v>58.10832908057489</v>
      </c>
      <c r="W1604" s="8">
        <f t="shared" si="439"/>
        <v>1.2605024306650334</v>
      </c>
      <c r="X1604" s="3">
        <f t="shared" si="440"/>
        <v>572.06724212503275</v>
      </c>
      <c r="Y1604" s="9">
        <f t="shared" si="441"/>
        <v>1.0079018806970916</v>
      </c>
      <c r="Z1604" s="18">
        <v>576.58764922301896</v>
      </c>
      <c r="AA1604" s="20">
        <v>46.099339173758899</v>
      </c>
    </row>
    <row r="1605" spans="1:27" x14ac:dyDescent="0.45">
      <c r="A1605">
        <v>1604</v>
      </c>
      <c r="B1605">
        <v>61.7</v>
      </c>
      <c r="C1605" s="13">
        <f t="shared" si="425"/>
        <v>41.7</v>
      </c>
      <c r="D1605">
        <v>103.5</v>
      </c>
      <c r="E1605" s="15">
        <f t="shared" si="426"/>
        <v>13.5</v>
      </c>
      <c r="F1605" s="4">
        <v>1.4252000000000001E-2</v>
      </c>
      <c r="G1605" s="15">
        <v>25.2</v>
      </c>
      <c r="H1605" s="15">
        <v>1.7</v>
      </c>
      <c r="I1605" s="11">
        <v>9.0296104550361606E-2</v>
      </c>
      <c r="J1605" s="6">
        <v>71000</v>
      </c>
      <c r="K1605" s="7">
        <f t="shared" si="427"/>
        <v>2.3E-5</v>
      </c>
      <c r="L1605" s="8">
        <f t="shared" si="428"/>
        <v>1.7</v>
      </c>
      <c r="M1605" s="5">
        <f t="shared" si="429"/>
        <v>0.48166666666666663</v>
      </c>
      <c r="N1605" s="5">
        <f t="shared" si="430"/>
        <v>0.4094166666666666</v>
      </c>
      <c r="O1605" s="3">
        <f t="shared" si="431"/>
        <v>-115.76337000000001</v>
      </c>
      <c r="P1605" s="9">
        <f t="shared" si="432"/>
        <v>3.428847187463572</v>
      </c>
      <c r="Q1605" s="9">
        <f t="shared" si="433"/>
        <v>10.085650838975015</v>
      </c>
      <c r="R1605" s="9">
        <f t="shared" si="434"/>
        <v>-0.80044847928373142</v>
      </c>
      <c r="S1605" s="8">
        <f t="shared" si="435"/>
        <v>-66.134860078394269</v>
      </c>
      <c r="T1605" s="8">
        <f t="shared" si="436"/>
        <v>-0.47085204663748909</v>
      </c>
      <c r="U1605" s="8">
        <f t="shared" si="437"/>
        <v>-20.939067485761285</v>
      </c>
      <c r="V1605" s="8">
        <f t="shared" si="438"/>
        <v>87.077746677307161</v>
      </c>
      <c r="W1605" s="8">
        <f t="shared" si="439"/>
        <v>1.2598029193810194</v>
      </c>
      <c r="X1605" s="3">
        <f t="shared" si="440"/>
        <v>638.01966995077021</v>
      </c>
      <c r="Y1605" s="9">
        <f t="shared" si="441"/>
        <v>1.0080130657968527</v>
      </c>
      <c r="Z1605" s="18">
        <v>643.13216354577196</v>
      </c>
      <c r="AA1605" s="20">
        <v>69.120134060406201</v>
      </c>
    </row>
    <row r="1606" spans="1:27" x14ac:dyDescent="0.45">
      <c r="A1606">
        <v>1605</v>
      </c>
      <c r="B1606">
        <v>76.900000000000006</v>
      </c>
      <c r="C1606" s="13">
        <f t="shared" si="425"/>
        <v>56.900000000000006</v>
      </c>
      <c r="D1606">
        <v>110.2</v>
      </c>
      <c r="E1606" s="15">
        <f t="shared" si="426"/>
        <v>20.200000000000003</v>
      </c>
      <c r="F1606" s="4">
        <v>1.9162999999999999E-2</v>
      </c>
      <c r="G1606" s="15">
        <v>28.6</v>
      </c>
      <c r="H1606" s="15">
        <v>1.6</v>
      </c>
      <c r="I1606" s="11">
        <v>8.5447825491428306E-2</v>
      </c>
      <c r="J1606" s="6">
        <v>71000</v>
      </c>
      <c r="K1606" s="7">
        <f t="shared" si="427"/>
        <v>2.3E-5</v>
      </c>
      <c r="L1606" s="8">
        <f t="shared" si="428"/>
        <v>1.6</v>
      </c>
      <c r="M1606" s="5">
        <f t="shared" si="429"/>
        <v>0.42666666666666675</v>
      </c>
      <c r="N1606" s="5">
        <f t="shared" si="430"/>
        <v>0.34133333333333343</v>
      </c>
      <c r="O1606" s="3">
        <f t="shared" si="431"/>
        <v>-148.66832000000002</v>
      </c>
      <c r="P1606" s="9">
        <f t="shared" si="432"/>
        <v>1.6268156092873434</v>
      </c>
      <c r="Q1606" s="9">
        <f t="shared" si="433"/>
        <v>8.0328319498516176</v>
      </c>
      <c r="R1606" s="9">
        <f t="shared" si="434"/>
        <v>-0.56173649998962361</v>
      </c>
      <c r="S1606" s="8">
        <f t="shared" si="435"/>
        <v>-91.963478063354685</v>
      </c>
      <c r="T1606" s="8">
        <f t="shared" si="436"/>
        <v>-0.35108531249351471</v>
      </c>
      <c r="U1606" s="8">
        <f t="shared" si="437"/>
        <v>-18.826949882464724</v>
      </c>
      <c r="V1606" s="8">
        <f t="shared" si="438"/>
        <v>110.79209677187153</v>
      </c>
      <c r="W1606" s="8">
        <f t="shared" si="439"/>
        <v>1.2962344112491724</v>
      </c>
      <c r="X1606" s="3">
        <f t="shared" si="440"/>
        <v>655.01833004015748</v>
      </c>
      <c r="Y1606" s="9">
        <f t="shared" si="441"/>
        <v>1.0174918619577304</v>
      </c>
      <c r="Z1606" s="18">
        <v>666.47582024900305</v>
      </c>
      <c r="AA1606" s="20">
        <v>85.472269375337703</v>
      </c>
    </row>
    <row r="1607" spans="1:27" x14ac:dyDescent="0.45">
      <c r="A1607">
        <v>1606</v>
      </c>
      <c r="B1607">
        <v>55.9</v>
      </c>
      <c r="C1607" s="13">
        <f t="shared" si="425"/>
        <v>35.9</v>
      </c>
      <c r="D1607">
        <v>127.7</v>
      </c>
      <c r="E1607" s="15">
        <f t="shared" si="426"/>
        <v>37.700000000000003</v>
      </c>
      <c r="F1607" s="4">
        <v>1.1279000000000001E-2</v>
      </c>
      <c r="G1607" s="15">
        <v>25.1</v>
      </c>
      <c r="H1607" s="15">
        <v>1.9</v>
      </c>
      <c r="I1607" s="11">
        <v>5.3383693099021898E-2</v>
      </c>
      <c r="J1607" s="6">
        <v>71000</v>
      </c>
      <c r="K1607" s="7">
        <f t="shared" si="427"/>
        <v>2.3E-5</v>
      </c>
      <c r="L1607" s="8">
        <f t="shared" si="428"/>
        <v>1.9</v>
      </c>
      <c r="M1607" s="5">
        <f t="shared" si="429"/>
        <v>0.60166666666666668</v>
      </c>
      <c r="N1607" s="5">
        <f t="shared" si="430"/>
        <v>0.57158333333333322</v>
      </c>
      <c r="O1607" s="3">
        <f t="shared" si="431"/>
        <v>-111.38692999999999</v>
      </c>
      <c r="P1607" s="9">
        <f t="shared" si="432"/>
        <v>0.41756064108670332</v>
      </c>
      <c r="Q1607" s="9">
        <f t="shared" si="433"/>
        <v>3.2046377679202154</v>
      </c>
      <c r="R1607" s="9">
        <f t="shared" si="434"/>
        <v>-0.25534962294184982</v>
      </c>
      <c r="S1607" s="8">
        <f t="shared" si="435"/>
        <v>-58.450813786490109</v>
      </c>
      <c r="T1607" s="8">
        <f t="shared" si="436"/>
        <v>-0.13439453839044727</v>
      </c>
      <c r="U1607" s="8">
        <f t="shared" si="437"/>
        <v>-5.3262677583161491</v>
      </c>
      <c r="V1607" s="8">
        <f t="shared" si="438"/>
        <v>63.777506348623533</v>
      </c>
      <c r="W1607" s="8">
        <f t="shared" si="439"/>
        <v>1.0787050446047588</v>
      </c>
      <c r="X1607" s="3">
        <f t="shared" si="440"/>
        <v>674.95612976612119</v>
      </c>
      <c r="Y1607" s="9">
        <f t="shared" si="441"/>
        <v>1.0075590083671966</v>
      </c>
      <c r="Z1607" s="18">
        <v>680.05812879851396</v>
      </c>
      <c r="AA1607" s="20">
        <v>59.124138398733301</v>
      </c>
    </row>
    <row r="1608" spans="1:27" x14ac:dyDescent="0.45">
      <c r="A1608">
        <v>1607</v>
      </c>
      <c r="B1608">
        <v>84.6</v>
      </c>
      <c r="C1608" s="13">
        <f t="shared" si="425"/>
        <v>64.599999999999994</v>
      </c>
      <c r="D1608">
        <v>118.4</v>
      </c>
      <c r="E1608" s="15">
        <f t="shared" si="426"/>
        <v>28.400000000000006</v>
      </c>
      <c r="F1608" s="4">
        <v>2.2856000000000001E-2</v>
      </c>
      <c r="G1608" s="15">
        <v>27.3</v>
      </c>
      <c r="H1608" s="15">
        <v>1.7</v>
      </c>
      <c r="I1608" s="11">
        <v>0.121837690472602</v>
      </c>
      <c r="J1608" s="6">
        <v>71000</v>
      </c>
      <c r="K1608" s="7">
        <f t="shared" si="427"/>
        <v>2.3E-5</v>
      </c>
      <c r="L1608" s="8">
        <f t="shared" si="428"/>
        <v>1.7</v>
      </c>
      <c r="M1608" s="5">
        <f t="shared" si="429"/>
        <v>0.48166666666666663</v>
      </c>
      <c r="N1608" s="5">
        <f t="shared" si="430"/>
        <v>0.4094166666666666</v>
      </c>
      <c r="O1608" s="3">
        <f t="shared" si="431"/>
        <v>-179.33605999999997</v>
      </c>
      <c r="P1608" s="9">
        <f t="shared" si="432"/>
        <v>0.95920356777036986</v>
      </c>
      <c r="Q1608" s="9">
        <f t="shared" si="433"/>
        <v>6.2274089822239969</v>
      </c>
      <c r="R1608" s="9">
        <f t="shared" si="434"/>
        <v>-0.45622043825816838</v>
      </c>
      <c r="S1608" s="8">
        <f t="shared" si="435"/>
        <v>-104.99546938266013</v>
      </c>
      <c r="T1608" s="8">
        <f t="shared" si="436"/>
        <v>-0.26836496368127555</v>
      </c>
      <c r="U1608" s="8">
        <f t="shared" si="437"/>
        <v>-12.928876779703808</v>
      </c>
      <c r="V1608" s="8">
        <f t="shared" si="438"/>
        <v>117.92526225148806</v>
      </c>
      <c r="W1608" s="8">
        <f t="shared" si="439"/>
        <v>1.1492300259199622</v>
      </c>
      <c r="X1608" s="3">
        <f t="shared" si="440"/>
        <v>661.65107951658479</v>
      </c>
      <c r="Y1608" s="9">
        <f t="shared" si="441"/>
        <v>1.0070401681995811</v>
      </c>
      <c r="Z1608" s="18">
        <v>666.30921440581596</v>
      </c>
      <c r="AA1608" s="20">
        <v>102.61240969325399</v>
      </c>
    </row>
    <row r="1609" spans="1:27" x14ac:dyDescent="0.45">
      <c r="A1609">
        <v>1608</v>
      </c>
      <c r="B1609">
        <v>59.1</v>
      </c>
      <c r="C1609" s="13">
        <f t="shared" si="425"/>
        <v>39.1</v>
      </c>
      <c r="D1609">
        <v>126.7</v>
      </c>
      <c r="E1609" s="15">
        <f t="shared" si="426"/>
        <v>36.700000000000003</v>
      </c>
      <c r="F1609" s="4">
        <v>1.3461000000000001E-2</v>
      </c>
      <c r="G1609" s="15">
        <v>29.4</v>
      </c>
      <c r="H1609" s="15">
        <v>1.4</v>
      </c>
      <c r="I1609" s="11">
        <v>5.9736475348472498E-2</v>
      </c>
      <c r="J1609" s="6">
        <v>71000</v>
      </c>
      <c r="K1609" s="7">
        <f t="shared" si="427"/>
        <v>2.3E-5</v>
      </c>
      <c r="L1609" s="8">
        <f t="shared" si="428"/>
        <v>1.4</v>
      </c>
      <c r="M1609" s="5">
        <f t="shared" si="429"/>
        <v>0.32666666666666661</v>
      </c>
      <c r="N1609" s="5">
        <f t="shared" si="430"/>
        <v>0.2286666666666666</v>
      </c>
      <c r="O1609" s="3">
        <f t="shared" si="431"/>
        <v>-89.390420000000006</v>
      </c>
      <c r="P1609" s="9">
        <f t="shared" si="432"/>
        <v>0.16541447941014401</v>
      </c>
      <c r="Q1609" s="9">
        <f t="shared" si="433"/>
        <v>1.4531810327696892</v>
      </c>
      <c r="R1609" s="9">
        <f t="shared" si="434"/>
        <v>-9.8855852569366631E-2</v>
      </c>
      <c r="S1609" s="8">
        <f t="shared" si="435"/>
        <v>-63.755567642288348</v>
      </c>
      <c r="T1609" s="8">
        <f t="shared" si="436"/>
        <v>-7.0611323263833306E-2</v>
      </c>
      <c r="U1609" s="8">
        <f t="shared" si="437"/>
        <v>-4.4485133656214995</v>
      </c>
      <c r="V1609" s="8">
        <f t="shared" si="438"/>
        <v>68.204190663114304</v>
      </c>
      <c r="W1609" s="8">
        <f t="shared" si="439"/>
        <v>1.219831912435142</v>
      </c>
      <c r="X1609" s="3">
        <f t="shared" si="440"/>
        <v>627.91349256442675</v>
      </c>
      <c r="Y1609" s="9">
        <f t="shared" si="441"/>
        <v>1.0128149028642883</v>
      </c>
      <c r="Z1609" s="18">
        <v>635.96014297881595</v>
      </c>
      <c r="AA1609" s="20">
        <v>55.912777791621103</v>
      </c>
    </row>
    <row r="1610" spans="1:27" x14ac:dyDescent="0.45">
      <c r="A1610">
        <v>1609</v>
      </c>
      <c r="B1610">
        <v>56.4</v>
      </c>
      <c r="C1610" s="13">
        <f t="shared" si="425"/>
        <v>36.4</v>
      </c>
      <c r="D1610">
        <v>125.8</v>
      </c>
      <c r="E1610" s="15">
        <f t="shared" si="426"/>
        <v>35.799999999999997</v>
      </c>
      <c r="F1610" s="4">
        <v>9.9590000000000008E-3</v>
      </c>
      <c r="G1610" s="15">
        <v>22</v>
      </c>
      <c r="H1610" s="15">
        <v>1.8</v>
      </c>
      <c r="I1610" s="11">
        <v>4.6039201319217599E-2</v>
      </c>
      <c r="J1610" s="6">
        <v>71000</v>
      </c>
      <c r="K1610" s="7">
        <f t="shared" si="427"/>
        <v>2.3E-5</v>
      </c>
      <c r="L1610" s="8">
        <f t="shared" si="428"/>
        <v>1.8</v>
      </c>
      <c r="M1610" s="5">
        <f t="shared" si="429"/>
        <v>0.54</v>
      </c>
      <c r="N1610" s="5">
        <f t="shared" si="430"/>
        <v>0.48600000000000004</v>
      </c>
      <c r="O1610" s="3">
        <f t="shared" si="431"/>
        <v>-106.99415999999999</v>
      </c>
      <c r="P1610" s="9">
        <f t="shared" si="432"/>
        <v>0.55871586089499081</v>
      </c>
      <c r="Q1610" s="9">
        <f t="shared" si="433"/>
        <v>3.5950764406437568</v>
      </c>
      <c r="R1610" s="9">
        <f t="shared" si="434"/>
        <v>-0.32682513096761429</v>
      </c>
      <c r="S1610" s="8">
        <f t="shared" si="435"/>
        <v>-59.189447655629216</v>
      </c>
      <c r="T1610" s="8">
        <f t="shared" si="436"/>
        <v>-0.18156951720423015</v>
      </c>
      <c r="U1610" s="8">
        <f t="shared" si="437"/>
        <v>-6.6575489641551062</v>
      </c>
      <c r="V1610" s="8">
        <f t="shared" si="438"/>
        <v>65.847747617626382</v>
      </c>
      <c r="W1610" s="8">
        <f t="shared" si="439"/>
        <v>1.1082355369002348</v>
      </c>
      <c r="X1610" s="3">
        <f t="shared" si="440"/>
        <v>624.23168975644353</v>
      </c>
      <c r="Y1610" s="9">
        <f t="shared" si="441"/>
        <v>1.0136767483042275</v>
      </c>
      <c r="Z1610" s="18">
        <v>632.76914946076499</v>
      </c>
      <c r="AA1610" s="20">
        <v>59.416744387934301</v>
      </c>
    </row>
    <row r="1611" spans="1:27" x14ac:dyDescent="0.45">
      <c r="A1611">
        <v>1610</v>
      </c>
      <c r="B1611">
        <v>81.5</v>
      </c>
      <c r="C1611" s="13">
        <f t="shared" si="425"/>
        <v>61.5</v>
      </c>
      <c r="D1611">
        <v>121.9</v>
      </c>
      <c r="E1611" s="15">
        <f t="shared" si="426"/>
        <v>31.900000000000006</v>
      </c>
      <c r="F1611" s="4">
        <v>2.5340000000000001E-2</v>
      </c>
      <c r="G1611" s="15">
        <v>31</v>
      </c>
      <c r="H1611" s="15">
        <v>1.5</v>
      </c>
      <c r="I1611" s="11">
        <v>0.193525090813636</v>
      </c>
      <c r="J1611" s="6">
        <v>71000</v>
      </c>
      <c r="K1611" s="7">
        <f t="shared" si="427"/>
        <v>2.3E-5</v>
      </c>
      <c r="L1611" s="8">
        <f t="shared" si="428"/>
        <v>1.5</v>
      </c>
      <c r="M1611" s="5">
        <f t="shared" si="429"/>
        <v>0.375</v>
      </c>
      <c r="N1611" s="5">
        <f t="shared" si="430"/>
        <v>0.28125</v>
      </c>
      <c r="O1611" s="3">
        <f t="shared" si="431"/>
        <v>-150.64425</v>
      </c>
      <c r="P1611" s="9">
        <f t="shared" si="432"/>
        <v>0.34034041414700528</v>
      </c>
      <c r="Q1611" s="9">
        <f t="shared" si="433"/>
        <v>2.7876582862036412</v>
      </c>
      <c r="R1611" s="9">
        <f t="shared" si="434"/>
        <v>-0.17984892169055747</v>
      </c>
      <c r="S1611" s="8">
        <f t="shared" si="435"/>
        <v>-100.23687374948882</v>
      </c>
      <c r="T1611" s="8">
        <f t="shared" si="436"/>
        <v>-0.11989928112703831</v>
      </c>
      <c r="U1611" s="8">
        <f t="shared" si="437"/>
        <v>-7.4337554298763715</v>
      </c>
      <c r="V1611" s="8">
        <f t="shared" si="438"/>
        <v>107.67082945437549</v>
      </c>
      <c r="W1611" s="8">
        <f t="shared" si="439"/>
        <v>1.1020782120535357</v>
      </c>
      <c r="X1611" s="3">
        <f t="shared" si="440"/>
        <v>660.20212047384905</v>
      </c>
      <c r="Y1611" s="9">
        <f t="shared" si="441"/>
        <v>1.0021583496955573</v>
      </c>
      <c r="Z1611" s="18">
        <v>661.62706751958001</v>
      </c>
      <c r="AA1611" s="20">
        <v>97.697993007001898</v>
      </c>
    </row>
    <row r="1612" spans="1:27" x14ac:dyDescent="0.45">
      <c r="A1612">
        <v>1611</v>
      </c>
      <c r="B1612">
        <v>63.9</v>
      </c>
      <c r="C1612" s="13">
        <f t="shared" si="425"/>
        <v>43.9</v>
      </c>
      <c r="D1612">
        <v>100.8</v>
      </c>
      <c r="E1612" s="15">
        <f t="shared" si="426"/>
        <v>10.799999999999997</v>
      </c>
      <c r="F1612" s="4">
        <v>1.9066E-2</v>
      </c>
      <c r="G1612" s="15">
        <v>34.200000000000003</v>
      </c>
      <c r="H1612" s="15">
        <v>2</v>
      </c>
      <c r="I1612" s="11">
        <v>0.10815589874982801</v>
      </c>
      <c r="J1612" s="6">
        <v>71000</v>
      </c>
      <c r="K1612" s="7">
        <f t="shared" si="427"/>
        <v>2.3E-5</v>
      </c>
      <c r="L1612" s="8">
        <f t="shared" si="428"/>
        <v>2</v>
      </c>
      <c r="M1612" s="5">
        <f t="shared" si="429"/>
        <v>0.66666666666666663</v>
      </c>
      <c r="N1612" s="5">
        <f t="shared" si="430"/>
        <v>0.66666666666666663</v>
      </c>
      <c r="O1612" s="3">
        <f t="shared" si="431"/>
        <v>-143.37739999999999</v>
      </c>
      <c r="P1612" s="9">
        <f t="shared" si="432"/>
        <v>5.4910366063994118</v>
      </c>
      <c r="Q1612" s="9">
        <f t="shared" si="433"/>
        <v>17.594491947447334</v>
      </c>
      <c r="R1612" s="9">
        <f t="shared" si="434"/>
        <v>-1.0289176577454577</v>
      </c>
      <c r="S1612" s="8">
        <f t="shared" si="435"/>
        <v>-68.991812374124663</v>
      </c>
      <c r="T1612" s="8">
        <f t="shared" si="436"/>
        <v>-0.51445882887272887</v>
      </c>
      <c r="U1612" s="8">
        <f t="shared" si="437"/>
        <v>-26.391737921170982</v>
      </c>
      <c r="V1612" s="8">
        <f t="shared" si="438"/>
        <v>95.387712366923921</v>
      </c>
      <c r="W1612" s="8">
        <f t="shared" si="439"/>
        <v>1.3081650134718483</v>
      </c>
      <c r="X1612" s="3">
        <f t="shared" si="440"/>
        <v>794.83277155658516</v>
      </c>
      <c r="Y1612" s="9">
        <f t="shared" si="441"/>
        <v>1.0077333033430558</v>
      </c>
      <c r="Z1612" s="18">
        <v>800.979454486034</v>
      </c>
      <c r="AA1612" s="20">
        <v>72.917186581658001</v>
      </c>
    </row>
    <row r="1613" spans="1:27" x14ac:dyDescent="0.45">
      <c r="A1613">
        <v>1612</v>
      </c>
      <c r="B1613">
        <v>61.6</v>
      </c>
      <c r="C1613" s="13">
        <f t="shared" si="425"/>
        <v>41.6</v>
      </c>
      <c r="D1613">
        <v>111.3</v>
      </c>
      <c r="E1613" s="15">
        <f t="shared" si="426"/>
        <v>21.299999999999997</v>
      </c>
      <c r="F1613" s="4">
        <v>1.2489E-2</v>
      </c>
      <c r="G1613" s="15">
        <v>25.7</v>
      </c>
      <c r="H1613" s="15">
        <v>1.9</v>
      </c>
      <c r="I1613" s="11">
        <v>5.54544888436794E-2</v>
      </c>
      <c r="J1613" s="6">
        <v>71000</v>
      </c>
      <c r="K1613" s="7">
        <f t="shared" si="427"/>
        <v>2.3E-5</v>
      </c>
      <c r="L1613" s="8">
        <f t="shared" si="428"/>
        <v>1.9</v>
      </c>
      <c r="M1613" s="5">
        <f t="shared" si="429"/>
        <v>0.60166666666666668</v>
      </c>
      <c r="N1613" s="5">
        <f t="shared" si="430"/>
        <v>0.57158333333333322</v>
      </c>
      <c r="O1613" s="3">
        <f t="shared" si="431"/>
        <v>-129.07232000000002</v>
      </c>
      <c r="P1613" s="9">
        <f t="shared" si="432"/>
        <v>2.1871388430890581</v>
      </c>
      <c r="Q1613" s="9">
        <f t="shared" si="433"/>
        <v>10.2090792561804</v>
      </c>
      <c r="R1613" s="9">
        <f t="shared" si="434"/>
        <v>-0.79448087596734662</v>
      </c>
      <c r="S1613" s="8">
        <f t="shared" si="435"/>
        <v>-66.860306277043335</v>
      </c>
      <c r="T1613" s="8">
        <f t="shared" si="436"/>
        <v>-0.41814782945649825</v>
      </c>
      <c r="U1613" s="8">
        <f t="shared" si="437"/>
        <v>-16.967998763734748</v>
      </c>
      <c r="V1613" s="8">
        <f t="shared" si="438"/>
        <v>83.831433656067077</v>
      </c>
      <c r="W1613" s="8">
        <f t="shared" si="439"/>
        <v>1.2671031518146847</v>
      </c>
      <c r="X1613" s="3">
        <f t="shared" si="440"/>
        <v>677.45162678464362</v>
      </c>
      <c r="Y1613" s="9">
        <f t="shared" si="441"/>
        <v>1.0208293846882577</v>
      </c>
      <c r="Z1613" s="18">
        <v>691.56252732662699</v>
      </c>
      <c r="AA1613" s="20">
        <v>66.159912502788501</v>
      </c>
    </row>
    <row r="1614" spans="1:27" x14ac:dyDescent="0.45">
      <c r="A1614">
        <v>1613</v>
      </c>
      <c r="B1614">
        <v>57</v>
      </c>
      <c r="C1614" s="13">
        <f t="shared" si="425"/>
        <v>37</v>
      </c>
      <c r="D1614">
        <v>117.8</v>
      </c>
      <c r="E1614" s="15">
        <f t="shared" si="426"/>
        <v>27.799999999999997</v>
      </c>
      <c r="F1614" s="4">
        <v>1.0174000000000001E-2</v>
      </c>
      <c r="G1614" s="15">
        <v>20.6</v>
      </c>
      <c r="H1614" s="15">
        <v>1.2</v>
      </c>
      <c r="I1614" s="11">
        <v>5.1440790295600801E-2</v>
      </c>
      <c r="J1614" s="6">
        <v>71000</v>
      </c>
      <c r="K1614" s="7">
        <f t="shared" si="427"/>
        <v>2.3E-5</v>
      </c>
      <c r="L1614" s="8">
        <f t="shared" si="428"/>
        <v>1.2</v>
      </c>
      <c r="M1614" s="5">
        <f t="shared" si="429"/>
        <v>0.24</v>
      </c>
      <c r="N1614" s="5">
        <f t="shared" si="430"/>
        <v>0.14399999999999999</v>
      </c>
      <c r="O1614" s="3">
        <f t="shared" si="431"/>
        <v>-72.505200000000002</v>
      </c>
      <c r="P1614" s="9">
        <f t="shared" si="432"/>
        <v>0.33996139406628312</v>
      </c>
      <c r="Q1614" s="9">
        <f t="shared" si="433"/>
        <v>1.6331005599655477</v>
      </c>
      <c r="R1614" s="9">
        <f t="shared" si="434"/>
        <v>-0.15855345242383959</v>
      </c>
      <c r="S1614" s="8">
        <f t="shared" si="435"/>
        <v>-60.170397182084479</v>
      </c>
      <c r="T1614" s="8">
        <f t="shared" si="436"/>
        <v>-0.13212787701986634</v>
      </c>
      <c r="U1614" s="8">
        <f t="shared" si="437"/>
        <v>-6.8045856665231179</v>
      </c>
      <c r="V1614" s="8">
        <f t="shared" si="438"/>
        <v>66.97537383918764</v>
      </c>
      <c r="W1614" s="8">
        <f t="shared" si="439"/>
        <v>1.2275463886690272</v>
      </c>
      <c r="X1614" s="3">
        <f t="shared" si="440"/>
        <v>524.59889407919798</v>
      </c>
      <c r="Y1614" s="9">
        <f t="shared" si="441"/>
        <v>1.0129785482211007</v>
      </c>
      <c r="Z1614" s="18">
        <v>531.40742612274096</v>
      </c>
      <c r="AA1614" s="20">
        <v>54.560360779364103</v>
      </c>
    </row>
    <row r="1615" spans="1:27" x14ac:dyDescent="0.45">
      <c r="A1615">
        <v>1614</v>
      </c>
      <c r="B1615">
        <v>49.4</v>
      </c>
      <c r="C1615" s="13">
        <f t="shared" si="425"/>
        <v>29.4</v>
      </c>
      <c r="D1615">
        <v>128.6</v>
      </c>
      <c r="E1615" s="15">
        <f t="shared" si="426"/>
        <v>38.599999999999994</v>
      </c>
      <c r="F1615" s="4">
        <v>9.2659999999999999E-3</v>
      </c>
      <c r="G1615" s="15">
        <v>27</v>
      </c>
      <c r="H1615" s="15">
        <v>1.7</v>
      </c>
      <c r="I1615" s="11">
        <v>4.1054703295230803E-2</v>
      </c>
      <c r="J1615" s="6">
        <v>71000</v>
      </c>
      <c r="K1615" s="7">
        <f t="shared" si="427"/>
        <v>2.3E-5</v>
      </c>
      <c r="L1615" s="8">
        <f t="shared" si="428"/>
        <v>1.7</v>
      </c>
      <c r="M1615" s="5">
        <f t="shared" si="429"/>
        <v>0.48166666666666663</v>
      </c>
      <c r="N1615" s="5">
        <f t="shared" si="430"/>
        <v>0.4094166666666666</v>
      </c>
      <c r="O1615" s="3">
        <f t="shared" si="431"/>
        <v>-81.617339999999999</v>
      </c>
      <c r="P1615" s="9">
        <f t="shared" si="432"/>
        <v>0.22636475533309877</v>
      </c>
      <c r="Q1615" s="9">
        <f t="shared" si="433"/>
        <v>1.9065287555968398</v>
      </c>
      <c r="R1615" s="9">
        <f t="shared" si="434"/>
        <v>-0.14122435226643251</v>
      </c>
      <c r="S1615" s="8">
        <f t="shared" si="435"/>
        <v>-47.906136064395945</v>
      </c>
      <c r="T1615" s="8">
        <f t="shared" si="436"/>
        <v>-8.3073148392019125E-2</v>
      </c>
      <c r="U1615" s="8">
        <f t="shared" si="437"/>
        <v>-3.9581911880903222</v>
      </c>
      <c r="V1615" s="8">
        <f t="shared" si="438"/>
        <v>51.864526844433286</v>
      </c>
      <c r="W1615" s="8">
        <f t="shared" si="439"/>
        <v>1.1569918309229994</v>
      </c>
      <c r="X1615" s="3">
        <f t="shared" si="440"/>
        <v>661.50296303161667</v>
      </c>
      <c r="Y1615" s="9">
        <f t="shared" si="441"/>
        <v>1.0131635900855476</v>
      </c>
      <c r="Z1615" s="18">
        <v>670.21071687734002</v>
      </c>
      <c r="AA1615" s="20">
        <v>44.827046707026398</v>
      </c>
    </row>
    <row r="1616" spans="1:27" x14ac:dyDescent="0.45">
      <c r="A1616">
        <v>1615</v>
      </c>
      <c r="B1616">
        <v>88.1</v>
      </c>
      <c r="C1616" s="13">
        <f t="shared" si="425"/>
        <v>68.099999999999994</v>
      </c>
      <c r="D1616">
        <v>123.4</v>
      </c>
      <c r="E1616" s="15">
        <f t="shared" si="426"/>
        <v>33.400000000000006</v>
      </c>
      <c r="F1616" s="4">
        <v>2.2855E-2</v>
      </c>
      <c r="G1616" s="15">
        <v>28.9</v>
      </c>
      <c r="H1616" s="15">
        <v>1.9</v>
      </c>
      <c r="I1616" s="11">
        <v>0.10092183202505101</v>
      </c>
      <c r="J1616" s="6">
        <v>71000</v>
      </c>
      <c r="K1616" s="7">
        <f t="shared" si="427"/>
        <v>2.3E-5</v>
      </c>
      <c r="L1616" s="8">
        <f t="shared" si="428"/>
        <v>1.9</v>
      </c>
      <c r="M1616" s="5">
        <f t="shared" si="429"/>
        <v>0.60166666666666668</v>
      </c>
      <c r="N1616" s="5">
        <f t="shared" si="430"/>
        <v>0.57158333333333322</v>
      </c>
      <c r="O1616" s="3">
        <f t="shared" si="431"/>
        <v>-211.29386999999997</v>
      </c>
      <c r="P1616" s="9">
        <f t="shared" si="432"/>
        <v>0.98459736132898723</v>
      </c>
      <c r="Q1616" s="9">
        <f t="shared" si="433"/>
        <v>7.8319272259691592</v>
      </c>
      <c r="R1616" s="9">
        <f t="shared" si="434"/>
        <v>-0.54200188415011485</v>
      </c>
      <c r="S1616" s="8">
        <f t="shared" si="435"/>
        <v>-110.77467420879984</v>
      </c>
      <c r="T1616" s="8">
        <f t="shared" si="436"/>
        <v>-0.28526414955269203</v>
      </c>
      <c r="U1616" s="8">
        <f t="shared" si="437"/>
        <v>-13.017053561167577</v>
      </c>
      <c r="V1616" s="8">
        <f t="shared" si="438"/>
        <v>123.79271380488748</v>
      </c>
      <c r="W1616" s="8">
        <f t="shared" si="439"/>
        <v>1.1511904959398178</v>
      </c>
      <c r="X1616" s="3">
        <f t="shared" si="440"/>
        <v>716.77036516147405</v>
      </c>
      <c r="Y1616" s="9">
        <f t="shared" si="441"/>
        <v>1.0137076798567815</v>
      </c>
      <c r="Z1616" s="18">
        <v>726.59562385793595</v>
      </c>
      <c r="AA1616" s="20">
        <v>107.53451686883901</v>
      </c>
    </row>
    <row r="1617" spans="1:27" x14ac:dyDescent="0.45">
      <c r="A1617">
        <v>1616</v>
      </c>
      <c r="B1617">
        <v>72.099999999999994</v>
      </c>
      <c r="C1617" s="13">
        <f t="shared" si="425"/>
        <v>52.099999999999994</v>
      </c>
      <c r="D1617">
        <v>118.5</v>
      </c>
      <c r="E1617" s="15">
        <f t="shared" si="426"/>
        <v>28.5</v>
      </c>
      <c r="F1617" s="4">
        <v>2.0405E-2</v>
      </c>
      <c r="G1617" s="15">
        <v>33.4</v>
      </c>
      <c r="H1617" s="15">
        <v>1.6</v>
      </c>
      <c r="I1617" s="11">
        <v>9.1424211859702995E-2</v>
      </c>
      <c r="J1617" s="6">
        <v>71000</v>
      </c>
      <c r="K1617" s="7">
        <f t="shared" si="427"/>
        <v>2.3E-5</v>
      </c>
      <c r="L1617" s="8">
        <f t="shared" si="428"/>
        <v>1.6</v>
      </c>
      <c r="M1617" s="5">
        <f t="shared" si="429"/>
        <v>0.42666666666666675</v>
      </c>
      <c r="N1617" s="5">
        <f t="shared" si="430"/>
        <v>0.34133333333333343</v>
      </c>
      <c r="O1617" s="3">
        <f t="shared" si="431"/>
        <v>-136.12688</v>
      </c>
      <c r="P1617" s="9">
        <f t="shared" si="432"/>
        <v>0.50235399954277693</v>
      </c>
      <c r="Q1617" s="9">
        <f t="shared" si="433"/>
        <v>4.0030336142758971</v>
      </c>
      <c r="R1617" s="9">
        <f t="shared" si="434"/>
        <v>-0.23970261163328732</v>
      </c>
      <c r="S1617" s="8">
        <f t="shared" si="435"/>
        <v>-84.803376692867261</v>
      </c>
      <c r="T1617" s="8">
        <f t="shared" si="436"/>
        <v>-0.14981413227080456</v>
      </c>
      <c r="U1617" s="8">
        <f t="shared" si="437"/>
        <v>-9.3821100334591367</v>
      </c>
      <c r="V1617" s="8">
        <f t="shared" si="438"/>
        <v>94.18584417362139</v>
      </c>
      <c r="W1617" s="8">
        <f t="shared" si="439"/>
        <v>1.2148056137706573</v>
      </c>
      <c r="X1617" s="3">
        <f t="shared" si="440"/>
        <v>702.48754907860473</v>
      </c>
      <c r="Y1617" s="9">
        <f t="shared" si="441"/>
        <v>1.0120588179183891</v>
      </c>
      <c r="Z1617" s="18">
        <v>710.95871852287905</v>
      </c>
      <c r="AA1617" s="20">
        <v>77.531617491687598</v>
      </c>
    </row>
    <row r="1618" spans="1:27" x14ac:dyDescent="0.45">
      <c r="A1618">
        <v>1617</v>
      </c>
      <c r="B1618">
        <v>83.2</v>
      </c>
      <c r="C1618" s="13">
        <f t="shared" si="425"/>
        <v>63.2</v>
      </c>
      <c r="D1618">
        <v>120.3</v>
      </c>
      <c r="E1618" s="15">
        <f t="shared" si="426"/>
        <v>30.299999999999997</v>
      </c>
      <c r="F1618" s="4">
        <v>2.3785000000000001E-2</v>
      </c>
      <c r="G1618" s="15">
        <v>27.5</v>
      </c>
      <c r="H1618" s="15">
        <v>1.4</v>
      </c>
      <c r="I1618" s="11">
        <v>0.21537517011165599</v>
      </c>
      <c r="J1618" s="6">
        <v>71000</v>
      </c>
      <c r="K1618" s="7">
        <f t="shared" si="427"/>
        <v>2.3E-5</v>
      </c>
      <c r="L1618" s="8">
        <f t="shared" si="428"/>
        <v>1.4</v>
      </c>
      <c r="M1618" s="5">
        <f t="shared" si="429"/>
        <v>0.32666666666666661</v>
      </c>
      <c r="N1618" s="5">
        <f t="shared" si="430"/>
        <v>0.2286666666666666</v>
      </c>
      <c r="O1618" s="3">
        <f t="shared" si="431"/>
        <v>-144.48784000000001</v>
      </c>
      <c r="P1618" s="9">
        <f t="shared" si="432"/>
        <v>0.39185422271327824</v>
      </c>
      <c r="Q1618" s="9">
        <f t="shared" si="433"/>
        <v>2.718392598176909</v>
      </c>
      <c r="R1618" s="9">
        <f t="shared" si="434"/>
        <v>-0.19770127986741162</v>
      </c>
      <c r="S1618" s="8">
        <f t="shared" si="435"/>
        <v>-102.96393914830207</v>
      </c>
      <c r="T1618" s="8">
        <f t="shared" si="436"/>
        <v>-0.14121519990529402</v>
      </c>
      <c r="U1618" s="8">
        <f t="shared" si="437"/>
        <v>-8.3216099944191129</v>
      </c>
      <c r="V1618" s="8">
        <f t="shared" si="438"/>
        <v>111.28581793380081</v>
      </c>
      <c r="W1618" s="8">
        <f t="shared" si="439"/>
        <v>1.0939608540604584</v>
      </c>
      <c r="X1618" s="3">
        <f t="shared" si="440"/>
        <v>610.45805718849647</v>
      </c>
      <c r="Y1618" s="9">
        <f t="shared" si="441"/>
        <v>1.0024756554943346</v>
      </c>
      <c r="Z1618" s="18">
        <v>611.96934103183605</v>
      </c>
      <c r="AA1618" s="20">
        <v>101.727422439972</v>
      </c>
    </row>
    <row r="1619" spans="1:27" x14ac:dyDescent="0.45">
      <c r="A1619">
        <v>1618</v>
      </c>
      <c r="B1619">
        <v>69</v>
      </c>
      <c r="C1619" s="13">
        <f t="shared" si="425"/>
        <v>49</v>
      </c>
      <c r="D1619">
        <v>114.5</v>
      </c>
      <c r="E1619" s="15">
        <f t="shared" si="426"/>
        <v>24.5</v>
      </c>
      <c r="F1619" s="4">
        <v>1.6674999999999999E-2</v>
      </c>
      <c r="G1619" s="15">
        <v>25.6</v>
      </c>
      <c r="H1619" s="15">
        <v>1</v>
      </c>
      <c r="I1619" s="11">
        <v>9.5560170710086795E-2</v>
      </c>
      <c r="J1619" s="6">
        <v>71000</v>
      </c>
      <c r="K1619" s="7">
        <f t="shared" si="427"/>
        <v>2.3E-5</v>
      </c>
      <c r="L1619" s="8">
        <f t="shared" si="428"/>
        <v>1</v>
      </c>
      <c r="M1619" s="5">
        <f t="shared" si="429"/>
        <v>0.16666666666666666</v>
      </c>
      <c r="N1619" s="5">
        <f t="shared" si="430"/>
        <v>8.3333333333333329E-2</v>
      </c>
      <c r="O1619" s="3">
        <f t="shared" si="431"/>
        <v>-80.016999999999996</v>
      </c>
      <c r="P1619" s="9">
        <f t="shared" si="432"/>
        <v>0.23399241337469706</v>
      </c>
      <c r="Q1619" s="9">
        <f t="shared" si="433"/>
        <v>1.2420489300391961</v>
      </c>
      <c r="R1619" s="9">
        <f t="shared" si="434"/>
        <v>-9.7035072659312244E-2</v>
      </c>
      <c r="S1619" s="8">
        <f t="shared" si="435"/>
        <v>-79.80407596615008</v>
      </c>
      <c r="T1619" s="8">
        <f t="shared" si="436"/>
        <v>-9.7035072659312244E-2</v>
      </c>
      <c r="U1619" s="8">
        <f t="shared" si="437"/>
        <v>-7.4522935802351826</v>
      </c>
      <c r="V1619" s="8">
        <f t="shared" si="438"/>
        <v>87.256531410727789</v>
      </c>
      <c r="W1619" s="8">
        <f t="shared" si="439"/>
        <v>1.2792724591574962</v>
      </c>
      <c r="X1619" s="3">
        <f t="shared" si="440"/>
        <v>526.78737443456328</v>
      </c>
      <c r="Y1619" s="9">
        <f t="shared" si="441"/>
        <v>1.009274454743561</v>
      </c>
      <c r="Z1619" s="18">
        <v>531.67304009823602</v>
      </c>
      <c r="AA1619" s="20">
        <v>68.207933959739293</v>
      </c>
    </row>
    <row r="1620" spans="1:27" x14ac:dyDescent="0.45">
      <c r="A1620">
        <v>1619</v>
      </c>
      <c r="B1620">
        <v>67.5</v>
      </c>
      <c r="C1620" s="13">
        <f t="shared" si="425"/>
        <v>47.5</v>
      </c>
      <c r="D1620">
        <v>103.2</v>
      </c>
      <c r="E1620" s="15">
        <f t="shared" si="426"/>
        <v>13.200000000000003</v>
      </c>
      <c r="F1620" s="4">
        <v>1.7044E-2</v>
      </c>
      <c r="G1620" s="15">
        <v>28.8</v>
      </c>
      <c r="H1620" s="15">
        <v>1.7</v>
      </c>
      <c r="I1620" s="11">
        <v>8.2673795521259294E-2</v>
      </c>
      <c r="J1620" s="6">
        <v>71000</v>
      </c>
      <c r="K1620" s="7">
        <f t="shared" si="427"/>
        <v>2.3E-5</v>
      </c>
      <c r="L1620" s="8">
        <f t="shared" si="428"/>
        <v>1.7</v>
      </c>
      <c r="M1620" s="5">
        <f t="shared" si="429"/>
        <v>0.48166666666666663</v>
      </c>
      <c r="N1620" s="5">
        <f t="shared" si="430"/>
        <v>0.4094166666666666</v>
      </c>
      <c r="O1620" s="3">
        <f t="shared" si="431"/>
        <v>-131.86474999999999</v>
      </c>
      <c r="P1620" s="9">
        <f t="shared" si="432"/>
        <v>3.5787331855470912</v>
      </c>
      <c r="Q1620" s="9">
        <f t="shared" si="433"/>
        <v>11.767778450115221</v>
      </c>
      <c r="R1620" s="9">
        <f t="shared" si="434"/>
        <v>-0.81720683681355721</v>
      </c>
      <c r="S1620" s="8">
        <f t="shared" si="435"/>
        <v>-75.517982865611344</v>
      </c>
      <c r="T1620" s="8">
        <f t="shared" si="436"/>
        <v>-0.48070990400797486</v>
      </c>
      <c r="U1620" s="8">
        <f t="shared" si="437"/>
        <v>-24.431373944875908</v>
      </c>
      <c r="V1620" s="8">
        <f t="shared" si="438"/>
        <v>99.952824736800352</v>
      </c>
      <c r="W1620" s="8">
        <f t="shared" si="439"/>
        <v>1.3472537415782946</v>
      </c>
      <c r="X1620" s="3">
        <f t="shared" si="440"/>
        <v>674.7136175648393</v>
      </c>
      <c r="Y1620" s="9">
        <f t="shared" si="441"/>
        <v>1.0128547406472972</v>
      </c>
      <c r="Z1620" s="18">
        <v>683.38688612983503</v>
      </c>
      <c r="AA1620" s="20">
        <v>74.190051697096493</v>
      </c>
    </row>
    <row r="1621" spans="1:27" x14ac:dyDescent="0.45">
      <c r="A1621">
        <v>1620</v>
      </c>
      <c r="B1621">
        <v>60</v>
      </c>
      <c r="C1621" s="13">
        <f t="shared" si="425"/>
        <v>40</v>
      </c>
      <c r="D1621">
        <v>111.8</v>
      </c>
      <c r="E1621" s="15">
        <f t="shared" si="426"/>
        <v>21.799999999999997</v>
      </c>
      <c r="F1621" s="4">
        <v>1.3141999999999999E-2</v>
      </c>
      <c r="G1621" s="15">
        <v>29.2</v>
      </c>
      <c r="H1621" s="15">
        <v>1.6</v>
      </c>
      <c r="I1621" s="11">
        <v>5.6964714080095201E-2</v>
      </c>
      <c r="J1621" s="6">
        <v>71000</v>
      </c>
      <c r="K1621" s="7">
        <f t="shared" si="427"/>
        <v>2.3E-5</v>
      </c>
      <c r="L1621" s="8">
        <f t="shared" si="428"/>
        <v>1.6</v>
      </c>
      <c r="M1621" s="5">
        <f t="shared" si="429"/>
        <v>0.42666666666666675</v>
      </c>
      <c r="N1621" s="5">
        <f t="shared" si="430"/>
        <v>0.34133333333333343</v>
      </c>
      <c r="O1621" s="3">
        <f t="shared" si="431"/>
        <v>-104.512</v>
      </c>
      <c r="P1621" s="9">
        <f t="shared" si="432"/>
        <v>0.98106763403289921</v>
      </c>
      <c r="Q1621" s="9">
        <f t="shared" si="433"/>
        <v>5.3193196711761388</v>
      </c>
      <c r="R1621" s="9">
        <f t="shared" si="434"/>
        <v>-0.36433696377918762</v>
      </c>
      <c r="S1621" s="8">
        <f t="shared" si="435"/>
        <v>-64.750682879118031</v>
      </c>
      <c r="T1621" s="8">
        <f t="shared" si="436"/>
        <v>-0.22771060236199225</v>
      </c>
      <c r="U1621" s="8">
        <f t="shared" si="437"/>
        <v>-12.467155479319073</v>
      </c>
      <c r="V1621" s="8">
        <f t="shared" si="438"/>
        <v>77.218845608471796</v>
      </c>
      <c r="W1621" s="8">
        <f t="shared" si="439"/>
        <v>1.3281518818371958</v>
      </c>
      <c r="X1621" s="3">
        <f t="shared" si="440"/>
        <v>660.99882938450344</v>
      </c>
      <c r="Y1621" s="9">
        <f t="shared" si="441"/>
        <v>1.0212279693516044</v>
      </c>
      <c r="Z1621" s="18">
        <v>675.03049227612405</v>
      </c>
      <c r="AA1621" s="20">
        <v>58.140071677387603</v>
      </c>
    </row>
    <row r="1622" spans="1:27" x14ac:dyDescent="0.45">
      <c r="A1622">
        <v>1621</v>
      </c>
      <c r="B1622">
        <v>61.1</v>
      </c>
      <c r="C1622" s="13">
        <f t="shared" si="425"/>
        <v>41.1</v>
      </c>
      <c r="D1622">
        <v>129.4</v>
      </c>
      <c r="E1622" s="15">
        <f t="shared" si="426"/>
        <v>39.400000000000006</v>
      </c>
      <c r="F1622" s="4">
        <v>1.3606999999999999E-2</v>
      </c>
      <c r="G1622" s="15">
        <v>27.6</v>
      </c>
      <c r="H1622" s="15">
        <v>1.9</v>
      </c>
      <c r="I1622" s="11">
        <v>6.1707466840743998E-2</v>
      </c>
      <c r="J1622" s="6">
        <v>71000</v>
      </c>
      <c r="K1622" s="7">
        <f t="shared" si="427"/>
        <v>2.3E-5</v>
      </c>
      <c r="L1622" s="8">
        <f t="shared" si="428"/>
        <v>1.9</v>
      </c>
      <c r="M1622" s="5">
        <f t="shared" si="429"/>
        <v>0.60166666666666668</v>
      </c>
      <c r="N1622" s="5">
        <f t="shared" si="430"/>
        <v>0.57158333333333322</v>
      </c>
      <c r="O1622" s="3">
        <f t="shared" si="431"/>
        <v>-127.52097000000001</v>
      </c>
      <c r="P1622" s="9">
        <f t="shared" si="432"/>
        <v>0.37416999368454068</v>
      </c>
      <c r="Q1622" s="9">
        <f t="shared" si="433"/>
        <v>3.2774601472046339</v>
      </c>
      <c r="R1622" s="9">
        <f t="shared" si="434"/>
        <v>-0.23749711211627778</v>
      </c>
      <c r="S1622" s="8">
        <f t="shared" si="435"/>
        <v>-66.964124359834045</v>
      </c>
      <c r="T1622" s="8">
        <f t="shared" si="436"/>
        <v>-0.12499848006119883</v>
      </c>
      <c r="U1622" s="8">
        <f t="shared" si="437"/>
        <v>-5.4473021837196116</v>
      </c>
      <c r="V1622" s="8">
        <f t="shared" si="438"/>
        <v>72.411750206251199</v>
      </c>
      <c r="W1622" s="8">
        <f t="shared" si="439"/>
        <v>1.1010718334770309</v>
      </c>
      <c r="X1622" s="3">
        <f t="shared" si="440"/>
        <v>704.14564176577505</v>
      </c>
      <c r="Y1622" s="9">
        <f t="shared" si="441"/>
        <v>1.00850123217106</v>
      </c>
      <c r="Z1622" s="18">
        <v>710.13174734866595</v>
      </c>
      <c r="AA1622" s="20">
        <v>65.764783009283803</v>
      </c>
    </row>
    <row r="1623" spans="1:27" x14ac:dyDescent="0.45">
      <c r="A1623">
        <v>1622</v>
      </c>
      <c r="B1623">
        <v>73.8</v>
      </c>
      <c r="C1623" s="13">
        <f t="shared" si="425"/>
        <v>53.8</v>
      </c>
      <c r="D1623">
        <v>109.4</v>
      </c>
      <c r="E1623" s="15">
        <f t="shared" si="426"/>
        <v>19.400000000000006</v>
      </c>
      <c r="F1623" s="4">
        <v>1.9741999999999999E-2</v>
      </c>
      <c r="G1623" s="15">
        <v>29.8</v>
      </c>
      <c r="H1623" s="15">
        <v>1.6</v>
      </c>
      <c r="I1623" s="11">
        <v>9.4208516180515206E-2</v>
      </c>
      <c r="J1623" s="6">
        <v>71000</v>
      </c>
      <c r="K1623" s="7">
        <f t="shared" si="427"/>
        <v>2.3E-5</v>
      </c>
      <c r="L1623" s="8">
        <f t="shared" si="428"/>
        <v>1.6</v>
      </c>
      <c r="M1623" s="5">
        <f t="shared" si="429"/>
        <v>0.42666666666666675</v>
      </c>
      <c r="N1623" s="5">
        <f t="shared" si="430"/>
        <v>0.34133333333333343</v>
      </c>
      <c r="O1623" s="3">
        <f t="shared" si="431"/>
        <v>-140.56863999999999</v>
      </c>
      <c r="P1623" s="9">
        <f t="shared" si="432"/>
        <v>1.4638872413524302</v>
      </c>
      <c r="Q1623" s="9">
        <f t="shared" si="433"/>
        <v>7.2450720012622547</v>
      </c>
      <c r="R1623" s="9">
        <f t="shared" si="434"/>
        <v>-0.48624644303773529</v>
      </c>
      <c r="S1623" s="8">
        <f t="shared" si="435"/>
        <v>-86.992417740797478</v>
      </c>
      <c r="T1623" s="8">
        <f t="shared" si="436"/>
        <v>-0.30390402689858453</v>
      </c>
      <c r="U1623" s="8">
        <f t="shared" si="437"/>
        <v>-16.980637502958409</v>
      </c>
      <c r="V1623" s="8">
        <f t="shared" si="438"/>
        <v>103.97438766202862</v>
      </c>
      <c r="W1623" s="8">
        <f t="shared" si="439"/>
        <v>1.2720846417203333</v>
      </c>
      <c r="X1623" s="3">
        <f t="shared" si="440"/>
        <v>666.43574510241115</v>
      </c>
      <c r="Y1623" s="9">
        <f t="shared" si="441"/>
        <v>1.0123565846679268</v>
      </c>
      <c r="Z1623" s="18">
        <v>674.67061481250198</v>
      </c>
      <c r="AA1623" s="20">
        <v>81.735431945327505</v>
      </c>
    </row>
    <row r="1624" spans="1:27" x14ac:dyDescent="0.45">
      <c r="A1624">
        <v>1623</v>
      </c>
      <c r="B1624">
        <v>85.1</v>
      </c>
      <c r="C1624" s="13">
        <f t="shared" si="425"/>
        <v>65.099999999999994</v>
      </c>
      <c r="D1624">
        <v>112.7</v>
      </c>
      <c r="E1624" s="15">
        <f t="shared" si="426"/>
        <v>22.700000000000003</v>
      </c>
      <c r="F1624" s="4">
        <v>2.5149000000000001E-2</v>
      </c>
      <c r="G1624" s="15">
        <v>32.299999999999997</v>
      </c>
      <c r="H1624" s="15">
        <v>1.6</v>
      </c>
      <c r="I1624" s="11">
        <v>0.115525633096694</v>
      </c>
      <c r="J1624" s="6">
        <v>71000</v>
      </c>
      <c r="K1624" s="7">
        <f t="shared" si="427"/>
        <v>2.3E-5</v>
      </c>
      <c r="L1624" s="8">
        <f t="shared" si="428"/>
        <v>1.6</v>
      </c>
      <c r="M1624" s="5">
        <f t="shared" si="429"/>
        <v>0.42666666666666675</v>
      </c>
      <c r="N1624" s="5">
        <f t="shared" si="430"/>
        <v>0.34133333333333343</v>
      </c>
      <c r="O1624" s="3">
        <f t="shared" si="431"/>
        <v>-170.09327999999999</v>
      </c>
      <c r="P1624" s="9">
        <f t="shared" si="432"/>
        <v>1.1125263661676794</v>
      </c>
      <c r="Q1624" s="9">
        <f t="shared" si="433"/>
        <v>6.933689948229981</v>
      </c>
      <c r="R1624" s="9">
        <f t="shared" si="434"/>
        <v>-0.4293306469492249</v>
      </c>
      <c r="S1624" s="8">
        <f t="shared" si="435"/>
        <v>-105.66683253230373</v>
      </c>
      <c r="T1624" s="8">
        <f t="shared" si="436"/>
        <v>-0.26833165434326556</v>
      </c>
      <c r="U1624" s="8">
        <f t="shared" si="437"/>
        <v>-16.250835816164013</v>
      </c>
      <c r="V1624" s="8">
        <f t="shared" si="438"/>
        <v>121.91855421205233</v>
      </c>
      <c r="W1624" s="8">
        <f t="shared" si="439"/>
        <v>1.2541607852305621</v>
      </c>
      <c r="X1624" s="3">
        <f t="shared" si="440"/>
        <v>690.8921488092883</v>
      </c>
      <c r="Y1624" s="9">
        <f t="shared" si="441"/>
        <v>1.0125294299410734</v>
      </c>
      <c r="Z1624" s="18">
        <v>699.54863358463194</v>
      </c>
      <c r="AA1624" s="20">
        <v>97.211263219044994</v>
      </c>
    </row>
    <row r="1625" spans="1:27" x14ac:dyDescent="0.45">
      <c r="A1625">
        <v>1624</v>
      </c>
      <c r="B1625">
        <v>82.4</v>
      </c>
      <c r="C1625" s="13">
        <f t="shared" si="425"/>
        <v>62.400000000000006</v>
      </c>
      <c r="D1625">
        <v>112.8</v>
      </c>
      <c r="E1625" s="15">
        <f t="shared" si="426"/>
        <v>22.799999999999997</v>
      </c>
      <c r="F1625" s="4">
        <v>1.9609000000000001E-2</v>
      </c>
      <c r="G1625" s="15">
        <v>23.7</v>
      </c>
      <c r="H1625" s="15">
        <v>1.2</v>
      </c>
      <c r="I1625" s="11">
        <v>0.10450208932161301</v>
      </c>
      <c r="J1625" s="6">
        <v>71000</v>
      </c>
      <c r="K1625" s="7">
        <f t="shared" si="427"/>
        <v>2.3E-5</v>
      </c>
      <c r="L1625" s="8">
        <f t="shared" si="428"/>
        <v>1.2</v>
      </c>
      <c r="M1625" s="5">
        <f t="shared" si="429"/>
        <v>0.24</v>
      </c>
      <c r="N1625" s="5">
        <f t="shared" si="430"/>
        <v>0.14399999999999999</v>
      </c>
      <c r="O1625" s="3">
        <f t="shared" si="431"/>
        <v>-122.27904000000001</v>
      </c>
      <c r="P1625" s="9">
        <f t="shared" si="432"/>
        <v>0.71066929140852564</v>
      </c>
      <c r="Q1625" s="9">
        <f t="shared" si="433"/>
        <v>3.2634358127190519</v>
      </c>
      <c r="R1625" s="9">
        <f t="shared" si="434"/>
        <v>-0.27539542723367527</v>
      </c>
      <c r="S1625" s="8">
        <f t="shared" si="435"/>
        <v>-101.35325013940415</v>
      </c>
      <c r="T1625" s="8">
        <f t="shared" si="436"/>
        <v>-0.22949618936139607</v>
      </c>
      <c r="U1625" s="8">
        <f t="shared" si="437"/>
        <v>-13.597649219662717</v>
      </c>
      <c r="V1625" s="8">
        <f t="shared" si="438"/>
        <v>114.95158663089914</v>
      </c>
      <c r="W1625" s="8">
        <f t="shared" si="439"/>
        <v>1.2608799182731594</v>
      </c>
      <c r="X1625" s="3">
        <f t="shared" si="440"/>
        <v>546.26053974625927</v>
      </c>
      <c r="Y1625" s="9">
        <f t="shared" si="441"/>
        <v>1.0110069964650508</v>
      </c>
      <c r="Z1625" s="18">
        <v>552.27322757624302</v>
      </c>
      <c r="AA1625" s="20">
        <v>91.167751159310498</v>
      </c>
    </row>
    <row r="1626" spans="1:27" x14ac:dyDescent="0.45">
      <c r="A1626">
        <v>1625</v>
      </c>
      <c r="B1626">
        <v>83.3</v>
      </c>
      <c r="C1626" s="13">
        <f t="shared" si="425"/>
        <v>63.3</v>
      </c>
      <c r="D1626">
        <v>127</v>
      </c>
      <c r="E1626" s="15">
        <f t="shared" si="426"/>
        <v>37</v>
      </c>
      <c r="F1626" s="4">
        <v>2.4142E-2</v>
      </c>
      <c r="G1626" s="15">
        <v>28.2</v>
      </c>
      <c r="H1626" s="15">
        <v>1.9</v>
      </c>
      <c r="I1626" s="11">
        <v>0.184031352400779</v>
      </c>
      <c r="J1626" s="6">
        <v>71000</v>
      </c>
      <c r="K1626" s="7">
        <f t="shared" si="427"/>
        <v>2.3E-5</v>
      </c>
      <c r="L1626" s="8">
        <f t="shared" si="428"/>
        <v>1.9</v>
      </c>
      <c r="M1626" s="5">
        <f t="shared" si="429"/>
        <v>0.60166666666666668</v>
      </c>
      <c r="N1626" s="5">
        <f t="shared" si="430"/>
        <v>0.57158333333333322</v>
      </c>
      <c r="O1626" s="3">
        <f t="shared" si="431"/>
        <v>-196.40090999999998</v>
      </c>
      <c r="P1626" s="9">
        <f t="shared" si="432"/>
        <v>0.51434832456473567</v>
      </c>
      <c r="Q1626" s="9">
        <f t="shared" si="433"/>
        <v>4.3645499388716242</v>
      </c>
      <c r="R1626" s="9">
        <f t="shared" si="434"/>
        <v>-0.30954254885614363</v>
      </c>
      <c r="S1626" s="8">
        <f t="shared" si="435"/>
        <v>-103.15270166498382</v>
      </c>
      <c r="T1626" s="8">
        <f t="shared" si="436"/>
        <v>-0.16291713097691771</v>
      </c>
      <c r="U1626" s="8">
        <f t="shared" si="437"/>
        <v>-7.2540996213932845</v>
      </c>
      <c r="V1626" s="8">
        <f t="shared" si="438"/>
        <v>110.40716188845838</v>
      </c>
      <c r="W1626" s="8">
        <f t="shared" si="439"/>
        <v>0.9829595872588397</v>
      </c>
      <c r="X1626" s="3">
        <f t="shared" si="440"/>
        <v>710.02869300596194</v>
      </c>
      <c r="Y1626" s="9">
        <f t="shared" si="441"/>
        <v>0.99852822878090064</v>
      </c>
      <c r="Z1626" s="18">
        <v>708.98369321086102</v>
      </c>
      <c r="AA1626" s="20">
        <v>112.321160828543</v>
      </c>
    </row>
    <row r="1627" spans="1:27" x14ac:dyDescent="0.45">
      <c r="A1627">
        <v>1626</v>
      </c>
      <c r="B1627">
        <v>82.7</v>
      </c>
      <c r="C1627" s="13">
        <f t="shared" si="425"/>
        <v>62.7</v>
      </c>
      <c r="D1627">
        <v>126.9</v>
      </c>
      <c r="E1627" s="15">
        <f t="shared" si="426"/>
        <v>36.900000000000006</v>
      </c>
      <c r="F1627" s="4">
        <v>2.2870999999999999E-2</v>
      </c>
      <c r="G1627" s="15">
        <v>28</v>
      </c>
      <c r="H1627" s="15">
        <v>1.6</v>
      </c>
      <c r="I1627" s="11">
        <v>0.127075240015983</v>
      </c>
      <c r="J1627" s="6">
        <v>71000</v>
      </c>
      <c r="K1627" s="7">
        <f t="shared" si="427"/>
        <v>2.3E-5</v>
      </c>
      <c r="L1627" s="8">
        <f t="shared" si="428"/>
        <v>1.6</v>
      </c>
      <c r="M1627" s="5">
        <f t="shared" si="429"/>
        <v>0.42666666666666675</v>
      </c>
      <c r="N1627" s="5">
        <f t="shared" si="430"/>
        <v>0.34133333333333343</v>
      </c>
      <c r="O1627" s="3">
        <f t="shared" si="431"/>
        <v>-163.82256000000001</v>
      </c>
      <c r="P1627" s="9">
        <f t="shared" si="432"/>
        <v>0.34414718222802376</v>
      </c>
      <c r="Q1627" s="9">
        <f t="shared" si="433"/>
        <v>2.8928610017806542</v>
      </c>
      <c r="R1627" s="9">
        <f t="shared" si="434"/>
        <v>-0.20663292869861813</v>
      </c>
      <c r="S1627" s="8">
        <f t="shared" si="435"/>
        <v>-102.21709423631918</v>
      </c>
      <c r="T1627" s="8">
        <f t="shared" si="436"/>
        <v>-0.12914558043663632</v>
      </c>
      <c r="U1627" s="8">
        <f t="shared" si="437"/>
        <v>-6.7801429729234046</v>
      </c>
      <c r="V1627" s="8">
        <f t="shared" si="438"/>
        <v>108.99746673657482</v>
      </c>
      <c r="W1627" s="8">
        <f t="shared" si="439"/>
        <v>1.1120543708382022</v>
      </c>
      <c r="X1627" s="3">
        <f t="shared" si="440"/>
        <v>652.80946397586786</v>
      </c>
      <c r="Y1627" s="9">
        <f t="shared" si="441"/>
        <v>1.0029894350995168</v>
      </c>
      <c r="Z1627" s="18">
        <v>654.76099550077402</v>
      </c>
      <c r="AA1627" s="20">
        <v>98.014512235061702</v>
      </c>
    </row>
    <row r="1628" spans="1:27" x14ac:dyDescent="0.45">
      <c r="A1628">
        <v>1627</v>
      </c>
      <c r="B1628">
        <v>46.8</v>
      </c>
      <c r="C1628" s="13">
        <f t="shared" si="425"/>
        <v>26.799999999999997</v>
      </c>
      <c r="D1628">
        <v>129.5</v>
      </c>
      <c r="E1628" s="15">
        <f t="shared" si="426"/>
        <v>39.5</v>
      </c>
      <c r="F1628" s="4">
        <v>8.5620000000000002E-3</v>
      </c>
      <c r="G1628" s="15">
        <v>28.5</v>
      </c>
      <c r="H1628" s="15">
        <v>1.8</v>
      </c>
      <c r="I1628" s="11">
        <v>3.7158135324716499E-2</v>
      </c>
      <c r="J1628" s="6">
        <v>71000</v>
      </c>
      <c r="K1628" s="7">
        <f t="shared" si="427"/>
        <v>2.3E-5</v>
      </c>
      <c r="L1628" s="8">
        <f t="shared" si="428"/>
        <v>1.8</v>
      </c>
      <c r="M1628" s="5">
        <f t="shared" si="429"/>
        <v>0.54</v>
      </c>
      <c r="N1628" s="5">
        <f t="shared" si="430"/>
        <v>0.48600000000000004</v>
      </c>
      <c r="O1628" s="3">
        <f t="shared" si="431"/>
        <v>-78.775919999999985</v>
      </c>
      <c r="P1628" s="9">
        <f t="shared" si="432"/>
        <v>0.21947141620190769</v>
      </c>
      <c r="Q1628" s="9">
        <f t="shared" si="433"/>
        <v>1.9893140764285859</v>
      </c>
      <c r="R1628" s="9">
        <f t="shared" si="434"/>
        <v>-0.13960098781954985</v>
      </c>
      <c r="S1628" s="8">
        <f t="shared" si="435"/>
        <v>-43.670316922170926</v>
      </c>
      <c r="T1628" s="8">
        <f t="shared" si="436"/>
        <v>-7.7556104344194368E-2</v>
      </c>
      <c r="U1628" s="8">
        <f t="shared" si="437"/>
        <v>-3.6839149563492315</v>
      </c>
      <c r="V1628" s="8">
        <f t="shared" si="438"/>
        <v>47.354422408605281</v>
      </c>
      <c r="W1628" s="8">
        <f t="shared" si="439"/>
        <v>1.1624433807835826</v>
      </c>
      <c r="X1628" s="3">
        <f t="shared" si="440"/>
        <v>695.79288729911627</v>
      </c>
      <c r="Y1628" s="9">
        <f t="shared" si="441"/>
        <v>1.0150217482944481</v>
      </c>
      <c r="Z1628" s="18">
        <v>706.24491291719096</v>
      </c>
      <c r="AA1628" s="20">
        <v>40.736971100204897</v>
      </c>
    </row>
    <row r="1629" spans="1:27" x14ac:dyDescent="0.45">
      <c r="A1629">
        <v>1628</v>
      </c>
      <c r="B1629">
        <v>68</v>
      </c>
      <c r="C1629" s="13">
        <f t="shared" si="425"/>
        <v>48</v>
      </c>
      <c r="D1629">
        <v>129.5</v>
      </c>
      <c r="E1629" s="15">
        <f t="shared" si="426"/>
        <v>39.5</v>
      </c>
      <c r="F1629" s="4">
        <v>1.9644999999999999E-2</v>
      </c>
      <c r="G1629" s="15">
        <v>31.7</v>
      </c>
      <c r="H1629" s="15">
        <v>1.6</v>
      </c>
      <c r="I1629" s="11">
        <v>0.115822479128837</v>
      </c>
      <c r="J1629" s="6">
        <v>71000</v>
      </c>
      <c r="K1629" s="7">
        <f t="shared" si="427"/>
        <v>2.3E-5</v>
      </c>
      <c r="L1629" s="8">
        <f t="shared" si="428"/>
        <v>1.6</v>
      </c>
      <c r="M1629" s="5">
        <f t="shared" si="429"/>
        <v>0.42666666666666675</v>
      </c>
      <c r="N1629" s="5">
        <f t="shared" si="430"/>
        <v>0.34133333333333343</v>
      </c>
      <c r="O1629" s="3">
        <f t="shared" si="431"/>
        <v>-125.4144</v>
      </c>
      <c r="P1629" s="9">
        <f t="shared" si="432"/>
        <v>0.16543836717798535</v>
      </c>
      <c r="Q1629" s="9">
        <f t="shared" si="433"/>
        <v>1.6679231132396797</v>
      </c>
      <c r="R1629" s="9">
        <f t="shared" si="434"/>
        <v>-0.10523174216023216</v>
      </c>
      <c r="S1629" s="8">
        <f t="shared" si="435"/>
        <v>-78.304214805531203</v>
      </c>
      <c r="T1629" s="8">
        <f t="shared" si="436"/>
        <v>-6.5769838850145104E-2</v>
      </c>
      <c r="U1629" s="8">
        <f t="shared" si="437"/>
        <v>-3.9091947966554983</v>
      </c>
      <c r="V1629" s="8">
        <f t="shared" si="438"/>
        <v>82.213488524888859</v>
      </c>
      <c r="W1629" s="8">
        <f t="shared" si="439"/>
        <v>1.0942153851904026</v>
      </c>
      <c r="X1629" s="3">
        <f t="shared" si="440"/>
        <v>689.20256648810334</v>
      </c>
      <c r="Y1629" s="9">
        <f t="shared" si="441"/>
        <v>1.0005099942963833</v>
      </c>
      <c r="Z1629" s="18">
        <v>689.55405586606503</v>
      </c>
      <c r="AA1629" s="20">
        <v>75.134648660220606</v>
      </c>
    </row>
    <row r="1630" spans="1:27" x14ac:dyDescent="0.45">
      <c r="A1630">
        <v>1629</v>
      </c>
      <c r="B1630">
        <v>71.599999999999994</v>
      </c>
      <c r="C1630" s="13">
        <f t="shared" si="425"/>
        <v>51.599999999999994</v>
      </c>
      <c r="D1630">
        <v>104.5</v>
      </c>
      <c r="E1630" s="15">
        <f t="shared" si="426"/>
        <v>14.5</v>
      </c>
      <c r="F1630" s="4">
        <v>1.5901999999999999E-2</v>
      </c>
      <c r="G1630" s="15">
        <v>22.8</v>
      </c>
      <c r="H1630" s="15">
        <v>1.3</v>
      </c>
      <c r="I1630" s="11">
        <v>8.88847336173057E-2</v>
      </c>
      <c r="J1630" s="6">
        <v>71000</v>
      </c>
      <c r="K1630" s="7">
        <f t="shared" si="427"/>
        <v>2.3E-5</v>
      </c>
      <c r="L1630" s="8">
        <f t="shared" si="428"/>
        <v>1.3</v>
      </c>
      <c r="M1630" s="5">
        <f t="shared" si="429"/>
        <v>0.28166666666666668</v>
      </c>
      <c r="N1630" s="5">
        <f t="shared" si="430"/>
        <v>0.18308333333333338</v>
      </c>
      <c r="O1630" s="3">
        <f t="shared" si="431"/>
        <v>-109.54163999999999</v>
      </c>
      <c r="P1630" s="9">
        <f t="shared" si="432"/>
        <v>2.0611245172742012</v>
      </c>
      <c r="Q1630" s="9">
        <f t="shared" si="433"/>
        <v>5.8831337609067837</v>
      </c>
      <c r="R1630" s="9">
        <f t="shared" si="434"/>
        <v>-0.51606436499182318</v>
      </c>
      <c r="S1630" s="8">
        <f t="shared" si="435"/>
        <v>-82.727820893904237</v>
      </c>
      <c r="T1630" s="8">
        <f t="shared" si="436"/>
        <v>-0.39697258845524858</v>
      </c>
      <c r="U1630" s="8">
        <f t="shared" si="437"/>
        <v>-20.886865423337692</v>
      </c>
      <c r="V1630" s="8">
        <f t="shared" si="438"/>
        <v>103.61696763719925</v>
      </c>
      <c r="W1630" s="8">
        <f t="shared" si="439"/>
        <v>1.3380575320279691</v>
      </c>
      <c r="X1630" s="3">
        <f t="shared" si="440"/>
        <v>553.95324487028392</v>
      </c>
      <c r="Y1630" s="9">
        <f t="shared" si="441"/>
        <v>1.0112743114917135</v>
      </c>
      <c r="Z1630" s="18">
        <v>560.19868630479698</v>
      </c>
      <c r="AA1630" s="20">
        <v>77.438350113508704</v>
      </c>
    </row>
    <row r="1631" spans="1:27" x14ac:dyDescent="0.45">
      <c r="A1631">
        <v>1630</v>
      </c>
      <c r="B1631">
        <v>70.900000000000006</v>
      </c>
      <c r="C1631" s="13">
        <f t="shared" si="425"/>
        <v>50.900000000000006</v>
      </c>
      <c r="D1631">
        <v>103.9</v>
      </c>
      <c r="E1631" s="15">
        <f t="shared" si="426"/>
        <v>13.900000000000006</v>
      </c>
      <c r="F1631" s="4">
        <v>1.6801E-2</v>
      </c>
      <c r="G1631" s="15">
        <v>24.9</v>
      </c>
      <c r="H1631" s="15">
        <v>1.4</v>
      </c>
      <c r="I1631" s="11">
        <v>9.2461720108985901E-2</v>
      </c>
      <c r="J1631" s="6">
        <v>71000</v>
      </c>
      <c r="K1631" s="7">
        <f t="shared" si="427"/>
        <v>2.3E-5</v>
      </c>
      <c r="L1631" s="8">
        <f t="shared" si="428"/>
        <v>1.4</v>
      </c>
      <c r="M1631" s="5">
        <f t="shared" si="429"/>
        <v>0.32666666666666661</v>
      </c>
      <c r="N1631" s="5">
        <f t="shared" si="430"/>
        <v>0.2286666666666666</v>
      </c>
      <c r="O1631" s="3">
        <f t="shared" si="431"/>
        <v>-116.36758000000002</v>
      </c>
      <c r="P1631" s="9">
        <f t="shared" si="432"/>
        <v>2.3904442493400908</v>
      </c>
      <c r="Q1631" s="9">
        <f t="shared" si="433"/>
        <v>7.1494341962415282</v>
      </c>
      <c r="R1631" s="9">
        <f t="shared" si="434"/>
        <v>-0.57425174267000234</v>
      </c>
      <c r="S1631" s="8">
        <f t="shared" si="435"/>
        <v>-81.462240263479856</v>
      </c>
      <c r="T1631" s="8">
        <f t="shared" si="436"/>
        <v>-0.41017981619285881</v>
      </c>
      <c r="U1631" s="8">
        <f t="shared" si="437"/>
        <v>-21.886023049718972</v>
      </c>
      <c r="V1631" s="8">
        <f t="shared" si="438"/>
        <v>103.35070523368051</v>
      </c>
      <c r="W1631" s="8">
        <f t="shared" si="439"/>
        <v>1.332969106736293</v>
      </c>
      <c r="X1631" s="3">
        <f t="shared" si="440"/>
        <v>586.4668041171883</v>
      </c>
      <c r="Y1631" s="9">
        <f t="shared" si="441"/>
        <v>1.0108872679090475</v>
      </c>
      <c r="Z1631" s="18">
        <v>592.85182533337502</v>
      </c>
      <c r="AA1631" s="20">
        <v>77.534208941068002</v>
      </c>
    </row>
    <row r="1632" spans="1:27" x14ac:dyDescent="0.45">
      <c r="A1632">
        <v>1631</v>
      </c>
      <c r="B1632">
        <v>77.599999999999994</v>
      </c>
      <c r="C1632" s="13">
        <f t="shared" si="425"/>
        <v>57.599999999999994</v>
      </c>
      <c r="D1632">
        <v>102.4</v>
      </c>
      <c r="E1632" s="15">
        <f t="shared" si="426"/>
        <v>12.400000000000006</v>
      </c>
      <c r="F1632" s="4">
        <v>2.1507999999999999E-2</v>
      </c>
      <c r="G1632" s="15">
        <v>33.5</v>
      </c>
      <c r="H1632" s="15">
        <v>1.6</v>
      </c>
      <c r="I1632" s="11">
        <v>9.2187322676181793E-2</v>
      </c>
      <c r="J1632" s="6">
        <v>71000</v>
      </c>
      <c r="K1632" s="7">
        <f t="shared" si="427"/>
        <v>2.3E-5</v>
      </c>
      <c r="L1632" s="8">
        <f t="shared" si="428"/>
        <v>1.6</v>
      </c>
      <c r="M1632" s="5">
        <f t="shared" si="429"/>
        <v>0.42666666666666675</v>
      </c>
      <c r="N1632" s="5">
        <f t="shared" si="430"/>
        <v>0.34133333333333343</v>
      </c>
      <c r="O1632" s="3">
        <f t="shared" si="431"/>
        <v>-150.49727999999999</v>
      </c>
      <c r="P1632" s="9">
        <f t="shared" si="432"/>
        <v>3.4982806928562917</v>
      </c>
      <c r="Q1632" s="9">
        <f t="shared" si="433"/>
        <v>12.582674522470503</v>
      </c>
      <c r="R1632" s="9">
        <f t="shared" si="434"/>
        <v>-0.75120444910271678</v>
      </c>
      <c r="S1632" s="8">
        <f t="shared" si="435"/>
        <v>-91.925378890909741</v>
      </c>
      <c r="T1632" s="8">
        <f t="shared" si="436"/>
        <v>-0.46950278068919798</v>
      </c>
      <c r="U1632" s="8">
        <f t="shared" si="437"/>
        <v>-29.490643412040246</v>
      </c>
      <c r="V1632" s="8">
        <f t="shared" si="438"/>
        <v>121.41874554801525</v>
      </c>
      <c r="W1632" s="8">
        <f t="shared" si="439"/>
        <v>1.4508621335708565</v>
      </c>
      <c r="X1632" s="3">
        <f t="shared" si="440"/>
        <v>701.25859011863008</v>
      </c>
      <c r="Y1632" s="9">
        <f t="shared" si="441"/>
        <v>1.0197748731990792</v>
      </c>
      <c r="Z1632" s="18">
        <v>715.12588981799104</v>
      </c>
      <c r="AA1632" s="20">
        <v>83.687307524650805</v>
      </c>
    </row>
    <row r="1633" spans="1:27" x14ac:dyDescent="0.45">
      <c r="A1633">
        <v>1632</v>
      </c>
      <c r="B1633">
        <v>64</v>
      </c>
      <c r="C1633" s="13">
        <f t="shared" si="425"/>
        <v>44</v>
      </c>
      <c r="D1633">
        <v>103.2</v>
      </c>
      <c r="E1633" s="15">
        <f t="shared" si="426"/>
        <v>13.200000000000003</v>
      </c>
      <c r="F1633" s="4">
        <v>1.5845000000000001E-2</v>
      </c>
      <c r="G1633" s="15">
        <v>32</v>
      </c>
      <c r="H1633" s="15">
        <v>1.8</v>
      </c>
      <c r="I1633" s="11">
        <v>6.84535577893257E-2</v>
      </c>
      <c r="J1633" s="6">
        <v>71000</v>
      </c>
      <c r="K1633" s="7">
        <f t="shared" si="427"/>
        <v>2.3E-5</v>
      </c>
      <c r="L1633" s="8">
        <f t="shared" si="428"/>
        <v>1.8</v>
      </c>
      <c r="M1633" s="5">
        <f t="shared" si="429"/>
        <v>0.54</v>
      </c>
      <c r="N1633" s="5">
        <f t="shared" si="430"/>
        <v>0.48600000000000004</v>
      </c>
      <c r="O1633" s="3">
        <f t="shared" si="431"/>
        <v>-129.33359999999999</v>
      </c>
      <c r="P1633" s="9">
        <f t="shared" si="432"/>
        <v>3.5939633617347257</v>
      </c>
      <c r="Q1633" s="9">
        <f t="shared" si="433"/>
        <v>13.130954572767077</v>
      </c>
      <c r="R1633" s="9">
        <f t="shared" si="434"/>
        <v>-0.82068466079794211</v>
      </c>
      <c r="S1633" s="8">
        <f t="shared" si="435"/>
        <v>-69.90810727406442</v>
      </c>
      <c r="T1633" s="8">
        <f t="shared" si="436"/>
        <v>-0.45593592266552341</v>
      </c>
      <c r="U1633" s="8">
        <f t="shared" si="437"/>
        <v>-24.316582542161239</v>
      </c>
      <c r="V1633" s="8">
        <f t="shared" si="438"/>
        <v>94.227999043069303</v>
      </c>
      <c r="W1633" s="8">
        <f t="shared" si="439"/>
        <v>1.4000872063520913</v>
      </c>
      <c r="X1633" s="3">
        <f t="shared" si="440"/>
        <v>727.7861833039475</v>
      </c>
      <c r="Y1633" s="9">
        <f t="shared" si="441"/>
        <v>1.0196073013637028</v>
      </c>
      <c r="Z1633" s="18">
        <v>742.05610632832702</v>
      </c>
      <c r="AA1633" s="20">
        <v>67.301521373500094</v>
      </c>
    </row>
    <row r="1634" spans="1:27" x14ac:dyDescent="0.45">
      <c r="A1634">
        <v>1633</v>
      </c>
      <c r="B1634">
        <v>57.8</v>
      </c>
      <c r="C1634" s="13">
        <f t="shared" si="425"/>
        <v>37.799999999999997</v>
      </c>
      <c r="D1634">
        <v>114.9</v>
      </c>
      <c r="E1634" s="15">
        <f t="shared" si="426"/>
        <v>24.900000000000006</v>
      </c>
      <c r="F1634" s="4">
        <v>1.1696E-2</v>
      </c>
      <c r="G1634" s="15">
        <v>27.4</v>
      </c>
      <c r="H1634" s="15">
        <v>1.2</v>
      </c>
      <c r="I1634" s="11">
        <v>5.0876587629318203E-2</v>
      </c>
      <c r="J1634" s="6">
        <v>71000</v>
      </c>
      <c r="K1634" s="7">
        <f t="shared" si="427"/>
        <v>2.3E-5</v>
      </c>
      <c r="L1634" s="8">
        <f t="shared" si="428"/>
        <v>1.2</v>
      </c>
      <c r="M1634" s="5">
        <f t="shared" si="429"/>
        <v>0.24</v>
      </c>
      <c r="N1634" s="5">
        <f t="shared" si="430"/>
        <v>0.14399999999999999</v>
      </c>
      <c r="O1634" s="3">
        <f t="shared" si="431"/>
        <v>-74.072879999999998</v>
      </c>
      <c r="P1634" s="9">
        <f t="shared" si="432"/>
        <v>0.33051395001938871</v>
      </c>
      <c r="Q1634" s="9">
        <f t="shared" si="433"/>
        <v>1.9064674739273044</v>
      </c>
      <c r="R1634" s="9">
        <f t="shared" si="434"/>
        <v>-0.13915820977571564</v>
      </c>
      <c r="S1634" s="8">
        <f t="shared" si="435"/>
        <v>-61.47757441666257</v>
      </c>
      <c r="T1634" s="8">
        <f t="shared" si="436"/>
        <v>-0.11596517481309637</v>
      </c>
      <c r="U1634" s="8">
        <f t="shared" si="437"/>
        <v>-7.9436144746971005</v>
      </c>
      <c r="V1634" s="8">
        <f t="shared" si="438"/>
        <v>69.421479463168666</v>
      </c>
      <c r="W1634" s="8">
        <f t="shared" si="439"/>
        <v>1.3636956367058377</v>
      </c>
      <c r="X1634" s="3">
        <f t="shared" si="440"/>
        <v>573.15574557916966</v>
      </c>
      <c r="Y1634" s="9">
        <f t="shared" si="441"/>
        <v>1.0232450200236822</v>
      </c>
      <c r="Z1634" s="18">
        <v>586.47876236184595</v>
      </c>
      <c r="AA1634" s="20">
        <v>50.906872174838199</v>
      </c>
    </row>
    <row r="1635" spans="1:27" x14ac:dyDescent="0.45">
      <c r="A1635">
        <v>1634</v>
      </c>
      <c r="B1635">
        <v>73.2</v>
      </c>
      <c r="C1635" s="13">
        <f t="shared" si="425"/>
        <v>53.2</v>
      </c>
      <c r="D1635">
        <v>114.9</v>
      </c>
      <c r="E1635" s="15">
        <f t="shared" si="426"/>
        <v>24.900000000000006</v>
      </c>
      <c r="F1635" s="4">
        <v>1.8099000000000001E-2</v>
      </c>
      <c r="G1635" s="15">
        <v>30.9</v>
      </c>
      <c r="H1635" s="15">
        <v>1.8</v>
      </c>
      <c r="I1635" s="11">
        <v>7.7642552554607294E-2</v>
      </c>
      <c r="J1635" s="6">
        <v>71000</v>
      </c>
      <c r="K1635" s="7">
        <f t="shared" si="427"/>
        <v>2.3E-5</v>
      </c>
      <c r="L1635" s="8">
        <f t="shared" si="428"/>
        <v>1.8</v>
      </c>
      <c r="M1635" s="5">
        <f t="shared" si="429"/>
        <v>0.54</v>
      </c>
      <c r="N1635" s="5">
        <f t="shared" si="430"/>
        <v>0.48600000000000004</v>
      </c>
      <c r="O1635" s="3">
        <f t="shared" si="431"/>
        <v>-156.37608</v>
      </c>
      <c r="P1635" s="9">
        <f t="shared" si="432"/>
        <v>1.262334020181489</v>
      </c>
      <c r="Q1635" s="9">
        <f t="shared" si="433"/>
        <v>8.2114869878463761</v>
      </c>
      <c r="R1635" s="9">
        <f t="shared" si="434"/>
        <v>-0.53148783092856822</v>
      </c>
      <c r="S1635" s="8">
        <f t="shared" si="435"/>
        <v>-86.239493046087716</v>
      </c>
      <c r="T1635" s="8">
        <f t="shared" si="436"/>
        <v>-0.2952710171825379</v>
      </c>
      <c r="U1635" s="8">
        <f t="shared" si="437"/>
        <v>-15.206457384900702</v>
      </c>
      <c r="V1635" s="8">
        <f t="shared" si="438"/>
        <v>101.44723955715762</v>
      </c>
      <c r="W1635" s="8">
        <f t="shared" si="439"/>
        <v>1.2664863046879711</v>
      </c>
      <c r="X1635" s="3">
        <f t="shared" si="440"/>
        <v>717.53361836875433</v>
      </c>
      <c r="Y1635" s="9">
        <f t="shared" si="441"/>
        <v>1.0205092918985279</v>
      </c>
      <c r="Z1635" s="18">
        <v>732.24972479488599</v>
      </c>
      <c r="AA1635" s="20">
        <v>80.101331677764605</v>
      </c>
    </row>
    <row r="1636" spans="1:27" x14ac:dyDescent="0.45">
      <c r="A1636">
        <v>1635</v>
      </c>
      <c r="B1636">
        <v>90</v>
      </c>
      <c r="C1636" s="13">
        <f t="shared" si="425"/>
        <v>70</v>
      </c>
      <c r="D1636">
        <v>101.4</v>
      </c>
      <c r="E1636" s="15">
        <f t="shared" si="426"/>
        <v>11.400000000000006</v>
      </c>
      <c r="F1636" s="4">
        <v>2.7810999999999999E-2</v>
      </c>
      <c r="G1636" s="15">
        <v>29.8</v>
      </c>
      <c r="H1636" s="15">
        <v>1.8</v>
      </c>
      <c r="I1636" s="11">
        <v>0.19981497526168801</v>
      </c>
      <c r="J1636" s="6">
        <v>71000</v>
      </c>
      <c r="K1636" s="7">
        <f t="shared" si="427"/>
        <v>2.3E-5</v>
      </c>
      <c r="L1636" s="8">
        <f t="shared" si="428"/>
        <v>1.8</v>
      </c>
      <c r="M1636" s="5">
        <f t="shared" si="429"/>
        <v>0.54</v>
      </c>
      <c r="N1636" s="5">
        <f t="shared" si="430"/>
        <v>0.48600000000000004</v>
      </c>
      <c r="O1636" s="3">
        <f t="shared" si="431"/>
        <v>-205.75800000000001</v>
      </c>
      <c r="P1636" s="9">
        <f t="shared" si="432"/>
        <v>7.0638655270113748</v>
      </c>
      <c r="Q1636" s="9">
        <f t="shared" si="433"/>
        <v>20.803750605686467</v>
      </c>
      <c r="R1636" s="9">
        <f t="shared" si="434"/>
        <v>-1.3962248728648634</v>
      </c>
      <c r="S1636" s="8">
        <f t="shared" si="435"/>
        <v>-110.46305346803705</v>
      </c>
      <c r="T1636" s="8">
        <f t="shared" si="436"/>
        <v>-0.77568048492492414</v>
      </c>
      <c r="U1636" s="8">
        <f t="shared" si="437"/>
        <v>-38.525464084604565</v>
      </c>
      <c r="V1636" s="8">
        <f t="shared" si="438"/>
        <v>148.99457507969169</v>
      </c>
      <c r="W1636" s="8">
        <f t="shared" si="439"/>
        <v>1.262455801912012</v>
      </c>
      <c r="X1636" s="3">
        <f t="shared" si="440"/>
        <v>703.87471912589422</v>
      </c>
      <c r="Y1636" s="9">
        <f t="shared" si="441"/>
        <v>1.0063919961517427</v>
      </c>
      <c r="Z1636" s="18">
        <v>708.37388362185595</v>
      </c>
      <c r="AA1636" s="20">
        <v>118.01963669067599</v>
      </c>
    </row>
    <row r="1637" spans="1:27" x14ac:dyDescent="0.45">
      <c r="A1637">
        <v>1636</v>
      </c>
      <c r="B1637">
        <v>76.5</v>
      </c>
      <c r="C1637" s="13">
        <f t="shared" si="425"/>
        <v>56.5</v>
      </c>
      <c r="D1637">
        <v>100.7</v>
      </c>
      <c r="E1637" s="15">
        <f t="shared" si="426"/>
        <v>10.700000000000003</v>
      </c>
      <c r="F1637" s="4">
        <v>2.1746000000000001E-2</v>
      </c>
      <c r="G1637" s="15">
        <v>28.6</v>
      </c>
      <c r="H1637" s="15">
        <v>1.5</v>
      </c>
      <c r="I1637" s="11">
        <v>0.163260832428932</v>
      </c>
      <c r="J1637" s="6">
        <v>71000</v>
      </c>
      <c r="K1637" s="7">
        <f t="shared" si="427"/>
        <v>2.3E-5</v>
      </c>
      <c r="L1637" s="8">
        <f t="shared" si="428"/>
        <v>1.5</v>
      </c>
      <c r="M1637" s="5">
        <f t="shared" si="429"/>
        <v>0.375</v>
      </c>
      <c r="N1637" s="5">
        <f t="shared" si="430"/>
        <v>0.28125</v>
      </c>
      <c r="O1637" s="3">
        <f t="shared" si="431"/>
        <v>-138.39675</v>
      </c>
      <c r="P1637" s="9">
        <f t="shared" si="432"/>
        <v>4.0758245638836179</v>
      </c>
      <c r="Q1637" s="9">
        <f t="shared" si="433"/>
        <v>10.821447089047851</v>
      </c>
      <c r="R1637" s="9">
        <f t="shared" si="434"/>
        <v>-0.75674455168166777</v>
      </c>
      <c r="S1637" s="8">
        <f t="shared" si="435"/>
        <v>-89.594528418040781</v>
      </c>
      <c r="T1637" s="8">
        <f t="shared" si="436"/>
        <v>-0.50449636778777851</v>
      </c>
      <c r="U1637" s="8">
        <f t="shared" si="437"/>
        <v>-28.857192237460936</v>
      </c>
      <c r="V1637" s="8">
        <f t="shared" si="438"/>
        <v>118.4549436537131</v>
      </c>
      <c r="W1637" s="8">
        <f t="shared" si="439"/>
        <v>1.3192967825700828</v>
      </c>
      <c r="X1637" s="3">
        <f t="shared" si="440"/>
        <v>635.71850761898872</v>
      </c>
      <c r="Y1637" s="9">
        <f t="shared" si="441"/>
        <v>1.0068931956630238</v>
      </c>
      <c r="Z1637" s="18">
        <v>640.10063967861197</v>
      </c>
      <c r="AA1637" s="20">
        <v>89.786426540777697</v>
      </c>
    </row>
    <row r="1638" spans="1:27" x14ac:dyDescent="0.45">
      <c r="A1638">
        <v>1637</v>
      </c>
      <c r="B1638">
        <v>66.599999999999994</v>
      </c>
      <c r="C1638" s="13">
        <f t="shared" si="425"/>
        <v>46.599999999999994</v>
      </c>
      <c r="D1638">
        <v>109.5</v>
      </c>
      <c r="E1638" s="15">
        <f t="shared" si="426"/>
        <v>19.5</v>
      </c>
      <c r="F1638" s="4">
        <v>1.6573999999999998E-2</v>
      </c>
      <c r="G1638" s="15">
        <v>25.8</v>
      </c>
      <c r="H1638" s="15">
        <v>2</v>
      </c>
      <c r="I1638" s="11">
        <v>0.13006635010242401</v>
      </c>
      <c r="J1638" s="6">
        <v>71000</v>
      </c>
      <c r="K1638" s="7">
        <f t="shared" si="427"/>
        <v>2.3E-5</v>
      </c>
      <c r="L1638" s="8">
        <f t="shared" si="428"/>
        <v>2</v>
      </c>
      <c r="M1638" s="5">
        <f t="shared" si="429"/>
        <v>0.66666666666666663</v>
      </c>
      <c r="N1638" s="5">
        <f t="shared" si="430"/>
        <v>0.66666666666666663</v>
      </c>
      <c r="O1638" s="3">
        <f t="shared" si="431"/>
        <v>-152.19559999999998</v>
      </c>
      <c r="P1638" s="9">
        <f t="shared" si="432"/>
        <v>2.6887068001459395</v>
      </c>
      <c r="Q1638" s="9">
        <f t="shared" si="433"/>
        <v>11.577863163407857</v>
      </c>
      <c r="R1638" s="9">
        <f t="shared" si="434"/>
        <v>-0.89750877235719828</v>
      </c>
      <c r="S1638" s="8">
        <f t="shared" si="435"/>
        <v>-74.830556706400372</v>
      </c>
      <c r="T1638" s="8">
        <f t="shared" si="436"/>
        <v>-0.44875438617859914</v>
      </c>
      <c r="U1638" s="8">
        <f t="shared" si="437"/>
        <v>-17.366794745111786</v>
      </c>
      <c r="V1638" s="8">
        <f t="shared" si="438"/>
        <v>92.20062774282502</v>
      </c>
      <c r="W1638" s="8">
        <f t="shared" si="439"/>
        <v>1.0354696652178257</v>
      </c>
      <c r="X1638" s="3">
        <f t="shared" si="440"/>
        <v>695.06036879004</v>
      </c>
      <c r="Y1638" s="9">
        <f t="shared" si="441"/>
        <v>1.0044884387490065</v>
      </c>
      <c r="Z1638" s="18">
        <v>698.18010468221598</v>
      </c>
      <c r="AA1638" s="20">
        <v>89.042326240845796</v>
      </c>
    </row>
    <row r="1639" spans="1:27" x14ac:dyDescent="0.45">
      <c r="A1639">
        <v>1638</v>
      </c>
      <c r="B1639">
        <v>58.6</v>
      </c>
      <c r="C1639" s="13">
        <f t="shared" si="425"/>
        <v>38.6</v>
      </c>
      <c r="D1639">
        <v>101.1</v>
      </c>
      <c r="E1639" s="15">
        <f t="shared" si="426"/>
        <v>11.099999999999994</v>
      </c>
      <c r="F1639" s="4">
        <v>1.1679999999999999E-2</v>
      </c>
      <c r="G1639" s="15">
        <v>21.1</v>
      </c>
      <c r="H1639" s="15">
        <v>1.2</v>
      </c>
      <c r="I1639" s="11">
        <v>9.3664370477199499E-2</v>
      </c>
      <c r="J1639" s="6">
        <v>71000</v>
      </c>
      <c r="K1639" s="7">
        <f t="shared" si="427"/>
        <v>2.3E-5</v>
      </c>
      <c r="L1639" s="8">
        <f t="shared" si="428"/>
        <v>1.2</v>
      </c>
      <c r="M1639" s="5">
        <f t="shared" si="429"/>
        <v>0.24</v>
      </c>
      <c r="N1639" s="5">
        <f t="shared" si="430"/>
        <v>0.14399999999999999</v>
      </c>
      <c r="O1639" s="3">
        <f t="shared" si="431"/>
        <v>-75.640560000000008</v>
      </c>
      <c r="P1639" s="9">
        <f t="shared" si="432"/>
        <v>2.178545188151995</v>
      </c>
      <c r="Q1639" s="9">
        <f t="shared" si="433"/>
        <v>4.4248578299694659</v>
      </c>
      <c r="R1639" s="9">
        <f t="shared" si="434"/>
        <v>-0.41941780378857491</v>
      </c>
      <c r="S1639" s="8">
        <f t="shared" si="435"/>
        <v>-61.252307990575716</v>
      </c>
      <c r="T1639" s="8">
        <f t="shared" si="436"/>
        <v>-0.3495148364904791</v>
      </c>
      <c r="U1639" s="8">
        <f t="shared" si="437"/>
        <v>-18.436907624872767</v>
      </c>
      <c r="V1639" s="8">
        <f t="shared" si="438"/>
        <v>79.691515026809611</v>
      </c>
      <c r="W1639" s="8">
        <f t="shared" si="439"/>
        <v>1.3381246993338738</v>
      </c>
      <c r="X1639" s="3">
        <f t="shared" si="440"/>
        <v>526.59452119881917</v>
      </c>
      <c r="Y1639" s="9">
        <f t="shared" si="441"/>
        <v>1.0079780773805234</v>
      </c>
      <c r="Z1639" s="18">
        <v>530.79573303710299</v>
      </c>
      <c r="AA1639" s="20">
        <v>59.554625265104598</v>
      </c>
    </row>
    <row r="1640" spans="1:27" x14ac:dyDescent="0.45">
      <c r="A1640">
        <v>1639</v>
      </c>
      <c r="B1640">
        <v>47.2</v>
      </c>
      <c r="C1640" s="13">
        <f t="shared" si="425"/>
        <v>27.200000000000003</v>
      </c>
      <c r="D1640">
        <v>129.69999999999999</v>
      </c>
      <c r="E1640" s="15">
        <f t="shared" si="426"/>
        <v>39.699999999999989</v>
      </c>
      <c r="F1640" s="4">
        <v>8.1040000000000001E-3</v>
      </c>
      <c r="G1640" s="15">
        <v>22.2</v>
      </c>
      <c r="H1640" s="15">
        <v>1.3</v>
      </c>
      <c r="I1640" s="11">
        <v>4.3201643973588902E-2</v>
      </c>
      <c r="J1640" s="6">
        <v>71000</v>
      </c>
      <c r="K1640" s="7">
        <f t="shared" si="427"/>
        <v>2.3E-5</v>
      </c>
      <c r="L1640" s="8">
        <f t="shared" si="428"/>
        <v>1.3</v>
      </c>
      <c r="M1640" s="5">
        <f t="shared" si="429"/>
        <v>0.28166666666666668</v>
      </c>
      <c r="N1640" s="5">
        <f t="shared" si="430"/>
        <v>0.18308333333333338</v>
      </c>
      <c r="O1640" s="3">
        <f t="shared" si="431"/>
        <v>-57.742880000000007</v>
      </c>
      <c r="P1640" s="9">
        <f t="shared" si="432"/>
        <v>8.976114918435367E-2</v>
      </c>
      <c r="Q1640" s="9">
        <f t="shared" si="433"/>
        <v>0.63643552032021533</v>
      </c>
      <c r="R1640" s="9">
        <f t="shared" si="434"/>
        <v>-5.7336533362181551E-2</v>
      </c>
      <c r="S1640" s="8">
        <f t="shared" si="435"/>
        <v>-44.364475239813125</v>
      </c>
      <c r="T1640" s="8">
        <f t="shared" si="436"/>
        <v>-4.4105025663216578E-2</v>
      </c>
      <c r="U1640" s="8">
        <f t="shared" si="437"/>
        <v>-2.2595343916694017</v>
      </c>
      <c r="V1640" s="8">
        <f t="shared" si="438"/>
        <v>46.624072214645111</v>
      </c>
      <c r="W1640" s="8">
        <f t="shared" si="439"/>
        <v>1.1454165791787316</v>
      </c>
      <c r="X1640" s="3">
        <f t="shared" si="440"/>
        <v>553.43555110692671</v>
      </c>
      <c r="Y1640" s="9">
        <f t="shared" si="441"/>
        <v>1.0050889008047952</v>
      </c>
      <c r="Z1640" s="18">
        <v>556.25192972835703</v>
      </c>
      <c r="AA1640" s="20">
        <v>40.704904278646602</v>
      </c>
    </row>
    <row r="1641" spans="1:27" x14ac:dyDescent="0.45">
      <c r="A1641">
        <v>1640</v>
      </c>
      <c r="B1641">
        <v>67.3</v>
      </c>
      <c r="C1641" s="13">
        <f t="shared" si="425"/>
        <v>47.3</v>
      </c>
      <c r="D1641">
        <v>116.9</v>
      </c>
      <c r="E1641" s="15">
        <f t="shared" si="426"/>
        <v>26.900000000000006</v>
      </c>
      <c r="F1641" s="4">
        <v>1.9375E-2</v>
      </c>
      <c r="G1641" s="15">
        <v>33</v>
      </c>
      <c r="H1641" s="15">
        <v>1.9</v>
      </c>
      <c r="I1641" s="11">
        <v>9.7568064928054796E-2</v>
      </c>
      <c r="J1641" s="6">
        <v>71000</v>
      </c>
      <c r="K1641" s="7">
        <f t="shared" si="427"/>
        <v>2.3E-5</v>
      </c>
      <c r="L1641" s="8">
        <f t="shared" si="428"/>
        <v>1.9</v>
      </c>
      <c r="M1641" s="5">
        <f t="shared" si="429"/>
        <v>0.60166666666666668</v>
      </c>
      <c r="N1641" s="5">
        <f t="shared" si="430"/>
        <v>0.57158333333333322</v>
      </c>
      <c r="O1641" s="3">
        <f t="shared" si="431"/>
        <v>-146.75771</v>
      </c>
      <c r="P1641" s="9">
        <f t="shared" si="432"/>
        <v>0.82621767856720674</v>
      </c>
      <c r="Q1641" s="9">
        <f t="shared" si="433"/>
        <v>6.1678576613083678</v>
      </c>
      <c r="R1641" s="9">
        <f t="shared" si="434"/>
        <v>-0.37380955523081016</v>
      </c>
      <c r="S1641" s="8">
        <f t="shared" si="435"/>
        <v>-76.853100587019796</v>
      </c>
      <c r="T1641" s="8">
        <f t="shared" si="436"/>
        <v>-0.19674187117411063</v>
      </c>
      <c r="U1641" s="8">
        <f t="shared" si="437"/>
        <v>-10.251286971703662</v>
      </c>
      <c r="V1641" s="8">
        <f t="shared" si="438"/>
        <v>87.10505412472871</v>
      </c>
      <c r="W1641" s="8">
        <f t="shared" si="439"/>
        <v>1.143202873109133</v>
      </c>
      <c r="X1641" s="3">
        <f t="shared" si="440"/>
        <v>761.76634128611374</v>
      </c>
      <c r="Y1641" s="9">
        <f t="shared" si="441"/>
        <v>1.007172095872082</v>
      </c>
      <c r="Z1641" s="18">
        <v>767.22980251794297</v>
      </c>
      <c r="AA1641" s="20">
        <v>76.193872648195693</v>
      </c>
    </row>
    <row r="1642" spans="1:27" x14ac:dyDescent="0.45">
      <c r="A1642">
        <v>1641</v>
      </c>
      <c r="B1642">
        <v>58.9</v>
      </c>
      <c r="C1642" s="13">
        <f t="shared" si="425"/>
        <v>38.9</v>
      </c>
      <c r="D1642">
        <v>100.4</v>
      </c>
      <c r="E1642" s="15">
        <f t="shared" si="426"/>
        <v>10.400000000000006</v>
      </c>
      <c r="F1642" s="4">
        <v>1.6962999999999999E-2</v>
      </c>
      <c r="G1642" s="15">
        <v>32.9</v>
      </c>
      <c r="H1642" s="15">
        <v>1.1000000000000001</v>
      </c>
      <c r="I1642" s="11">
        <v>0.14929768443107599</v>
      </c>
      <c r="J1642" s="6">
        <v>71000</v>
      </c>
      <c r="K1642" s="7">
        <f t="shared" si="427"/>
        <v>2.3E-5</v>
      </c>
      <c r="L1642" s="8">
        <f t="shared" si="428"/>
        <v>1.1000000000000001</v>
      </c>
      <c r="M1642" s="5">
        <f t="shared" si="429"/>
        <v>0.20166666666666669</v>
      </c>
      <c r="N1642" s="5">
        <f t="shared" si="430"/>
        <v>0.11091666666666671</v>
      </c>
      <c r="O1642" s="3">
        <f t="shared" si="431"/>
        <v>-69.876069999999999</v>
      </c>
      <c r="P1642" s="9">
        <f t="shared" si="432"/>
        <v>0.94494853408429746</v>
      </c>
      <c r="Q1642" s="9">
        <f t="shared" si="433"/>
        <v>2.8060624126140752</v>
      </c>
      <c r="R1642" s="9">
        <f t="shared" si="434"/>
        <v>-0.17058130167866711</v>
      </c>
      <c r="S1642" s="8">
        <f t="shared" si="435"/>
        <v>-62.678768709534317</v>
      </c>
      <c r="T1642" s="8">
        <f t="shared" si="436"/>
        <v>-0.1550739106169701</v>
      </c>
      <c r="U1642" s="8">
        <f t="shared" si="437"/>
        <v>-13.914359070813582</v>
      </c>
      <c r="V1642" s="8">
        <f t="shared" si="438"/>
        <v>76.593598733379565</v>
      </c>
      <c r="W1642" s="8">
        <f t="shared" si="439"/>
        <v>1.347171639028286</v>
      </c>
      <c r="X1642" s="3">
        <f t="shared" si="440"/>
        <v>590.56047872645593</v>
      </c>
      <c r="Y1642" s="9">
        <f t="shared" si="441"/>
        <v>1.0067085992729632</v>
      </c>
      <c r="Z1642" s="18">
        <v>594.52231232468102</v>
      </c>
      <c r="AA1642" s="20">
        <v>56.855115201672803</v>
      </c>
    </row>
    <row r="1643" spans="1:27" x14ac:dyDescent="0.45">
      <c r="A1643">
        <v>1642</v>
      </c>
      <c r="B1643">
        <v>68</v>
      </c>
      <c r="C1643" s="13">
        <f t="shared" ref="C1643:C1706" si="442">B1643-20</f>
        <v>48</v>
      </c>
      <c r="D1643">
        <v>114.5</v>
      </c>
      <c r="E1643" s="15">
        <f t="shared" ref="E1643:E1706" si="443">D1643-90</f>
        <v>24.5</v>
      </c>
      <c r="F1643" s="4">
        <v>2.0757999999999999E-2</v>
      </c>
      <c r="G1643" s="15">
        <v>32.5</v>
      </c>
      <c r="H1643" s="15">
        <v>1.2</v>
      </c>
      <c r="I1643" s="11">
        <v>0.191350683569908</v>
      </c>
      <c r="J1643" s="6">
        <v>71000</v>
      </c>
      <c r="K1643" s="7">
        <f t="shared" si="427"/>
        <v>2.3E-5</v>
      </c>
      <c r="L1643" s="8">
        <f t="shared" si="428"/>
        <v>1.2</v>
      </c>
      <c r="M1643" s="5">
        <f t="shared" si="429"/>
        <v>0.24</v>
      </c>
      <c r="N1643" s="5">
        <f t="shared" si="430"/>
        <v>0.14399999999999999</v>
      </c>
      <c r="O1643" s="3">
        <f t="shared" si="431"/>
        <v>-94.0608</v>
      </c>
      <c r="P1643" s="9">
        <f t="shared" si="432"/>
        <v>0.24552173034010014</v>
      </c>
      <c r="Q1643" s="9">
        <f t="shared" si="433"/>
        <v>1.6545132905812359</v>
      </c>
      <c r="R1643" s="9">
        <f t="shared" si="434"/>
        <v>-0.10181620249730683</v>
      </c>
      <c r="S1643" s="8">
        <f t="shared" si="435"/>
        <v>-78.197820611859939</v>
      </c>
      <c r="T1643" s="8">
        <f t="shared" si="436"/>
        <v>-8.4846835414422367E-2</v>
      </c>
      <c r="U1643" s="8">
        <f t="shared" si="437"/>
        <v>-6.893805377421816</v>
      </c>
      <c r="V1643" s="8">
        <f t="shared" si="438"/>
        <v>85.091752893310698</v>
      </c>
      <c r="W1643" s="8">
        <f t="shared" si="439"/>
        <v>1.1743239965832142</v>
      </c>
      <c r="X1643" s="3">
        <f t="shared" si="440"/>
        <v>609.82484932147588</v>
      </c>
      <c r="Y1643" s="9">
        <f t="shared" si="441"/>
        <v>1.0044082542514712</v>
      </c>
      <c r="Z1643" s="18">
        <v>612.51311230614999</v>
      </c>
      <c r="AA1643" s="20">
        <v>72.460201052598507</v>
      </c>
    </row>
    <row r="1644" spans="1:27" x14ac:dyDescent="0.45">
      <c r="A1644">
        <v>1643</v>
      </c>
      <c r="B1644">
        <v>89.6</v>
      </c>
      <c r="C1644" s="13">
        <f t="shared" si="442"/>
        <v>69.599999999999994</v>
      </c>
      <c r="D1644">
        <v>111.2</v>
      </c>
      <c r="E1644" s="15">
        <f t="shared" si="443"/>
        <v>21.200000000000003</v>
      </c>
      <c r="F1644" s="4">
        <v>2.0617E-2</v>
      </c>
      <c r="G1644" s="15">
        <v>21.2</v>
      </c>
      <c r="H1644" s="15">
        <v>1.8</v>
      </c>
      <c r="I1644" s="11">
        <v>0.12540632486343301</v>
      </c>
      <c r="J1644" s="6">
        <v>71000</v>
      </c>
      <c r="K1644" s="7">
        <f t="shared" si="427"/>
        <v>2.3E-5</v>
      </c>
      <c r="L1644" s="8">
        <f t="shared" si="428"/>
        <v>1.8</v>
      </c>
      <c r="M1644" s="5">
        <f t="shared" si="429"/>
        <v>0.54</v>
      </c>
      <c r="N1644" s="5">
        <f t="shared" si="430"/>
        <v>0.48600000000000004</v>
      </c>
      <c r="O1644" s="3">
        <f t="shared" si="431"/>
        <v>-204.58223999999998</v>
      </c>
      <c r="P1644" s="9">
        <f t="shared" si="432"/>
        <v>3.4957032689667473</v>
      </c>
      <c r="Q1644" s="9">
        <f t="shared" si="433"/>
        <v>13.39980123281145</v>
      </c>
      <c r="R1644" s="9">
        <f t="shared" si="434"/>
        <v>-1.2641321917746648</v>
      </c>
      <c r="S1644" s="8">
        <f t="shared" si="435"/>
        <v>-111.84617368908634</v>
      </c>
      <c r="T1644" s="8">
        <f t="shared" si="436"/>
        <v>-0.70229566209703598</v>
      </c>
      <c r="U1644" s="8">
        <f t="shared" si="437"/>
        <v>-24.814446727428603</v>
      </c>
      <c r="V1644" s="8">
        <f t="shared" si="438"/>
        <v>136.66603393022635</v>
      </c>
      <c r="W1644" s="8">
        <f t="shared" si="439"/>
        <v>1.1350796933780929</v>
      </c>
      <c r="X1644" s="3">
        <f t="shared" si="440"/>
        <v>612.12791652410795</v>
      </c>
      <c r="Y1644" s="9">
        <f t="shared" si="441"/>
        <v>1.0075807906114755</v>
      </c>
      <c r="Z1644" s="18">
        <v>616.76833008671599</v>
      </c>
      <c r="AA1644" s="20">
        <v>120.402148613457</v>
      </c>
    </row>
    <row r="1645" spans="1:27" x14ac:dyDescent="0.45">
      <c r="A1645">
        <v>1644</v>
      </c>
      <c r="B1645">
        <v>62.7</v>
      </c>
      <c r="C1645" s="13">
        <f t="shared" si="442"/>
        <v>42.7</v>
      </c>
      <c r="D1645">
        <v>121.8</v>
      </c>
      <c r="E1645" s="15">
        <f t="shared" si="443"/>
        <v>31.799999999999997</v>
      </c>
      <c r="F1645" s="4">
        <v>1.2761E-2</v>
      </c>
      <c r="G1645" s="15">
        <v>20.6</v>
      </c>
      <c r="H1645" s="15">
        <v>1.2</v>
      </c>
      <c r="I1645" s="11">
        <v>0.114959336817264</v>
      </c>
      <c r="J1645" s="6">
        <v>71000</v>
      </c>
      <c r="K1645" s="7">
        <f t="shared" ref="K1645:K1708" si="444">23*10^-6</f>
        <v>2.3E-5</v>
      </c>
      <c r="L1645" s="8">
        <f t="shared" ref="L1645:L1708" si="445">H1645</f>
        <v>1.2</v>
      </c>
      <c r="M1645" s="5">
        <f t="shared" ref="M1645:M1708" si="446">H1645^2/6</f>
        <v>0.24</v>
      </c>
      <c r="N1645" s="5">
        <f t="shared" ref="N1645:N1708" si="447">H1645^3/12</f>
        <v>0.14399999999999999</v>
      </c>
      <c r="O1645" s="3">
        <f t="shared" ref="O1645:O1708" si="448">-J1645*L1645*K1645*C1645</f>
        <v>-83.67492</v>
      </c>
      <c r="P1645" s="9">
        <f t="shared" ref="P1645:P1708" si="449">-(12*F1645*J1645*L1645*N1645+12*O1645*N1645*G1645*COS(RADIANS(E1645)))/(12*N1645*G1645*COS(RADIANS(E1645))^2+L1645*G1645^3*SIN(RADIANS(E1645))^2)</f>
        <v>0.22211215477689147</v>
      </c>
      <c r="Q1645" s="9">
        <f t="shared" ref="Q1645:Q1708" si="450">-(6*F1645*J1645*L1645*N1645*SIN(RADIANS(E1645))+6*O1645*N1645*G1645*SIN(RADIANS(E1645))*COS(RADIANS(E1645)))/(12*N1645*COS(RADIANS(E1645))^2+L1645*G1645^2*SIN(RADIANS(E1645))^2)</f>
        <v>1.2055458582623619</v>
      </c>
      <c r="R1645" s="9">
        <f t="shared" ref="R1645:R1708" si="451">-P1645*SIN(RADIANS(E1645))</f>
        <v>-0.11704328720993802</v>
      </c>
      <c r="S1645" s="8">
        <f t="shared" ref="S1645:S1708" si="452">(O1645+P1645*COS(RADIANS(E1645)))/L1645</f>
        <v>-69.571790418859635</v>
      </c>
      <c r="T1645" s="8">
        <f t="shared" ref="T1645:T1708" si="453">R1645/L1645</f>
        <v>-9.7536072674948349E-2</v>
      </c>
      <c r="U1645" s="8">
        <f t="shared" ref="U1645:U1708" si="454">(Q1645-P1645*G1645*SIN(RADIANS(E1645)))/M1645</f>
        <v>-5.0231077427598398</v>
      </c>
      <c r="V1645" s="8">
        <f t="shared" ref="V1645:V1708" si="455">SQRT((S1645+U1645)^2+3*T1645^2)</f>
        <v>74.595089460357897</v>
      </c>
      <c r="W1645" s="8">
        <f t="shared" si="439"/>
        <v>1.0155544940677401</v>
      </c>
      <c r="X1645" s="3">
        <f t="shared" si="440"/>
        <v>525.26331545479297</v>
      </c>
      <c r="Y1645" s="9">
        <f t="shared" si="441"/>
        <v>1.0030886803119448</v>
      </c>
      <c r="Z1645" s="18">
        <v>526.88568591582498</v>
      </c>
      <c r="AA1645" s="20">
        <v>73.4525718669925</v>
      </c>
    </row>
    <row r="1646" spans="1:27" x14ac:dyDescent="0.45">
      <c r="A1646">
        <v>1645</v>
      </c>
      <c r="B1646">
        <v>86</v>
      </c>
      <c r="C1646" s="13">
        <f t="shared" si="442"/>
        <v>66</v>
      </c>
      <c r="D1646">
        <v>117.9</v>
      </c>
      <c r="E1646" s="15">
        <f t="shared" si="443"/>
        <v>27.900000000000006</v>
      </c>
      <c r="F1646" s="4">
        <v>2.2981000000000001E-2</v>
      </c>
      <c r="G1646" s="15">
        <v>31.9</v>
      </c>
      <c r="H1646" s="15">
        <v>1.2</v>
      </c>
      <c r="I1646" s="11">
        <v>9.7771845757961204E-2</v>
      </c>
      <c r="J1646" s="6">
        <v>71000</v>
      </c>
      <c r="K1646" s="7">
        <f t="shared" si="444"/>
        <v>2.3E-5</v>
      </c>
      <c r="L1646" s="8">
        <f t="shared" si="445"/>
        <v>1.2</v>
      </c>
      <c r="M1646" s="5">
        <f t="shared" si="446"/>
        <v>0.24</v>
      </c>
      <c r="N1646" s="5">
        <f t="shared" si="447"/>
        <v>0.14399999999999999</v>
      </c>
      <c r="O1646" s="3">
        <f t="shared" si="448"/>
        <v>-129.33359999999999</v>
      </c>
      <c r="P1646" s="9">
        <f t="shared" si="449"/>
        <v>0.3403048925913203</v>
      </c>
      <c r="Q1646" s="9">
        <f t="shared" si="450"/>
        <v>2.5398589426564229</v>
      </c>
      <c r="R1646" s="9">
        <f t="shared" si="451"/>
        <v>-0.15923880518222092</v>
      </c>
      <c r="S1646" s="8">
        <f t="shared" si="452"/>
        <v>-107.52737519348065</v>
      </c>
      <c r="T1646" s="8">
        <f t="shared" si="453"/>
        <v>-0.13269900431851744</v>
      </c>
      <c r="U1646" s="8">
        <f t="shared" si="454"/>
        <v>-10.582745594401766</v>
      </c>
      <c r="V1646" s="8">
        <f t="shared" si="455"/>
        <v>118.11034442251625</v>
      </c>
      <c r="W1646" s="8">
        <f t="shared" si="439"/>
        <v>1.3604406467956154</v>
      </c>
      <c r="X1646" s="3">
        <f t="shared" si="440"/>
        <v>605.97391267292755</v>
      </c>
      <c r="Y1646" s="9">
        <f t="shared" si="441"/>
        <v>1.0215335434717741</v>
      </c>
      <c r="Z1646" s="18">
        <v>619.02267826423099</v>
      </c>
      <c r="AA1646" s="20">
        <v>86.817712114610501</v>
      </c>
    </row>
    <row r="1647" spans="1:27" x14ac:dyDescent="0.45">
      <c r="A1647">
        <v>1646</v>
      </c>
      <c r="B1647">
        <v>74</v>
      </c>
      <c r="C1647" s="13">
        <f t="shared" si="442"/>
        <v>54</v>
      </c>
      <c r="D1647">
        <v>105</v>
      </c>
      <c r="E1647" s="15">
        <f t="shared" si="443"/>
        <v>15</v>
      </c>
      <c r="F1647" s="4">
        <v>2.2744E-2</v>
      </c>
      <c r="G1647" s="15">
        <v>34.700000000000003</v>
      </c>
      <c r="H1647" s="15">
        <v>1.1000000000000001</v>
      </c>
      <c r="I1647" s="11">
        <v>0.10922882705926799</v>
      </c>
      <c r="J1647" s="6">
        <v>71000</v>
      </c>
      <c r="K1647" s="7">
        <f t="shared" si="444"/>
        <v>2.3E-5</v>
      </c>
      <c r="L1647" s="8">
        <f t="shared" si="445"/>
        <v>1.1000000000000001</v>
      </c>
      <c r="M1647" s="5">
        <f t="shared" si="446"/>
        <v>0.20166666666666669</v>
      </c>
      <c r="N1647" s="5">
        <f t="shared" si="447"/>
        <v>0.11091666666666671</v>
      </c>
      <c r="O1647" s="3">
        <f t="shared" si="448"/>
        <v>-97.000200000000007</v>
      </c>
      <c r="P1647" s="9">
        <f t="shared" si="449"/>
        <v>0.6288304057716726</v>
      </c>
      <c r="Q1647" s="9">
        <f t="shared" si="450"/>
        <v>2.823769497408974</v>
      </c>
      <c r="R1647" s="9">
        <f t="shared" si="451"/>
        <v>-0.16275328515325493</v>
      </c>
      <c r="S1647" s="8">
        <f t="shared" si="452"/>
        <v>-87.629814973372092</v>
      </c>
      <c r="T1647" s="8">
        <f t="shared" si="453"/>
        <v>-0.14795753195750447</v>
      </c>
      <c r="U1647" s="8">
        <f t="shared" si="454"/>
        <v>-14.002162797069287</v>
      </c>
      <c r="V1647" s="8">
        <f t="shared" si="455"/>
        <v>101.63230086849987</v>
      </c>
      <c r="W1647" s="8">
        <f t="shared" si="439"/>
        <v>1.3777735454834956</v>
      </c>
      <c r="X1647" s="3">
        <f t="shared" si="440"/>
        <v>602.68564558141316</v>
      </c>
      <c r="Y1647" s="9">
        <f t="shared" si="441"/>
        <v>1.0124135825413088</v>
      </c>
      <c r="Z1647" s="18">
        <v>610.16713358929997</v>
      </c>
      <c r="AA1647" s="20">
        <v>73.765606257764603</v>
      </c>
    </row>
    <row r="1648" spans="1:27" x14ac:dyDescent="0.45">
      <c r="A1648">
        <v>1647</v>
      </c>
      <c r="B1648">
        <v>81.5</v>
      </c>
      <c r="C1648" s="13">
        <f t="shared" si="442"/>
        <v>61.5</v>
      </c>
      <c r="D1648">
        <v>101</v>
      </c>
      <c r="E1648" s="15">
        <f t="shared" si="443"/>
        <v>11</v>
      </c>
      <c r="F1648" s="4">
        <v>2.0962999999999999E-2</v>
      </c>
      <c r="G1648" s="15">
        <v>24.3</v>
      </c>
      <c r="H1648" s="15">
        <v>1.8</v>
      </c>
      <c r="I1648" s="11">
        <v>0.185068219900131</v>
      </c>
      <c r="J1648" s="6">
        <v>71000</v>
      </c>
      <c r="K1648" s="7">
        <f t="shared" si="444"/>
        <v>2.3E-5</v>
      </c>
      <c r="L1648" s="8">
        <f t="shared" si="445"/>
        <v>1.8</v>
      </c>
      <c r="M1648" s="5">
        <f t="shared" si="446"/>
        <v>0.54</v>
      </c>
      <c r="N1648" s="5">
        <f t="shared" si="447"/>
        <v>0.48600000000000004</v>
      </c>
      <c r="O1648" s="3">
        <f t="shared" si="448"/>
        <v>-180.7731</v>
      </c>
      <c r="P1648" s="9">
        <f t="shared" si="449"/>
        <v>8.8435666226335137</v>
      </c>
      <c r="Q1648" s="9">
        <f t="shared" si="450"/>
        <v>20.502299563144472</v>
      </c>
      <c r="R1648" s="9">
        <f t="shared" si="451"/>
        <v>-1.6874320628102442</v>
      </c>
      <c r="S1648" s="8">
        <f t="shared" si="452"/>
        <v>-95.606674780329158</v>
      </c>
      <c r="T1648" s="8">
        <f t="shared" si="453"/>
        <v>-0.93746225711680231</v>
      </c>
      <c r="U1648" s="8">
        <f t="shared" si="454"/>
        <v>-37.967221413230476</v>
      </c>
      <c r="V1648" s="8">
        <f t="shared" si="455"/>
        <v>133.58376492215811</v>
      </c>
      <c r="W1648" s="8">
        <f t="shared" si="439"/>
        <v>0.98672021401251508</v>
      </c>
      <c r="X1648" s="3">
        <f t="shared" si="440"/>
        <v>644.4442806110327</v>
      </c>
      <c r="Y1648" s="9">
        <f t="shared" si="441"/>
        <v>1.005882591670012</v>
      </c>
      <c r="Z1648" s="18">
        <v>648.23528316794204</v>
      </c>
      <c r="AA1648" s="20">
        <v>135.381603645209</v>
      </c>
    </row>
    <row r="1649" spans="1:27" x14ac:dyDescent="0.45">
      <c r="A1649">
        <v>1648</v>
      </c>
      <c r="B1649">
        <v>51</v>
      </c>
      <c r="C1649" s="13">
        <f t="shared" si="442"/>
        <v>31</v>
      </c>
      <c r="D1649">
        <v>123.1</v>
      </c>
      <c r="E1649" s="15">
        <f t="shared" si="443"/>
        <v>33.099999999999994</v>
      </c>
      <c r="F1649" s="4">
        <v>8.8090000000000009E-3</v>
      </c>
      <c r="G1649" s="15">
        <v>20.8</v>
      </c>
      <c r="H1649" s="15">
        <v>1.9</v>
      </c>
      <c r="I1649" s="11">
        <v>4.7406509518623297E-2</v>
      </c>
      <c r="J1649" s="6">
        <v>71000</v>
      </c>
      <c r="K1649" s="7">
        <f t="shared" si="444"/>
        <v>2.3E-5</v>
      </c>
      <c r="L1649" s="8">
        <f t="shared" si="445"/>
        <v>1.9</v>
      </c>
      <c r="M1649" s="5">
        <f t="shared" si="446"/>
        <v>0.60166666666666668</v>
      </c>
      <c r="N1649" s="5">
        <f t="shared" si="447"/>
        <v>0.57158333333333322</v>
      </c>
      <c r="O1649" s="3">
        <f t="shared" si="448"/>
        <v>-96.183700000000002</v>
      </c>
      <c r="P1649" s="9">
        <f t="shared" si="449"/>
        <v>0.64329424368554067</v>
      </c>
      <c r="Q1649" s="9">
        <f t="shared" si="450"/>
        <v>3.6535641790540652</v>
      </c>
      <c r="R1649" s="9">
        <f t="shared" si="451"/>
        <v>-0.35130424798596771</v>
      </c>
      <c r="S1649" s="8">
        <f t="shared" si="452"/>
        <v>-50.339368616721281</v>
      </c>
      <c r="T1649" s="8">
        <f t="shared" si="453"/>
        <v>-0.18489697262419355</v>
      </c>
      <c r="U1649" s="8">
        <f t="shared" si="454"/>
        <v>-6.0724058377629859</v>
      </c>
      <c r="V1649" s="8">
        <f t="shared" si="455"/>
        <v>56.412683483194279</v>
      </c>
      <c r="W1649" s="8">
        <f t="shared" si="439"/>
        <v>1.0471995601681789</v>
      </c>
      <c r="X1649" s="3">
        <f t="shared" si="440"/>
        <v>624.33677282319854</v>
      </c>
      <c r="Y1649" s="9">
        <f t="shared" si="441"/>
        <v>1.0058423866989994</v>
      </c>
      <c r="Z1649" s="18">
        <v>627.98438968043695</v>
      </c>
      <c r="AA1649" s="20">
        <v>53.870041230856202</v>
      </c>
    </row>
    <row r="1650" spans="1:27" x14ac:dyDescent="0.45">
      <c r="A1650">
        <v>1649</v>
      </c>
      <c r="B1650">
        <v>61.8</v>
      </c>
      <c r="C1650" s="13">
        <f t="shared" si="442"/>
        <v>41.8</v>
      </c>
      <c r="D1650">
        <v>104.9</v>
      </c>
      <c r="E1650" s="15">
        <f t="shared" si="443"/>
        <v>14.900000000000006</v>
      </c>
      <c r="F1650" s="4">
        <v>1.7430999999999999E-2</v>
      </c>
      <c r="G1650" s="15">
        <v>32.799999999999997</v>
      </c>
      <c r="H1650" s="15">
        <v>1.5</v>
      </c>
      <c r="I1650" s="11">
        <v>9.6776098012924194E-2</v>
      </c>
      <c r="J1650" s="6">
        <v>71000</v>
      </c>
      <c r="K1650" s="7">
        <f t="shared" si="444"/>
        <v>2.3E-5</v>
      </c>
      <c r="L1650" s="8">
        <f t="shared" si="445"/>
        <v>1.5</v>
      </c>
      <c r="M1650" s="5">
        <f t="shared" si="446"/>
        <v>0.375</v>
      </c>
      <c r="N1650" s="5">
        <f t="shared" si="447"/>
        <v>0.28125</v>
      </c>
      <c r="O1650" s="3">
        <f t="shared" si="448"/>
        <v>-102.3891</v>
      </c>
      <c r="P1650" s="9">
        <f t="shared" si="449"/>
        <v>1.3011202175209504</v>
      </c>
      <c r="Q1650" s="9">
        <f t="shared" si="450"/>
        <v>5.4867950824838099</v>
      </c>
      <c r="R1650" s="9">
        <f t="shared" si="451"/>
        <v>-0.33456067576120796</v>
      </c>
      <c r="S1650" s="8">
        <f t="shared" si="452"/>
        <v>-67.421152363644254</v>
      </c>
      <c r="T1650" s="8">
        <f t="shared" si="453"/>
        <v>-0.22304045050747198</v>
      </c>
      <c r="U1650" s="8">
        <f t="shared" si="454"/>
        <v>-14.631453553290164</v>
      </c>
      <c r="V1650" s="8">
        <f t="shared" si="455"/>
        <v>82.053515335343377</v>
      </c>
      <c r="W1650" s="8">
        <f t="shared" si="439"/>
        <v>1.2950680533855312</v>
      </c>
      <c r="X1650" s="3">
        <f t="shared" si="440"/>
        <v>673.82628885913766</v>
      </c>
      <c r="Y1650" s="9">
        <f t="shared" si="441"/>
        <v>1.0086907667420817</v>
      </c>
      <c r="Z1650" s="18">
        <v>679.68235596029501</v>
      </c>
      <c r="AA1650" s="20">
        <v>63.358458361196803</v>
      </c>
    </row>
    <row r="1651" spans="1:27" x14ac:dyDescent="0.45">
      <c r="A1651">
        <v>1650</v>
      </c>
      <c r="B1651">
        <v>45.6</v>
      </c>
      <c r="C1651" s="13">
        <f t="shared" si="442"/>
        <v>25.6</v>
      </c>
      <c r="D1651">
        <v>108.9</v>
      </c>
      <c r="E1651" s="15">
        <f t="shared" si="443"/>
        <v>18.900000000000006</v>
      </c>
      <c r="F1651" s="4">
        <v>8.2740000000000001E-3</v>
      </c>
      <c r="G1651" s="15">
        <v>26.3</v>
      </c>
      <c r="H1651" s="15">
        <v>1.7</v>
      </c>
      <c r="I1651" s="11">
        <v>3.84276024997234E-2</v>
      </c>
      <c r="J1651" s="6">
        <v>71000</v>
      </c>
      <c r="K1651" s="7">
        <f t="shared" si="444"/>
        <v>2.3E-5</v>
      </c>
      <c r="L1651" s="8">
        <f t="shared" si="445"/>
        <v>1.7</v>
      </c>
      <c r="M1651" s="5">
        <f t="shared" si="446"/>
        <v>0.48166666666666663</v>
      </c>
      <c r="N1651" s="5">
        <f t="shared" si="447"/>
        <v>0.4094166666666666</v>
      </c>
      <c r="O1651" s="3">
        <f t="shared" si="448"/>
        <v>-71.068160000000006</v>
      </c>
      <c r="P1651" s="9">
        <f t="shared" si="449"/>
        <v>1.1252387609925025</v>
      </c>
      <c r="Q1651" s="9">
        <f t="shared" si="450"/>
        <v>4.7929703112708637</v>
      </c>
      <c r="R1651" s="9">
        <f t="shared" si="451"/>
        <v>-0.36448443431717603</v>
      </c>
      <c r="S1651" s="8">
        <f t="shared" si="452"/>
        <v>-41.178581225317501</v>
      </c>
      <c r="T1651" s="8">
        <f t="shared" si="453"/>
        <v>-0.21440260842186826</v>
      </c>
      <c r="U1651" s="8">
        <f t="shared" si="454"/>
        <v>-9.9508034144031825</v>
      </c>
      <c r="V1651" s="8">
        <f t="shared" si="455"/>
        <v>51.130733214691922</v>
      </c>
      <c r="W1651" s="8">
        <f t="shared" si="439"/>
        <v>1.280163422854161</v>
      </c>
      <c r="X1651" s="3">
        <f t="shared" si="440"/>
        <v>649.82253641350189</v>
      </c>
      <c r="Y1651" s="9">
        <f t="shared" si="441"/>
        <v>1.0155626832317921</v>
      </c>
      <c r="Z1651" s="18">
        <v>659.93551870458498</v>
      </c>
      <c r="AA1651" s="20">
        <v>39.940785919890203</v>
      </c>
    </row>
    <row r="1652" spans="1:27" x14ac:dyDescent="0.45">
      <c r="A1652">
        <v>1651</v>
      </c>
      <c r="B1652">
        <v>57.3</v>
      </c>
      <c r="C1652" s="13">
        <f t="shared" si="442"/>
        <v>37.299999999999997</v>
      </c>
      <c r="D1652">
        <v>106.6</v>
      </c>
      <c r="E1652" s="15">
        <f t="shared" si="443"/>
        <v>16.599999999999994</v>
      </c>
      <c r="F1652" s="4">
        <v>1.5554E-2</v>
      </c>
      <c r="G1652" s="15">
        <v>34.6</v>
      </c>
      <c r="H1652" s="15">
        <v>1.6</v>
      </c>
      <c r="I1652" s="11">
        <v>7.3450133204460102E-2</v>
      </c>
      <c r="J1652" s="6">
        <v>71000</v>
      </c>
      <c r="K1652" s="7">
        <f t="shared" si="444"/>
        <v>2.3E-5</v>
      </c>
      <c r="L1652" s="8">
        <f t="shared" si="445"/>
        <v>1.6</v>
      </c>
      <c r="M1652" s="5">
        <f t="shared" si="446"/>
        <v>0.42666666666666675</v>
      </c>
      <c r="N1652" s="5">
        <f t="shared" si="447"/>
        <v>0.34133333333333343</v>
      </c>
      <c r="O1652" s="3">
        <f t="shared" si="448"/>
        <v>-97.457439999999991</v>
      </c>
      <c r="P1652" s="9">
        <f t="shared" si="449"/>
        <v>1.0829447498831164</v>
      </c>
      <c r="Q1652" s="9">
        <f t="shared" si="450"/>
        <v>5.3523556142013815</v>
      </c>
      <c r="R1652" s="9">
        <f t="shared" si="451"/>
        <v>-0.30938471758389485</v>
      </c>
      <c r="S1652" s="8">
        <f t="shared" si="452"/>
        <v>-60.262268499555312</v>
      </c>
      <c r="T1652" s="8">
        <f t="shared" si="453"/>
        <v>-0.19336544848993428</v>
      </c>
      <c r="U1652" s="8">
        <f t="shared" si="454"/>
        <v>-12.544583470784481</v>
      </c>
      <c r="V1652" s="8">
        <f t="shared" si="455"/>
        <v>72.807622296164709</v>
      </c>
      <c r="W1652" s="8">
        <f t="shared" si="439"/>
        <v>1.29511078000575</v>
      </c>
      <c r="X1652" s="3">
        <f t="shared" si="440"/>
        <v>712.19500753461443</v>
      </c>
      <c r="Y1652" s="9">
        <f t="shared" si="441"/>
        <v>1.0116265345617521</v>
      </c>
      <c r="Z1652" s="18">
        <v>720.47536740442297</v>
      </c>
      <c r="AA1652" s="20">
        <v>56.217293084257598</v>
      </c>
    </row>
    <row r="1653" spans="1:27" x14ac:dyDescent="0.45">
      <c r="A1653">
        <v>1652</v>
      </c>
      <c r="B1653">
        <v>67.099999999999994</v>
      </c>
      <c r="C1653" s="13">
        <f t="shared" si="442"/>
        <v>47.099999999999994</v>
      </c>
      <c r="D1653">
        <v>114.9</v>
      </c>
      <c r="E1653" s="15">
        <f t="shared" si="443"/>
        <v>24.900000000000006</v>
      </c>
      <c r="F1653" s="4">
        <v>1.7846999999999998E-2</v>
      </c>
      <c r="G1653" s="15">
        <v>28.2</v>
      </c>
      <c r="H1653" s="15">
        <v>1.1000000000000001</v>
      </c>
      <c r="I1653" s="11">
        <v>0.12859810888767201</v>
      </c>
      <c r="J1653" s="6">
        <v>71000</v>
      </c>
      <c r="K1653" s="7">
        <f t="shared" si="444"/>
        <v>2.3E-5</v>
      </c>
      <c r="L1653" s="8">
        <f t="shared" si="445"/>
        <v>1.1000000000000001</v>
      </c>
      <c r="M1653" s="5">
        <f t="shared" si="446"/>
        <v>0.20166666666666669</v>
      </c>
      <c r="N1653" s="5">
        <f t="shared" si="447"/>
        <v>0.11091666666666671</v>
      </c>
      <c r="O1653" s="3">
        <f t="shared" si="448"/>
        <v>-84.605729999999994</v>
      </c>
      <c r="P1653" s="9">
        <f t="shared" si="449"/>
        <v>0.23279572794782347</v>
      </c>
      <c r="Q1653" s="9">
        <f t="shared" si="450"/>
        <v>1.382016275176345</v>
      </c>
      <c r="R1653" s="9">
        <f t="shared" si="451"/>
        <v>-9.8015338664989043E-2</v>
      </c>
      <c r="S1653" s="8">
        <f t="shared" si="452"/>
        <v>-76.722340025829354</v>
      </c>
      <c r="T1653" s="8">
        <f t="shared" si="453"/>
        <v>-8.9104853331808218E-2</v>
      </c>
      <c r="U1653" s="8">
        <f t="shared" si="454"/>
        <v>-6.8529732653372513</v>
      </c>
      <c r="V1653" s="8">
        <f t="shared" si="455"/>
        <v>83.575455791406313</v>
      </c>
      <c r="W1653" s="8">
        <f t="shared" si="439"/>
        <v>1.2274008088874016</v>
      </c>
      <c r="X1653" s="3">
        <f t="shared" si="440"/>
        <v>560.67276678090548</v>
      </c>
      <c r="Y1653" s="9">
        <f t="shared" si="441"/>
        <v>1.0060519017812692</v>
      </c>
      <c r="Z1653" s="18">
        <v>564.06590329689595</v>
      </c>
      <c r="AA1653" s="20">
        <v>68.091413323382696</v>
      </c>
    </row>
    <row r="1654" spans="1:27" x14ac:dyDescent="0.45">
      <c r="A1654">
        <v>1653</v>
      </c>
      <c r="B1654">
        <v>54.2</v>
      </c>
      <c r="C1654" s="13">
        <f t="shared" si="442"/>
        <v>34.200000000000003</v>
      </c>
      <c r="D1654">
        <v>120.1</v>
      </c>
      <c r="E1654" s="15">
        <f t="shared" si="443"/>
        <v>30.099999999999994</v>
      </c>
      <c r="F1654" s="4">
        <v>1.5543E-2</v>
      </c>
      <c r="G1654" s="15">
        <v>34.5</v>
      </c>
      <c r="H1654" s="15">
        <v>1.7</v>
      </c>
      <c r="I1654" s="11">
        <v>0.13641668856143899</v>
      </c>
      <c r="J1654" s="6">
        <v>71000</v>
      </c>
      <c r="K1654" s="7">
        <f t="shared" si="444"/>
        <v>2.3E-5</v>
      </c>
      <c r="L1654" s="8">
        <f t="shared" si="445"/>
        <v>1.7</v>
      </c>
      <c r="M1654" s="5">
        <f t="shared" si="446"/>
        <v>0.48166666666666663</v>
      </c>
      <c r="N1654" s="5">
        <f t="shared" si="447"/>
        <v>0.4094166666666666</v>
      </c>
      <c r="O1654" s="3">
        <f t="shared" si="448"/>
        <v>-94.942620000000005</v>
      </c>
      <c r="P1654" s="9">
        <f t="shared" si="449"/>
        <v>0.26608444604587433</v>
      </c>
      <c r="Q1654" s="9">
        <f t="shared" si="450"/>
        <v>2.3019125652840313</v>
      </c>
      <c r="R1654" s="9">
        <f t="shared" si="451"/>
        <v>-0.13344420668313228</v>
      </c>
      <c r="S1654" s="8">
        <f t="shared" si="452"/>
        <v>-55.71318627265407</v>
      </c>
      <c r="T1654" s="8">
        <f t="shared" si="453"/>
        <v>-7.8496592166548404E-2</v>
      </c>
      <c r="U1654" s="8">
        <f t="shared" si="454"/>
        <v>-4.7790572289633868</v>
      </c>
      <c r="V1654" s="8">
        <f t="shared" si="455"/>
        <v>60.492396290806049</v>
      </c>
      <c r="W1654" s="8">
        <f t="shared" si="439"/>
        <v>1.0528603402658414</v>
      </c>
      <c r="X1654" s="3">
        <f t="shared" si="440"/>
        <v>735.47968734139806</v>
      </c>
      <c r="Y1654" s="9">
        <f t="shared" si="441"/>
        <v>1.0014751777906714</v>
      </c>
      <c r="Z1654" s="18">
        <v>736.564650641654</v>
      </c>
      <c r="AA1654" s="20">
        <v>57.455290105743799</v>
      </c>
    </row>
    <row r="1655" spans="1:27" x14ac:dyDescent="0.45">
      <c r="A1655">
        <v>1654</v>
      </c>
      <c r="B1655">
        <v>80.900000000000006</v>
      </c>
      <c r="C1655" s="13">
        <f t="shared" si="442"/>
        <v>60.900000000000006</v>
      </c>
      <c r="D1655">
        <v>124.9</v>
      </c>
      <c r="E1655" s="15">
        <f t="shared" si="443"/>
        <v>34.900000000000006</v>
      </c>
      <c r="F1655" s="4">
        <v>2.0042999999999998E-2</v>
      </c>
      <c r="G1655" s="15">
        <v>27.3</v>
      </c>
      <c r="H1655" s="15">
        <v>1.8</v>
      </c>
      <c r="I1655" s="11">
        <v>9.1291762888431494E-2</v>
      </c>
      <c r="J1655" s="6">
        <v>71000</v>
      </c>
      <c r="K1655" s="7">
        <f t="shared" si="444"/>
        <v>2.3E-5</v>
      </c>
      <c r="L1655" s="8">
        <f t="shared" si="445"/>
        <v>1.8</v>
      </c>
      <c r="M1655" s="5">
        <f t="shared" si="446"/>
        <v>0.54</v>
      </c>
      <c r="N1655" s="5">
        <f t="shared" si="447"/>
        <v>0.48600000000000004</v>
      </c>
      <c r="O1655" s="3">
        <f t="shared" si="448"/>
        <v>-179.00946000000002</v>
      </c>
      <c r="P1655" s="9">
        <f t="shared" si="449"/>
        <v>0.69745380832157111</v>
      </c>
      <c r="Q1655" s="9">
        <f t="shared" si="450"/>
        <v>5.4469685954781424</v>
      </c>
      <c r="R1655" s="9">
        <f t="shared" si="451"/>
        <v>-0.39904531835004697</v>
      </c>
      <c r="S1655" s="8">
        <f t="shared" si="452"/>
        <v>-99.131912194872086</v>
      </c>
      <c r="T1655" s="8">
        <f t="shared" si="453"/>
        <v>-0.22169184352780386</v>
      </c>
      <c r="U1655" s="8">
        <f t="shared" si="454"/>
        <v>-10.086978880515074</v>
      </c>
      <c r="V1655" s="8">
        <f t="shared" si="455"/>
        <v>109.21956605644313</v>
      </c>
      <c r="W1655" s="8">
        <f t="shared" si="439"/>
        <v>1.1341674065815581</v>
      </c>
      <c r="X1655" s="3">
        <f t="shared" si="440"/>
        <v>681.17658549764076</v>
      </c>
      <c r="Y1655" s="9">
        <f t="shared" si="441"/>
        <v>1.0110552677451408</v>
      </c>
      <c r="Z1655" s="18">
        <v>688.70717503203798</v>
      </c>
      <c r="AA1655" s="20">
        <v>96.299334139425497</v>
      </c>
    </row>
    <row r="1656" spans="1:27" x14ac:dyDescent="0.45">
      <c r="A1656">
        <v>1655</v>
      </c>
      <c r="B1656">
        <v>55.2</v>
      </c>
      <c r="C1656" s="13">
        <f t="shared" si="442"/>
        <v>35.200000000000003</v>
      </c>
      <c r="D1656">
        <v>111.5</v>
      </c>
      <c r="E1656" s="15">
        <f t="shared" si="443"/>
        <v>21.5</v>
      </c>
      <c r="F1656" s="4">
        <v>1.2296E-2</v>
      </c>
      <c r="G1656" s="15">
        <v>25.5</v>
      </c>
      <c r="H1656" s="15">
        <v>1.1000000000000001</v>
      </c>
      <c r="I1656" s="11">
        <v>8.9846782386302906E-2</v>
      </c>
      <c r="J1656" s="6">
        <v>71000</v>
      </c>
      <c r="K1656" s="7">
        <f t="shared" si="444"/>
        <v>2.3E-5</v>
      </c>
      <c r="L1656" s="8">
        <f t="shared" si="445"/>
        <v>1.1000000000000001</v>
      </c>
      <c r="M1656" s="5">
        <f t="shared" si="446"/>
        <v>0.20166666666666669</v>
      </c>
      <c r="N1656" s="5">
        <f t="shared" si="447"/>
        <v>0.11091666666666671</v>
      </c>
      <c r="O1656" s="3">
        <f t="shared" si="448"/>
        <v>-63.229760000000006</v>
      </c>
      <c r="P1656" s="9">
        <f t="shared" si="449"/>
        <v>0.28980729459243632</v>
      </c>
      <c r="Q1656" s="9">
        <f t="shared" si="450"/>
        <v>1.3542377945176656</v>
      </c>
      <c r="R1656" s="9">
        <f t="shared" si="451"/>
        <v>-0.10621472898177772</v>
      </c>
      <c r="S1656" s="8">
        <f t="shared" si="452"/>
        <v>-57.236471092528959</v>
      </c>
      <c r="T1656" s="8">
        <f t="shared" si="453"/>
        <v>-9.6558844528888826E-2</v>
      </c>
      <c r="U1656" s="8">
        <f t="shared" si="454"/>
        <v>-6.7152287331454525</v>
      </c>
      <c r="V1656" s="8">
        <f t="shared" si="455"/>
        <v>63.951918512461646</v>
      </c>
      <c r="W1656" s="8">
        <f t="shared" si="439"/>
        <v>1.2385017195852517</v>
      </c>
      <c r="X1656" s="3">
        <f t="shared" si="440"/>
        <v>542.4871783747908</v>
      </c>
      <c r="Y1656" s="9">
        <f t="shared" si="441"/>
        <v>1.0068956124104924</v>
      </c>
      <c r="Z1656" s="18">
        <v>546.227959694525</v>
      </c>
      <c r="AA1656" s="20">
        <v>51.636519757015598</v>
      </c>
    </row>
    <row r="1657" spans="1:27" x14ac:dyDescent="0.45">
      <c r="A1657">
        <v>1656</v>
      </c>
      <c r="B1657">
        <v>80.8</v>
      </c>
      <c r="C1657" s="13">
        <f t="shared" si="442"/>
        <v>60.8</v>
      </c>
      <c r="D1657">
        <v>121.3</v>
      </c>
      <c r="E1657" s="15">
        <f t="shared" si="443"/>
        <v>31.299999999999997</v>
      </c>
      <c r="F1657" s="4">
        <v>2.3569E-2</v>
      </c>
      <c r="G1657" s="15">
        <v>29.6</v>
      </c>
      <c r="H1657" s="15">
        <v>1.6</v>
      </c>
      <c r="I1657" s="11">
        <v>0.14236336946487399</v>
      </c>
      <c r="J1657" s="6">
        <v>71000</v>
      </c>
      <c r="K1657" s="7">
        <f t="shared" si="444"/>
        <v>2.3E-5</v>
      </c>
      <c r="L1657" s="8">
        <f t="shared" si="445"/>
        <v>1.6</v>
      </c>
      <c r="M1657" s="5">
        <f t="shared" si="446"/>
        <v>0.42666666666666675</v>
      </c>
      <c r="N1657" s="5">
        <f t="shared" si="447"/>
        <v>0.34133333333333343</v>
      </c>
      <c r="O1657" s="3">
        <f t="shared" si="448"/>
        <v>-158.85824</v>
      </c>
      <c r="P1657" s="9">
        <f t="shared" si="449"/>
        <v>0.48638202478479686</v>
      </c>
      <c r="Q1657" s="9">
        <f t="shared" si="450"/>
        <v>3.7397344117452569</v>
      </c>
      <c r="R1657" s="9">
        <f t="shared" si="451"/>
        <v>-0.25268475755035519</v>
      </c>
      <c r="S1657" s="8">
        <f t="shared" si="452"/>
        <v>-99.026654115065469</v>
      </c>
      <c r="T1657" s="8">
        <f t="shared" si="453"/>
        <v>-0.15792797346897197</v>
      </c>
      <c r="U1657" s="8">
        <f t="shared" si="454"/>
        <v>-8.765002527527944</v>
      </c>
      <c r="V1657" s="8">
        <f t="shared" si="455"/>
        <v>107.79200371775805</v>
      </c>
      <c r="W1657" s="8">
        <f t="shared" si="439"/>
        <v>1.1243477546389462</v>
      </c>
      <c r="X1657" s="3">
        <f t="shared" si="440"/>
        <v>666.63036290445473</v>
      </c>
      <c r="Y1657" s="9">
        <f t="shared" si="441"/>
        <v>1.0039378768866407</v>
      </c>
      <c r="Z1657" s="18">
        <v>669.25547120246904</v>
      </c>
      <c r="AA1657" s="20">
        <v>95.870697720539795</v>
      </c>
    </row>
    <row r="1658" spans="1:27" x14ac:dyDescent="0.45">
      <c r="A1658">
        <v>1657</v>
      </c>
      <c r="B1658">
        <v>69.2</v>
      </c>
      <c r="C1658" s="13">
        <f t="shared" si="442"/>
        <v>49.2</v>
      </c>
      <c r="D1658">
        <v>123.8</v>
      </c>
      <c r="E1658" s="15">
        <f t="shared" si="443"/>
        <v>33.799999999999997</v>
      </c>
      <c r="F1658" s="4">
        <v>1.9113999999999999E-2</v>
      </c>
      <c r="G1658" s="15">
        <v>29.3</v>
      </c>
      <c r="H1658" s="15">
        <v>1.1000000000000001</v>
      </c>
      <c r="I1658" s="11">
        <v>0.12742705643176999</v>
      </c>
      <c r="J1658" s="6">
        <v>71000</v>
      </c>
      <c r="K1658" s="7">
        <f t="shared" si="444"/>
        <v>2.3E-5</v>
      </c>
      <c r="L1658" s="8">
        <f t="shared" si="445"/>
        <v>1.1000000000000001</v>
      </c>
      <c r="M1658" s="5">
        <f t="shared" si="446"/>
        <v>0.20166666666666669</v>
      </c>
      <c r="N1658" s="5">
        <f t="shared" si="447"/>
        <v>0.11091666666666671</v>
      </c>
      <c r="O1658" s="3">
        <f t="shared" si="448"/>
        <v>-88.377960000000002</v>
      </c>
      <c r="P1658" s="9">
        <f t="shared" si="449"/>
        <v>0.1021172623448723</v>
      </c>
      <c r="Q1658" s="9">
        <f t="shared" si="450"/>
        <v>0.83222819478193122</v>
      </c>
      <c r="R1658" s="9">
        <f t="shared" si="451"/>
        <v>-5.6807385309346821E-2</v>
      </c>
      <c r="S1658" s="8">
        <f t="shared" si="452"/>
        <v>-80.266456491769631</v>
      </c>
      <c r="T1658" s="8">
        <f t="shared" si="453"/>
        <v>-5.1643077553951651E-2</v>
      </c>
      <c r="U1658" s="8">
        <f t="shared" si="454"/>
        <v>-4.1267513790839541</v>
      </c>
      <c r="V1658" s="8">
        <f t="shared" si="455"/>
        <v>84.393255274076736</v>
      </c>
      <c r="W1658" s="8">
        <f t="shared" si="439"/>
        <v>1.1976657810797318</v>
      </c>
      <c r="X1658" s="3">
        <f t="shared" si="440"/>
        <v>569.26477340801227</v>
      </c>
      <c r="Y1658" s="9">
        <f t="shared" si="441"/>
        <v>1.004157438131601</v>
      </c>
      <c r="Z1658" s="18">
        <v>571.63145648395596</v>
      </c>
      <c r="AA1658" s="20">
        <v>70.464779579820402</v>
      </c>
    </row>
    <row r="1659" spans="1:27" x14ac:dyDescent="0.45">
      <c r="A1659">
        <v>1658</v>
      </c>
      <c r="B1659">
        <v>44.8</v>
      </c>
      <c r="C1659" s="13">
        <f t="shared" si="442"/>
        <v>24.799999999999997</v>
      </c>
      <c r="D1659">
        <v>113.9</v>
      </c>
      <c r="E1659" s="15">
        <f t="shared" si="443"/>
        <v>23.900000000000006</v>
      </c>
      <c r="F1659" s="4">
        <v>8.4659999999999996E-3</v>
      </c>
      <c r="G1659" s="15">
        <v>26.4</v>
      </c>
      <c r="H1659" s="15">
        <v>1.1000000000000001</v>
      </c>
      <c r="I1659" s="11">
        <v>4.4033952057361603E-2</v>
      </c>
      <c r="J1659" s="6">
        <v>71000</v>
      </c>
      <c r="K1659" s="7">
        <f t="shared" si="444"/>
        <v>2.3E-5</v>
      </c>
      <c r="L1659" s="8">
        <f t="shared" si="445"/>
        <v>1.1000000000000001</v>
      </c>
      <c r="M1659" s="5">
        <f t="shared" si="446"/>
        <v>0.20166666666666669</v>
      </c>
      <c r="N1659" s="5">
        <f t="shared" si="447"/>
        <v>0.11091666666666671</v>
      </c>
      <c r="O1659" s="3">
        <f t="shared" si="448"/>
        <v>-44.548239999999993</v>
      </c>
      <c r="P1659" s="9">
        <f t="shared" si="449"/>
        <v>0.16442755571364309</v>
      </c>
      <c r="Q1659" s="9">
        <f t="shared" si="450"/>
        <v>0.87933701898450722</v>
      </c>
      <c r="R1659" s="9">
        <f t="shared" si="451"/>
        <v>-6.6616440832159632E-2</v>
      </c>
      <c r="S1659" s="8">
        <f t="shared" si="452"/>
        <v>-40.361737688035717</v>
      </c>
      <c r="T1659" s="8">
        <f t="shared" si="453"/>
        <v>-6.0560400756508752E-2</v>
      </c>
      <c r="U1659" s="8">
        <f t="shared" si="454"/>
        <v>-4.3603488544686284</v>
      </c>
      <c r="V1659" s="8">
        <f t="shared" si="455"/>
        <v>44.722209554109327</v>
      </c>
      <c r="W1659" s="8">
        <f t="shared" si="439"/>
        <v>1.2883710969731412</v>
      </c>
      <c r="X1659" s="3">
        <f t="shared" si="440"/>
        <v>548.67800152509892</v>
      </c>
      <c r="Y1659" s="9">
        <f t="shared" si="441"/>
        <v>1.010949902474729</v>
      </c>
      <c r="Z1659" s="18">
        <v>554.68597213182795</v>
      </c>
      <c r="AA1659" s="20">
        <v>34.712211147221701</v>
      </c>
    </row>
    <row r="1660" spans="1:27" x14ac:dyDescent="0.45">
      <c r="A1660">
        <v>1659</v>
      </c>
      <c r="B1660">
        <v>86</v>
      </c>
      <c r="C1660" s="13">
        <f t="shared" si="442"/>
        <v>66</v>
      </c>
      <c r="D1660">
        <v>111.7</v>
      </c>
      <c r="E1660" s="15">
        <f t="shared" si="443"/>
        <v>21.700000000000003</v>
      </c>
      <c r="F1660" s="4">
        <v>1.7923999999999999E-2</v>
      </c>
      <c r="G1660" s="15">
        <v>20.6</v>
      </c>
      <c r="H1660" s="15">
        <v>1.4</v>
      </c>
      <c r="I1660" s="11">
        <v>8.8325753808021504E-2</v>
      </c>
      <c r="J1660" s="6">
        <v>71000</v>
      </c>
      <c r="K1660" s="7">
        <f t="shared" si="444"/>
        <v>2.3E-5</v>
      </c>
      <c r="L1660" s="8">
        <f t="shared" si="445"/>
        <v>1.4</v>
      </c>
      <c r="M1660" s="5">
        <f t="shared" si="446"/>
        <v>0.32666666666666661</v>
      </c>
      <c r="N1660" s="5">
        <f t="shared" si="447"/>
        <v>0.2286666666666666</v>
      </c>
      <c r="O1660" s="3">
        <f t="shared" si="448"/>
        <v>-150.88919999999999</v>
      </c>
      <c r="P1660" s="9">
        <f t="shared" si="449"/>
        <v>1.7630720993182138</v>
      </c>
      <c r="Q1660" s="9">
        <f t="shared" si="450"/>
        <v>6.7144689730975893</v>
      </c>
      <c r="R1660" s="9">
        <f t="shared" si="451"/>
        <v>-0.65189019156287231</v>
      </c>
      <c r="S1660" s="8">
        <f t="shared" si="452"/>
        <v>-106.60790877611466</v>
      </c>
      <c r="T1660" s="8">
        <f t="shared" si="453"/>
        <v>-0.46563585111633737</v>
      </c>
      <c r="U1660" s="8">
        <f t="shared" si="454"/>
        <v>-20.554496856421174</v>
      </c>
      <c r="V1660" s="8">
        <f t="shared" si="455"/>
        <v>127.16496316395926</v>
      </c>
      <c r="W1660" s="8">
        <f t="shared" si="439"/>
        <v>1.2639026519358794</v>
      </c>
      <c r="X1660" s="3">
        <f t="shared" si="440"/>
        <v>551.12138097264437</v>
      </c>
      <c r="Y1660" s="9">
        <f t="shared" si="441"/>
        <v>1.0154441895917192</v>
      </c>
      <c r="Z1660" s="18">
        <v>559.63300406843598</v>
      </c>
      <c r="AA1660" s="20">
        <v>100.612941170101</v>
      </c>
    </row>
    <row r="1661" spans="1:27" x14ac:dyDescent="0.45">
      <c r="A1661">
        <v>1660</v>
      </c>
      <c r="B1661">
        <v>76.2</v>
      </c>
      <c r="C1661" s="13">
        <f t="shared" si="442"/>
        <v>56.2</v>
      </c>
      <c r="D1661">
        <v>128.19999999999999</v>
      </c>
      <c r="E1661" s="15">
        <f t="shared" si="443"/>
        <v>38.199999999999989</v>
      </c>
      <c r="F1661" s="4">
        <v>2.1132000000000001E-2</v>
      </c>
      <c r="G1661" s="15">
        <v>32.9</v>
      </c>
      <c r="H1661" s="15">
        <v>1.5</v>
      </c>
      <c r="I1661" s="11">
        <v>9.2088103294372503E-2</v>
      </c>
      <c r="J1661" s="6">
        <v>71000</v>
      </c>
      <c r="K1661" s="7">
        <f t="shared" si="444"/>
        <v>2.3E-5</v>
      </c>
      <c r="L1661" s="8">
        <f t="shared" si="445"/>
        <v>1.5</v>
      </c>
      <c r="M1661" s="5">
        <f t="shared" si="446"/>
        <v>0.375</v>
      </c>
      <c r="N1661" s="5">
        <f t="shared" si="447"/>
        <v>0.28125</v>
      </c>
      <c r="O1661" s="3">
        <f t="shared" si="448"/>
        <v>-137.6619</v>
      </c>
      <c r="P1661" s="9">
        <f t="shared" si="449"/>
        <v>0.21548225493744072</v>
      </c>
      <c r="Q1661" s="9">
        <f t="shared" si="450"/>
        <v>2.1920617840389922</v>
      </c>
      <c r="R1661" s="9">
        <f t="shared" si="451"/>
        <v>-0.13325603550389009</v>
      </c>
      <c r="S1661" s="8">
        <f t="shared" si="452"/>
        <v>-91.661707856400298</v>
      </c>
      <c r="T1661" s="8">
        <f t="shared" si="453"/>
        <v>-8.883735700259339E-2</v>
      </c>
      <c r="U1661" s="8">
        <f t="shared" si="454"/>
        <v>-5.8454980907706435</v>
      </c>
      <c r="V1661" s="8">
        <f t="shared" si="455"/>
        <v>97.507327354676306</v>
      </c>
      <c r="W1661" s="8">
        <f t="shared" si="439"/>
        <v>1.208073250470644</v>
      </c>
      <c r="X1661" s="3">
        <f t="shared" si="440"/>
        <v>679.00493365435477</v>
      </c>
      <c r="Y1661" s="9">
        <f t="shared" si="441"/>
        <v>1.0113971529575787</v>
      </c>
      <c r="Z1661" s="18">
        <v>686.74365674216403</v>
      </c>
      <c r="AA1661" s="20">
        <v>80.713091955880301</v>
      </c>
    </row>
    <row r="1662" spans="1:27" x14ac:dyDescent="0.45">
      <c r="A1662">
        <v>1661</v>
      </c>
      <c r="B1662">
        <v>52.1</v>
      </c>
      <c r="C1662" s="13">
        <f t="shared" si="442"/>
        <v>32.1</v>
      </c>
      <c r="D1662">
        <v>127.8</v>
      </c>
      <c r="E1662" s="15">
        <f t="shared" si="443"/>
        <v>37.799999999999997</v>
      </c>
      <c r="F1662" s="4">
        <v>1.1762999999999999E-2</v>
      </c>
      <c r="G1662" s="15">
        <v>28.1</v>
      </c>
      <c r="H1662" s="15">
        <v>1.3</v>
      </c>
      <c r="I1662" s="11">
        <v>6.6058188676834106E-2</v>
      </c>
      <c r="J1662" s="6">
        <v>71000</v>
      </c>
      <c r="K1662" s="7">
        <f t="shared" si="444"/>
        <v>2.3E-5</v>
      </c>
      <c r="L1662" s="8">
        <f t="shared" si="445"/>
        <v>1.3</v>
      </c>
      <c r="M1662" s="5">
        <f t="shared" si="446"/>
        <v>0.28166666666666668</v>
      </c>
      <c r="N1662" s="5">
        <f t="shared" si="447"/>
        <v>0.18308333333333338</v>
      </c>
      <c r="O1662" s="3">
        <f t="shared" si="448"/>
        <v>-68.14509000000001</v>
      </c>
      <c r="P1662" s="9">
        <f t="shared" si="449"/>
        <v>8.6336502447062799E-2</v>
      </c>
      <c r="Q1662" s="9">
        <f t="shared" si="450"/>
        <v>0.74347333129232829</v>
      </c>
      <c r="R1662" s="9">
        <f t="shared" si="451"/>
        <v>-5.2916251337532243E-2</v>
      </c>
      <c r="S1662" s="8">
        <f t="shared" si="452"/>
        <v>-52.366823676800365</v>
      </c>
      <c r="T1662" s="8">
        <f t="shared" si="453"/>
        <v>-4.0704808721178647E-2</v>
      </c>
      <c r="U1662" s="8">
        <f t="shared" si="454"/>
        <v>-2.6395502886118156</v>
      </c>
      <c r="V1662" s="8">
        <f t="shared" si="455"/>
        <v>55.006419147833412</v>
      </c>
      <c r="W1662" s="8">
        <f t="shared" si="439"/>
        <v>1.1640533584510619</v>
      </c>
      <c r="X1662" s="3">
        <f t="shared" si="440"/>
        <v>598.92296151472465</v>
      </c>
      <c r="Y1662" s="9">
        <f t="shared" si="441"/>
        <v>1.0037604218572491</v>
      </c>
      <c r="Z1662" s="18">
        <v>601.17516451001302</v>
      </c>
      <c r="AA1662" s="20">
        <v>47.254207677410299</v>
      </c>
    </row>
    <row r="1663" spans="1:27" x14ac:dyDescent="0.45">
      <c r="A1663">
        <v>1662</v>
      </c>
      <c r="B1663">
        <v>89.3</v>
      </c>
      <c r="C1663" s="13">
        <f t="shared" si="442"/>
        <v>69.3</v>
      </c>
      <c r="D1663">
        <v>105.9</v>
      </c>
      <c r="E1663" s="15">
        <f t="shared" si="443"/>
        <v>15.900000000000006</v>
      </c>
      <c r="F1663" s="4">
        <v>2.0400999999999999E-2</v>
      </c>
      <c r="G1663" s="15">
        <v>23.2</v>
      </c>
      <c r="H1663" s="15">
        <v>1.2</v>
      </c>
      <c r="I1663" s="11">
        <v>9.7109965980052906E-2</v>
      </c>
      <c r="J1663" s="6">
        <v>71000</v>
      </c>
      <c r="K1663" s="7">
        <f t="shared" si="444"/>
        <v>2.3E-5</v>
      </c>
      <c r="L1663" s="8">
        <f t="shared" si="445"/>
        <v>1.2</v>
      </c>
      <c r="M1663" s="5">
        <f t="shared" si="446"/>
        <v>0.24</v>
      </c>
      <c r="N1663" s="5">
        <f t="shared" si="447"/>
        <v>0.14399999999999999</v>
      </c>
      <c r="O1663" s="3">
        <f t="shared" si="448"/>
        <v>-135.80027999999999</v>
      </c>
      <c r="P1663" s="9">
        <f t="shared" si="449"/>
        <v>1.9215675065337212</v>
      </c>
      <c r="Q1663" s="9">
        <f t="shared" si="450"/>
        <v>6.1066011399550275</v>
      </c>
      <c r="R1663" s="9">
        <f t="shared" si="451"/>
        <v>-0.52643113275474407</v>
      </c>
      <c r="S1663" s="8">
        <f t="shared" si="452"/>
        <v>-111.6268576248992</v>
      </c>
      <c r="T1663" s="8">
        <f t="shared" si="453"/>
        <v>-0.43869261062895343</v>
      </c>
      <c r="U1663" s="8">
        <f t="shared" si="454"/>
        <v>-25.44417141647931</v>
      </c>
      <c r="V1663" s="8">
        <f t="shared" si="455"/>
        <v>137.07313506330223</v>
      </c>
      <c r="W1663" s="8">
        <f t="shared" si="439"/>
        <v>1.3732885394111682</v>
      </c>
      <c r="X1663" s="3">
        <f t="shared" si="440"/>
        <v>542.01284130048396</v>
      </c>
      <c r="Y1663" s="9">
        <f t="shared" si="441"/>
        <v>1.0173455556357456</v>
      </c>
      <c r="Z1663" s="18">
        <v>551.41435519455001</v>
      </c>
      <c r="AA1663" s="20">
        <v>99.813790860059001</v>
      </c>
    </row>
    <row r="1664" spans="1:27" x14ac:dyDescent="0.45">
      <c r="A1664">
        <v>1663</v>
      </c>
      <c r="B1664">
        <v>63.5</v>
      </c>
      <c r="C1664" s="13">
        <f t="shared" si="442"/>
        <v>43.5</v>
      </c>
      <c r="D1664">
        <v>117</v>
      </c>
      <c r="E1664" s="15">
        <f t="shared" si="443"/>
        <v>27</v>
      </c>
      <c r="F1664" s="4">
        <v>1.5831999999999999E-2</v>
      </c>
      <c r="G1664" s="15">
        <v>31.2</v>
      </c>
      <c r="H1664" s="15">
        <v>1.3</v>
      </c>
      <c r="I1664" s="11">
        <v>7.0124231278896304E-2</v>
      </c>
      <c r="J1664" s="6">
        <v>71000</v>
      </c>
      <c r="K1664" s="7">
        <f t="shared" si="444"/>
        <v>2.3E-5</v>
      </c>
      <c r="L1664" s="8">
        <f t="shared" si="445"/>
        <v>1.3</v>
      </c>
      <c r="M1664" s="5">
        <f t="shared" si="446"/>
        <v>0.28166666666666668</v>
      </c>
      <c r="N1664" s="5">
        <f t="shared" si="447"/>
        <v>0.18308333333333338</v>
      </c>
      <c r="O1664" s="3">
        <f t="shared" si="448"/>
        <v>-92.346149999999994</v>
      </c>
      <c r="P1664" s="9">
        <f t="shared" si="449"/>
        <v>0.29657913783577694</v>
      </c>
      <c r="Q1664" s="9">
        <f t="shared" si="450"/>
        <v>2.1004481315748569</v>
      </c>
      <c r="R1664" s="9">
        <f t="shared" si="451"/>
        <v>-0.1346441109983883</v>
      </c>
      <c r="S1664" s="8">
        <f t="shared" si="452"/>
        <v>-70.832227733269349</v>
      </c>
      <c r="T1664" s="8">
        <f t="shared" si="453"/>
        <v>-0.10357239307568331</v>
      </c>
      <c r="U1664" s="8">
        <f t="shared" si="454"/>
        <v>-7.4572123014491991</v>
      </c>
      <c r="V1664" s="8">
        <f t="shared" si="455"/>
        <v>78.289645564861345</v>
      </c>
      <c r="W1664" s="8">
        <f t="shared" si="439"/>
        <v>1.2937813051791052</v>
      </c>
      <c r="X1664" s="3">
        <f t="shared" si="440"/>
        <v>620.86828930709601</v>
      </c>
      <c r="Y1664" s="9">
        <f t="shared" si="441"/>
        <v>1.0154294565652131</v>
      </c>
      <c r="Z1664" s="18">
        <v>630.44794960967795</v>
      </c>
      <c r="AA1664" s="20">
        <v>60.512271472359302</v>
      </c>
    </row>
    <row r="1665" spans="1:27" x14ac:dyDescent="0.45">
      <c r="A1665">
        <v>1664</v>
      </c>
      <c r="B1665">
        <v>65.8</v>
      </c>
      <c r="C1665" s="13">
        <f t="shared" si="442"/>
        <v>45.8</v>
      </c>
      <c r="D1665">
        <v>100.1</v>
      </c>
      <c r="E1665" s="15">
        <f t="shared" si="443"/>
        <v>10.099999999999994</v>
      </c>
      <c r="F1665" s="4">
        <v>1.9649E-2</v>
      </c>
      <c r="G1665" s="15">
        <v>34.6</v>
      </c>
      <c r="H1665" s="15">
        <v>1.7</v>
      </c>
      <c r="I1665" s="11">
        <v>0.100721269845962</v>
      </c>
      <c r="J1665" s="6">
        <v>71000</v>
      </c>
      <c r="K1665" s="7">
        <f t="shared" si="444"/>
        <v>2.3E-5</v>
      </c>
      <c r="L1665" s="8">
        <f t="shared" si="445"/>
        <v>1.7</v>
      </c>
      <c r="M1665" s="5">
        <f t="shared" si="446"/>
        <v>0.48166666666666663</v>
      </c>
      <c r="N1665" s="5">
        <f t="shared" si="447"/>
        <v>0.4094166666666666</v>
      </c>
      <c r="O1665" s="3">
        <f t="shared" si="448"/>
        <v>-127.14537999999999</v>
      </c>
      <c r="P1665" s="9">
        <f t="shared" si="449"/>
        <v>4.1310216085690188</v>
      </c>
      <c r="Q1665" s="9">
        <f t="shared" si="450"/>
        <v>12.532876613943049</v>
      </c>
      <c r="R1665" s="9">
        <f t="shared" si="451"/>
        <v>-0.7244437349100028</v>
      </c>
      <c r="S1665" s="8">
        <f t="shared" si="452"/>
        <v>-72.399044758718048</v>
      </c>
      <c r="T1665" s="8">
        <f t="shared" si="453"/>
        <v>-0.42614337347647224</v>
      </c>
      <c r="U1665" s="8">
        <f t="shared" si="454"/>
        <v>-26.019813039328124</v>
      </c>
      <c r="V1665" s="8">
        <f t="shared" si="455"/>
        <v>98.421625493568783</v>
      </c>
      <c r="W1665" s="8">
        <f t="shared" si="439"/>
        <v>1.3873117375821427</v>
      </c>
      <c r="X1665" s="3">
        <f t="shared" si="440"/>
        <v>733.64111133305801</v>
      </c>
      <c r="Y1665" s="9">
        <f t="shared" si="441"/>
        <v>1.009918616729943</v>
      </c>
      <c r="Z1665" s="18">
        <v>740.91781633369999</v>
      </c>
      <c r="AA1665" s="20">
        <v>70.944130888059505</v>
      </c>
    </row>
    <row r="1666" spans="1:27" x14ac:dyDescent="0.45">
      <c r="A1666">
        <v>1665</v>
      </c>
      <c r="B1666">
        <v>65.400000000000006</v>
      </c>
      <c r="C1666" s="13">
        <f t="shared" si="442"/>
        <v>45.400000000000006</v>
      </c>
      <c r="D1666">
        <v>101.1</v>
      </c>
      <c r="E1666" s="15">
        <f t="shared" si="443"/>
        <v>11.099999999999994</v>
      </c>
      <c r="F1666" s="4">
        <v>1.9503E-2</v>
      </c>
      <c r="G1666" s="15">
        <v>34.1</v>
      </c>
      <c r="H1666" s="15">
        <v>1.5</v>
      </c>
      <c r="I1666" s="11">
        <v>0.10622079670429201</v>
      </c>
      <c r="J1666" s="6">
        <v>71000</v>
      </c>
      <c r="K1666" s="7">
        <f t="shared" si="444"/>
        <v>2.3E-5</v>
      </c>
      <c r="L1666" s="8">
        <f t="shared" si="445"/>
        <v>1.5</v>
      </c>
      <c r="M1666" s="5">
        <f t="shared" si="446"/>
        <v>0.375</v>
      </c>
      <c r="N1666" s="5">
        <f t="shared" si="447"/>
        <v>0.28125</v>
      </c>
      <c r="O1666" s="3">
        <f t="shared" si="448"/>
        <v>-111.20730000000002</v>
      </c>
      <c r="P1666" s="9">
        <f t="shared" si="449"/>
        <v>2.3966319182739326</v>
      </c>
      <c r="Q1666" s="9">
        <f t="shared" si="450"/>
        <v>7.8669431435597801</v>
      </c>
      <c r="R1666" s="9">
        <f t="shared" si="451"/>
        <v>-0.46140428994485516</v>
      </c>
      <c r="S1666" s="8">
        <f t="shared" si="452"/>
        <v>-72.570335120205428</v>
      </c>
      <c r="T1666" s="8">
        <f t="shared" si="453"/>
        <v>-0.30760285996323677</v>
      </c>
      <c r="U1666" s="8">
        <f t="shared" si="454"/>
        <v>-20.978515049492746</v>
      </c>
      <c r="V1666" s="8">
        <f t="shared" si="455"/>
        <v>93.550367324938975</v>
      </c>
      <c r="W1666" s="8">
        <f t="shared" ref="W1666:W1729" si="456">V1666/AA1666</f>
        <v>1.3757695701697288</v>
      </c>
      <c r="X1666" s="3">
        <f t="shared" ref="X1666:X1729" si="457">((3*10+H1666/COS(RADIANS(E1666)))*(3+3)+3*G1666*H1666)*2</f>
        <v>685.24315149852407</v>
      </c>
      <c r="Y1666" s="9">
        <f t="shared" ref="Y1666:Y1729" si="458">Z1666/X1666</f>
        <v>1.0091849590980413</v>
      </c>
      <c r="Z1666" s="18">
        <v>691.53708181725096</v>
      </c>
      <c r="AA1666" s="20">
        <v>67.998572837599298</v>
      </c>
    </row>
    <row r="1667" spans="1:27" x14ac:dyDescent="0.45">
      <c r="A1667">
        <v>1666</v>
      </c>
      <c r="B1667">
        <v>69.7</v>
      </c>
      <c r="C1667" s="13">
        <f t="shared" si="442"/>
        <v>49.7</v>
      </c>
      <c r="D1667">
        <v>121.7</v>
      </c>
      <c r="E1667" s="15">
        <f t="shared" si="443"/>
        <v>31.700000000000003</v>
      </c>
      <c r="F1667" s="4">
        <v>1.2928E-2</v>
      </c>
      <c r="G1667" s="15">
        <v>21.4</v>
      </c>
      <c r="H1667" s="15">
        <v>1</v>
      </c>
      <c r="I1667" s="11">
        <v>5.8665540069341597E-2</v>
      </c>
      <c r="J1667" s="6">
        <v>71000</v>
      </c>
      <c r="K1667" s="7">
        <f t="shared" si="444"/>
        <v>2.3E-5</v>
      </c>
      <c r="L1667" s="8">
        <f t="shared" si="445"/>
        <v>1</v>
      </c>
      <c r="M1667" s="5">
        <f t="shared" si="446"/>
        <v>0.16666666666666666</v>
      </c>
      <c r="N1667" s="5">
        <f t="shared" si="447"/>
        <v>8.3333333333333329E-2</v>
      </c>
      <c r="O1667" s="3">
        <f t="shared" si="448"/>
        <v>-81.1601</v>
      </c>
      <c r="P1667" s="9">
        <f t="shared" si="449"/>
        <v>0.20569880608329261</v>
      </c>
      <c r="Q1667" s="9">
        <f t="shared" si="450"/>
        <v>1.1565511364411478</v>
      </c>
      <c r="R1667" s="9">
        <f t="shared" si="451"/>
        <v>-0.10808889125618203</v>
      </c>
      <c r="S1667" s="8">
        <f t="shared" si="452"/>
        <v>-80.985089170589077</v>
      </c>
      <c r="T1667" s="8">
        <f t="shared" si="453"/>
        <v>-0.10808889125618203</v>
      </c>
      <c r="U1667" s="8">
        <f t="shared" si="454"/>
        <v>-6.9393068186468874</v>
      </c>
      <c r="V1667" s="8">
        <f t="shared" si="455"/>
        <v>87.924595305848356</v>
      </c>
      <c r="W1667" s="8">
        <f t="shared" si="456"/>
        <v>1.3142038087508339</v>
      </c>
      <c r="X1667" s="3">
        <f t="shared" si="457"/>
        <v>502.50418818828456</v>
      </c>
      <c r="Y1667" s="9">
        <f t="shared" si="458"/>
        <v>1.0221675933612151</v>
      </c>
      <c r="Z1667" s="18">
        <v>513.64349669435001</v>
      </c>
      <c r="AA1667" s="20">
        <v>66.903317978831396</v>
      </c>
    </row>
    <row r="1668" spans="1:27" x14ac:dyDescent="0.45">
      <c r="A1668">
        <v>1667</v>
      </c>
      <c r="B1668">
        <v>54.3</v>
      </c>
      <c r="C1668" s="13">
        <f t="shared" si="442"/>
        <v>34.299999999999997</v>
      </c>
      <c r="D1668">
        <v>105.7</v>
      </c>
      <c r="E1668" s="15">
        <f t="shared" si="443"/>
        <v>15.700000000000003</v>
      </c>
      <c r="F1668" s="4">
        <v>8.6800000000000002E-3</v>
      </c>
      <c r="G1668" s="15">
        <v>20.5</v>
      </c>
      <c r="H1668" s="15">
        <v>1</v>
      </c>
      <c r="I1668" s="11">
        <v>3.9750363677740097E-2</v>
      </c>
      <c r="J1668" s="6">
        <v>71000</v>
      </c>
      <c r="K1668" s="7">
        <f t="shared" si="444"/>
        <v>2.3E-5</v>
      </c>
      <c r="L1668" s="8">
        <f t="shared" si="445"/>
        <v>1</v>
      </c>
      <c r="M1668" s="5">
        <f t="shared" si="446"/>
        <v>0.16666666666666666</v>
      </c>
      <c r="N1668" s="5">
        <f t="shared" si="447"/>
        <v>8.3333333333333329E-2</v>
      </c>
      <c r="O1668" s="3">
        <f t="shared" si="448"/>
        <v>-56.011899999999997</v>
      </c>
      <c r="P1668" s="9">
        <f t="shared" si="449"/>
        <v>0.75268756438462225</v>
      </c>
      <c r="Q1668" s="9">
        <f t="shared" si="450"/>
        <v>2.0876953036803951</v>
      </c>
      <c r="R1668" s="9">
        <f t="shared" si="451"/>
        <v>-0.20367759060296539</v>
      </c>
      <c r="S1668" s="8">
        <f t="shared" si="452"/>
        <v>-55.287293894129071</v>
      </c>
      <c r="T1668" s="8">
        <f t="shared" si="453"/>
        <v>-0.20367759060296539</v>
      </c>
      <c r="U1668" s="8">
        <f t="shared" si="454"/>
        <v>-12.526171822082372</v>
      </c>
      <c r="V1668" s="8">
        <f t="shared" si="455"/>
        <v>67.814383327775872</v>
      </c>
      <c r="W1668" s="8">
        <f t="shared" si="456"/>
        <v>1.4582329279759394</v>
      </c>
      <c r="X1668" s="3">
        <f t="shared" si="457"/>
        <v>495.46504921699403</v>
      </c>
      <c r="Y1668" s="9">
        <f t="shared" si="458"/>
        <v>1.0252878797546721</v>
      </c>
      <c r="Z1668" s="18">
        <v>507.99430980423602</v>
      </c>
      <c r="AA1668" s="20">
        <v>46.504493230655399</v>
      </c>
    </row>
    <row r="1669" spans="1:27" x14ac:dyDescent="0.45">
      <c r="A1669">
        <v>1668</v>
      </c>
      <c r="B1669">
        <v>85.2</v>
      </c>
      <c r="C1669" s="13">
        <f t="shared" si="442"/>
        <v>65.2</v>
      </c>
      <c r="D1669">
        <v>120.5</v>
      </c>
      <c r="E1669" s="15">
        <f t="shared" si="443"/>
        <v>30.5</v>
      </c>
      <c r="F1669" s="4">
        <v>1.9757E-2</v>
      </c>
      <c r="G1669" s="15">
        <v>21.4</v>
      </c>
      <c r="H1669" s="15">
        <v>1.1000000000000001</v>
      </c>
      <c r="I1669" s="11">
        <v>0.14015237987041401</v>
      </c>
      <c r="J1669" s="6">
        <v>71000</v>
      </c>
      <c r="K1669" s="7">
        <f t="shared" si="444"/>
        <v>2.3E-5</v>
      </c>
      <c r="L1669" s="8">
        <f t="shared" si="445"/>
        <v>1.1000000000000001</v>
      </c>
      <c r="M1669" s="5">
        <f t="shared" si="446"/>
        <v>0.20166666666666669</v>
      </c>
      <c r="N1669" s="5">
        <f t="shared" si="447"/>
        <v>0.11091666666666671</v>
      </c>
      <c r="O1669" s="3">
        <f t="shared" si="448"/>
        <v>-117.11876000000001</v>
      </c>
      <c r="P1669" s="9">
        <f t="shared" si="449"/>
        <v>0.29326182166067621</v>
      </c>
      <c r="Q1669" s="9">
        <f t="shared" si="450"/>
        <v>1.5926053862645091</v>
      </c>
      <c r="R1669" s="9">
        <f t="shared" si="451"/>
        <v>-0.14884162488453356</v>
      </c>
      <c r="S1669" s="8">
        <f t="shared" si="452"/>
        <v>-106.24188823892086</v>
      </c>
      <c r="T1669" s="8">
        <f t="shared" si="453"/>
        <v>-0.13531056807684869</v>
      </c>
      <c r="U1669" s="8">
        <f t="shared" si="454"/>
        <v>-7.8972167913942588</v>
      </c>
      <c r="V1669" s="8">
        <f t="shared" si="455"/>
        <v>114.13934564369468</v>
      </c>
      <c r="W1669" s="8">
        <f t="shared" si="456"/>
        <v>1.1886083305954274</v>
      </c>
      <c r="X1669" s="3">
        <f t="shared" si="457"/>
        <v>516.55981576997215</v>
      </c>
      <c r="Y1669" s="9">
        <f t="shared" si="458"/>
        <v>1.0054081900229785</v>
      </c>
      <c r="Z1669" s="18">
        <v>519.35346941189096</v>
      </c>
      <c r="AA1669" s="20">
        <v>96.027718051174304</v>
      </c>
    </row>
    <row r="1670" spans="1:27" x14ac:dyDescent="0.45">
      <c r="A1670">
        <v>1669</v>
      </c>
      <c r="B1670">
        <v>81.8</v>
      </c>
      <c r="C1670" s="13">
        <f t="shared" si="442"/>
        <v>61.8</v>
      </c>
      <c r="D1670">
        <v>127.9</v>
      </c>
      <c r="E1670" s="15">
        <f t="shared" si="443"/>
        <v>37.900000000000006</v>
      </c>
      <c r="F1670" s="4">
        <v>1.7534999999999999E-2</v>
      </c>
      <c r="G1670" s="15">
        <v>21.2</v>
      </c>
      <c r="H1670" s="15">
        <v>1.3</v>
      </c>
      <c r="I1670" s="11">
        <v>9.0340465307235704E-2</v>
      </c>
      <c r="J1670" s="6">
        <v>71000</v>
      </c>
      <c r="K1670" s="7">
        <f t="shared" si="444"/>
        <v>2.3E-5</v>
      </c>
      <c r="L1670" s="8">
        <f t="shared" si="445"/>
        <v>1.3</v>
      </c>
      <c r="M1670" s="5">
        <f t="shared" si="446"/>
        <v>0.28166666666666668</v>
      </c>
      <c r="N1670" s="5">
        <f t="shared" si="447"/>
        <v>0.18308333333333338</v>
      </c>
      <c r="O1670" s="3">
        <f t="shared" si="448"/>
        <v>-131.19522000000001</v>
      </c>
      <c r="P1670" s="9">
        <f t="shared" si="449"/>
        <v>0.26918336401886978</v>
      </c>
      <c r="Q1670" s="9">
        <f t="shared" si="450"/>
        <v>1.7527667802741642</v>
      </c>
      <c r="R1670" s="9">
        <f t="shared" si="451"/>
        <v>-0.1653553566296381</v>
      </c>
      <c r="S1670" s="8">
        <f t="shared" si="452"/>
        <v>-100.75600899350036</v>
      </c>
      <c r="T1670" s="8">
        <f t="shared" si="453"/>
        <v>-0.1271964281766447</v>
      </c>
      <c r="U1670" s="8">
        <f t="shared" si="454"/>
        <v>-6.2228406400266163</v>
      </c>
      <c r="V1670" s="8">
        <f t="shared" si="455"/>
        <v>106.97907648557636</v>
      </c>
      <c r="W1670" s="8">
        <f t="shared" si="456"/>
        <v>1.1582373940921928</v>
      </c>
      <c r="X1670" s="3">
        <f t="shared" si="457"/>
        <v>545.1297562272697</v>
      </c>
      <c r="Y1670" s="9">
        <f t="shared" si="458"/>
        <v>1.007535806148468</v>
      </c>
      <c r="Z1670" s="18">
        <v>549.23774839596001</v>
      </c>
      <c r="AA1670" s="20">
        <v>92.363687298686102</v>
      </c>
    </row>
    <row r="1671" spans="1:27" x14ac:dyDescent="0.45">
      <c r="A1671">
        <v>1670</v>
      </c>
      <c r="B1671">
        <v>82</v>
      </c>
      <c r="C1671" s="13">
        <f t="shared" si="442"/>
        <v>62</v>
      </c>
      <c r="D1671">
        <v>121.1</v>
      </c>
      <c r="E1671" s="15">
        <f t="shared" si="443"/>
        <v>31.099999999999994</v>
      </c>
      <c r="F1671" s="4">
        <v>2.3168000000000001E-2</v>
      </c>
      <c r="G1671" s="15">
        <v>27.2</v>
      </c>
      <c r="H1671" s="15">
        <v>1.4</v>
      </c>
      <c r="I1671" s="11">
        <v>0.219920188188552</v>
      </c>
      <c r="J1671" s="6">
        <v>71000</v>
      </c>
      <c r="K1671" s="7">
        <f t="shared" si="444"/>
        <v>2.3E-5</v>
      </c>
      <c r="L1671" s="8">
        <f t="shared" si="445"/>
        <v>1.4</v>
      </c>
      <c r="M1671" s="5">
        <f t="shared" si="446"/>
        <v>0.32666666666666661</v>
      </c>
      <c r="N1671" s="5">
        <f t="shared" si="447"/>
        <v>0.2286666666666666</v>
      </c>
      <c r="O1671" s="3">
        <f t="shared" si="448"/>
        <v>-141.74440000000001</v>
      </c>
      <c r="P1671" s="9">
        <f t="shared" si="449"/>
        <v>0.3618297219595592</v>
      </c>
      <c r="Q1671" s="9">
        <f t="shared" si="450"/>
        <v>2.5418007064266108</v>
      </c>
      <c r="R1671" s="9">
        <f t="shared" si="451"/>
        <v>-0.18689711076666252</v>
      </c>
      <c r="S1671" s="8">
        <f t="shared" si="452"/>
        <v>-101.02469794203996</v>
      </c>
      <c r="T1671" s="8">
        <f t="shared" si="453"/>
        <v>-0.13349793626190182</v>
      </c>
      <c r="U1671" s="8">
        <f t="shared" si="454"/>
        <v>-7.7810225706937057</v>
      </c>
      <c r="V1671" s="8">
        <f t="shared" si="455"/>
        <v>108.80596620310888</v>
      </c>
      <c r="W1671" s="8">
        <f t="shared" si="456"/>
        <v>1.076672956041125</v>
      </c>
      <c r="X1671" s="3">
        <f t="shared" si="457"/>
        <v>608.1000464809897</v>
      </c>
      <c r="Y1671" s="9">
        <f t="shared" si="458"/>
        <v>1.0020651298713683</v>
      </c>
      <c r="Z1671" s="18">
        <v>609.35585205175801</v>
      </c>
      <c r="AA1671" s="20">
        <v>101.05758261374299</v>
      </c>
    </row>
    <row r="1672" spans="1:27" x14ac:dyDescent="0.45">
      <c r="A1672">
        <v>1671</v>
      </c>
      <c r="B1672">
        <v>51.9</v>
      </c>
      <c r="C1672" s="13">
        <f t="shared" si="442"/>
        <v>31.9</v>
      </c>
      <c r="D1672">
        <v>125.2</v>
      </c>
      <c r="E1672" s="15">
        <f t="shared" si="443"/>
        <v>35.200000000000003</v>
      </c>
      <c r="F1672" s="4">
        <v>1.4064999999999999E-2</v>
      </c>
      <c r="G1672" s="15">
        <v>33.299999999999997</v>
      </c>
      <c r="H1672" s="15">
        <v>1.9</v>
      </c>
      <c r="I1672" s="11">
        <v>0.121037267148494</v>
      </c>
      <c r="J1672" s="6">
        <v>71000</v>
      </c>
      <c r="K1672" s="7">
        <f t="shared" si="444"/>
        <v>2.3E-5</v>
      </c>
      <c r="L1672" s="8">
        <f t="shared" si="445"/>
        <v>1.9</v>
      </c>
      <c r="M1672" s="5">
        <f t="shared" si="446"/>
        <v>0.60166666666666668</v>
      </c>
      <c r="N1672" s="5">
        <f t="shared" si="447"/>
        <v>0.57158333333333322</v>
      </c>
      <c r="O1672" s="3">
        <f t="shared" si="448"/>
        <v>-98.976129999999998</v>
      </c>
      <c r="P1672" s="9">
        <f t="shared" si="449"/>
        <v>0.23264006856370167</v>
      </c>
      <c r="Q1672" s="9">
        <f t="shared" si="450"/>
        <v>2.2327858717086317</v>
      </c>
      <c r="R1672" s="9">
        <f t="shared" si="451"/>
        <v>-0.13410125355607408</v>
      </c>
      <c r="S1672" s="8">
        <f t="shared" si="452"/>
        <v>-51.992647028855181</v>
      </c>
      <c r="T1672" s="8">
        <f t="shared" si="453"/>
        <v>-7.0579607134775832E-2</v>
      </c>
      <c r="U1672" s="8">
        <f t="shared" si="454"/>
        <v>-3.711001448823215</v>
      </c>
      <c r="V1672" s="8">
        <f t="shared" si="455"/>
        <v>55.703782619922613</v>
      </c>
      <c r="W1672" s="8">
        <f t="shared" si="456"/>
        <v>0.99069195877229843</v>
      </c>
      <c r="X1672" s="3">
        <f t="shared" si="457"/>
        <v>767.52202820387583</v>
      </c>
      <c r="Y1672" s="9">
        <f t="shared" si="458"/>
        <v>0.99898868710792676</v>
      </c>
      <c r="Z1672" s="18">
        <v>766.74582328180304</v>
      </c>
      <c r="AA1672" s="20">
        <v>56.227147224403403</v>
      </c>
    </row>
    <row r="1673" spans="1:27" x14ac:dyDescent="0.45">
      <c r="A1673">
        <v>1672</v>
      </c>
      <c r="B1673">
        <v>79.2</v>
      </c>
      <c r="C1673" s="13">
        <f t="shared" si="442"/>
        <v>59.2</v>
      </c>
      <c r="D1673">
        <v>101.2</v>
      </c>
      <c r="E1673" s="15">
        <f t="shared" si="443"/>
        <v>11.200000000000003</v>
      </c>
      <c r="F1673" s="4">
        <v>1.7198000000000001E-2</v>
      </c>
      <c r="G1673" s="15">
        <v>22.9</v>
      </c>
      <c r="H1673" s="15">
        <v>1.9</v>
      </c>
      <c r="I1673" s="11">
        <v>8.1632219254970495E-2</v>
      </c>
      <c r="J1673" s="6">
        <v>71000</v>
      </c>
      <c r="K1673" s="7">
        <f t="shared" si="444"/>
        <v>2.3E-5</v>
      </c>
      <c r="L1673" s="8">
        <f t="shared" si="445"/>
        <v>1.9</v>
      </c>
      <c r="M1673" s="5">
        <f t="shared" si="446"/>
        <v>0.60166666666666668</v>
      </c>
      <c r="N1673" s="5">
        <f t="shared" si="447"/>
        <v>0.57158333333333322</v>
      </c>
      <c r="O1673" s="3">
        <f t="shared" si="448"/>
        <v>-183.67984000000001</v>
      </c>
      <c r="P1673" s="9">
        <f t="shared" si="449"/>
        <v>12.241913111430934</v>
      </c>
      <c r="Q1673" s="9">
        <f t="shared" si="450"/>
        <v>27.225810582691146</v>
      </c>
      <c r="R1673" s="9">
        <f t="shared" si="451"/>
        <v>-2.3778000508900563</v>
      </c>
      <c r="S1673" s="8">
        <f t="shared" si="452"/>
        <v>-90.353195906318405</v>
      </c>
      <c r="T1673" s="8">
        <f t="shared" si="453"/>
        <v>-1.2514737109947665</v>
      </c>
      <c r="U1673" s="8">
        <f t="shared" si="454"/>
        <v>-45.250654708073917</v>
      </c>
      <c r="V1673" s="8">
        <f t="shared" si="455"/>
        <v>135.62117408722858</v>
      </c>
      <c r="W1673" s="8">
        <f t="shared" si="456"/>
        <v>1.3752706736847402</v>
      </c>
      <c r="X1673" s="3">
        <f t="shared" si="457"/>
        <v>644.30265271013718</v>
      </c>
      <c r="Y1673" s="9">
        <f t="shared" si="458"/>
        <v>1.0173789609009267</v>
      </c>
      <c r="Z1673" s="18">
        <v>655.49996331994998</v>
      </c>
      <c r="AA1673" s="20">
        <v>98.6141686013423</v>
      </c>
    </row>
    <row r="1674" spans="1:27" x14ac:dyDescent="0.45">
      <c r="A1674">
        <v>1673</v>
      </c>
      <c r="B1674">
        <v>63.5</v>
      </c>
      <c r="C1674" s="13">
        <f t="shared" si="442"/>
        <v>43.5</v>
      </c>
      <c r="D1674">
        <v>117.7</v>
      </c>
      <c r="E1674" s="15">
        <f t="shared" si="443"/>
        <v>27.700000000000003</v>
      </c>
      <c r="F1674" s="4">
        <v>1.9684E-2</v>
      </c>
      <c r="G1674" s="15">
        <v>35</v>
      </c>
      <c r="H1674" s="15">
        <v>1.5</v>
      </c>
      <c r="I1674" s="11">
        <v>0.133485287427902</v>
      </c>
      <c r="J1674" s="6">
        <v>71000</v>
      </c>
      <c r="K1674" s="7">
        <f t="shared" si="444"/>
        <v>2.3E-5</v>
      </c>
      <c r="L1674" s="8">
        <f t="shared" si="445"/>
        <v>1.5</v>
      </c>
      <c r="M1674" s="5">
        <f t="shared" si="446"/>
        <v>0.375</v>
      </c>
      <c r="N1674" s="5">
        <f t="shared" si="447"/>
        <v>0.28125</v>
      </c>
      <c r="O1674" s="3">
        <f t="shared" si="448"/>
        <v>-106.55325000000001</v>
      </c>
      <c r="P1674" s="9">
        <f t="shared" si="449"/>
        <v>0.29086378966480614</v>
      </c>
      <c r="Q1674" s="9">
        <f t="shared" si="450"/>
        <v>2.3661000827625691</v>
      </c>
      <c r="R1674" s="9">
        <f t="shared" si="451"/>
        <v>-0.13520571901500397</v>
      </c>
      <c r="S1674" s="8">
        <f t="shared" si="452"/>
        <v>-70.863814036445333</v>
      </c>
      <c r="T1674" s="8">
        <f t="shared" si="453"/>
        <v>-9.0137146010002653E-2</v>
      </c>
      <c r="U1674" s="8">
        <f t="shared" si="454"/>
        <v>-6.3096002207001867</v>
      </c>
      <c r="V1674" s="8">
        <f t="shared" si="455"/>
        <v>77.173572174807774</v>
      </c>
      <c r="W1674" s="8">
        <f t="shared" si="456"/>
        <v>1.1490742241177812</v>
      </c>
      <c r="X1674" s="3">
        <f t="shared" si="457"/>
        <v>695.32994080419633</v>
      </c>
      <c r="Y1674" s="9">
        <f t="shared" si="458"/>
        <v>1.0039281507679141</v>
      </c>
      <c r="Z1674" s="18">
        <v>698.06130164512001</v>
      </c>
      <c r="AA1674" s="20">
        <v>67.161520600689599</v>
      </c>
    </row>
    <row r="1675" spans="1:27" x14ac:dyDescent="0.45">
      <c r="A1675">
        <v>1674</v>
      </c>
      <c r="B1675">
        <v>54.9</v>
      </c>
      <c r="C1675" s="13">
        <f t="shared" si="442"/>
        <v>34.9</v>
      </c>
      <c r="D1675">
        <v>114.9</v>
      </c>
      <c r="E1675" s="15">
        <f t="shared" si="443"/>
        <v>24.900000000000006</v>
      </c>
      <c r="F1675" s="4">
        <v>1.4385E-2</v>
      </c>
      <c r="G1675" s="15">
        <v>35</v>
      </c>
      <c r="H1675" s="15">
        <v>1.6</v>
      </c>
      <c r="I1675" s="11">
        <v>6.5176919102668707E-2</v>
      </c>
      <c r="J1675" s="6">
        <v>71000</v>
      </c>
      <c r="K1675" s="7">
        <f t="shared" si="444"/>
        <v>2.3E-5</v>
      </c>
      <c r="L1675" s="8">
        <f t="shared" si="445"/>
        <v>1.6</v>
      </c>
      <c r="M1675" s="5">
        <f t="shared" si="446"/>
        <v>0.42666666666666675</v>
      </c>
      <c r="N1675" s="5">
        <f t="shared" si="447"/>
        <v>0.34133333333333343</v>
      </c>
      <c r="O1675" s="3">
        <f t="shared" si="448"/>
        <v>-91.186719999999994</v>
      </c>
      <c r="P1675" s="9">
        <f t="shared" si="449"/>
        <v>0.42055896082769234</v>
      </c>
      <c r="Q1675" s="9">
        <f t="shared" si="450"/>
        <v>3.0987317224688011</v>
      </c>
      <c r="R1675" s="9">
        <f t="shared" si="451"/>
        <v>-0.17707038414107429</v>
      </c>
      <c r="S1675" s="8">
        <f t="shared" si="452"/>
        <v>-56.753284069952876</v>
      </c>
      <c r="T1675" s="8">
        <f t="shared" si="453"/>
        <v>-0.11066899008817142</v>
      </c>
      <c r="U1675" s="8">
        <f t="shared" si="454"/>
        <v>-7.2626524745362451</v>
      </c>
      <c r="V1675" s="8">
        <f t="shared" si="455"/>
        <v>64.016223526104369</v>
      </c>
      <c r="W1675" s="8">
        <f t="shared" si="456"/>
        <v>1.2397643981397282</v>
      </c>
      <c r="X1675" s="3">
        <f t="shared" si="457"/>
        <v>717.16766077222621</v>
      </c>
      <c r="Y1675" s="9">
        <f t="shared" si="458"/>
        <v>1.0117176888426789</v>
      </c>
      <c r="Z1675" s="18">
        <v>725.57120826918697</v>
      </c>
      <c r="AA1675" s="20">
        <v>51.635797593608103</v>
      </c>
    </row>
    <row r="1676" spans="1:27" x14ac:dyDescent="0.45">
      <c r="A1676">
        <v>1675</v>
      </c>
      <c r="B1676">
        <v>80.599999999999994</v>
      </c>
      <c r="C1676" s="13">
        <f t="shared" si="442"/>
        <v>60.599999999999994</v>
      </c>
      <c r="D1676">
        <v>123.1</v>
      </c>
      <c r="E1676" s="15">
        <f t="shared" si="443"/>
        <v>33.099999999999994</v>
      </c>
      <c r="F1676" s="4">
        <v>2.317E-2</v>
      </c>
      <c r="G1676" s="15">
        <v>34.9</v>
      </c>
      <c r="H1676" s="15">
        <v>1</v>
      </c>
      <c r="I1676" s="11">
        <v>9.7967572510242407E-2</v>
      </c>
      <c r="J1676" s="6">
        <v>71000</v>
      </c>
      <c r="K1676" s="7">
        <f t="shared" si="444"/>
        <v>2.3E-5</v>
      </c>
      <c r="L1676" s="8">
        <f t="shared" si="445"/>
        <v>1</v>
      </c>
      <c r="M1676" s="5">
        <f t="shared" si="446"/>
        <v>0.16666666666666666</v>
      </c>
      <c r="N1676" s="5">
        <f t="shared" si="447"/>
        <v>8.3333333333333329E-2</v>
      </c>
      <c r="O1676" s="3">
        <f t="shared" si="448"/>
        <v>-98.959799999999987</v>
      </c>
      <c r="P1676" s="9">
        <f t="shared" si="449"/>
        <v>9.8266866287971447E-2</v>
      </c>
      <c r="Q1676" s="9">
        <f t="shared" si="450"/>
        <v>0.93643206027643777</v>
      </c>
      <c r="R1676" s="9">
        <f t="shared" si="451"/>
        <v>-5.3663728382603887E-2</v>
      </c>
      <c r="S1676" s="8">
        <f t="shared" si="452"/>
        <v>-98.877480006886913</v>
      </c>
      <c r="T1676" s="8">
        <f t="shared" si="453"/>
        <v>-5.3663728382603887E-2</v>
      </c>
      <c r="U1676" s="8">
        <f t="shared" si="454"/>
        <v>-5.618592361658628</v>
      </c>
      <c r="V1676" s="8">
        <f t="shared" si="455"/>
        <v>104.49611370687208</v>
      </c>
      <c r="W1676" s="8">
        <f t="shared" si="456"/>
        <v>1.3639793922841907</v>
      </c>
      <c r="X1676" s="3">
        <f t="shared" si="457"/>
        <v>583.72461727536768</v>
      </c>
      <c r="Y1676" s="9">
        <f t="shared" si="458"/>
        <v>1.0183845706747603</v>
      </c>
      <c r="Z1676" s="18">
        <v>594.45614375626405</v>
      </c>
      <c r="AA1676" s="20">
        <v>76.611211502160202</v>
      </c>
    </row>
    <row r="1677" spans="1:27" x14ac:dyDescent="0.45">
      <c r="A1677">
        <v>1676</v>
      </c>
      <c r="B1677">
        <v>59.8</v>
      </c>
      <c r="C1677" s="13">
        <f t="shared" si="442"/>
        <v>39.799999999999997</v>
      </c>
      <c r="D1677">
        <v>106.6</v>
      </c>
      <c r="E1677" s="15">
        <f t="shared" si="443"/>
        <v>16.599999999999994</v>
      </c>
      <c r="F1677" s="4">
        <v>1.4921E-2</v>
      </c>
      <c r="G1677" s="15">
        <v>31.4</v>
      </c>
      <c r="H1677" s="15">
        <v>1.5</v>
      </c>
      <c r="I1677" s="11">
        <v>6.8074986338615404E-2</v>
      </c>
      <c r="J1677" s="6">
        <v>71000</v>
      </c>
      <c r="K1677" s="7">
        <f t="shared" si="444"/>
        <v>2.3E-5</v>
      </c>
      <c r="L1677" s="8">
        <f t="shared" si="445"/>
        <v>1.5</v>
      </c>
      <c r="M1677" s="5">
        <f t="shared" si="446"/>
        <v>0.375</v>
      </c>
      <c r="N1677" s="5">
        <f t="shared" si="447"/>
        <v>0.28125</v>
      </c>
      <c r="O1677" s="3">
        <f t="shared" si="448"/>
        <v>-97.490099999999998</v>
      </c>
      <c r="P1677" s="9">
        <f t="shared" si="449"/>
        <v>1.1672522722639829</v>
      </c>
      <c r="Q1677" s="9">
        <f t="shared" si="450"/>
        <v>5.2354852174016324</v>
      </c>
      <c r="R1677" s="9">
        <f t="shared" si="451"/>
        <v>-0.33347039601284284</v>
      </c>
      <c r="S1677" s="8">
        <f t="shared" si="452"/>
        <v>-64.247663864929137</v>
      </c>
      <c r="T1677" s="8">
        <f t="shared" si="453"/>
        <v>-0.22231359734189524</v>
      </c>
      <c r="U1677" s="8">
        <f t="shared" si="454"/>
        <v>-13.961293913071016</v>
      </c>
      <c r="V1677" s="8">
        <f t="shared" si="455"/>
        <v>78.20990568161875</v>
      </c>
      <c r="W1677" s="8">
        <f t="shared" si="456"/>
        <v>1.3339668489081613</v>
      </c>
      <c r="X1677" s="3">
        <f t="shared" si="457"/>
        <v>661.38281956370088</v>
      </c>
      <c r="Y1677" s="9">
        <f t="shared" si="458"/>
        <v>1.0146676413983833</v>
      </c>
      <c r="Z1677" s="18">
        <v>671.08374558811295</v>
      </c>
      <c r="AA1677" s="20">
        <v>58.629572200863002</v>
      </c>
    </row>
    <row r="1678" spans="1:27" x14ac:dyDescent="0.45">
      <c r="A1678">
        <v>1677</v>
      </c>
      <c r="B1678">
        <v>79.900000000000006</v>
      </c>
      <c r="C1678" s="13">
        <f t="shared" si="442"/>
        <v>59.900000000000006</v>
      </c>
      <c r="D1678">
        <v>116</v>
      </c>
      <c r="E1678" s="15">
        <f t="shared" si="443"/>
        <v>26</v>
      </c>
      <c r="F1678" s="4">
        <v>1.9219E-2</v>
      </c>
      <c r="G1678" s="15">
        <v>27.1</v>
      </c>
      <c r="H1678" s="15">
        <v>2</v>
      </c>
      <c r="I1678" s="11">
        <v>8.6060166358947698E-2</v>
      </c>
      <c r="J1678" s="6">
        <v>71000</v>
      </c>
      <c r="K1678" s="7">
        <f t="shared" si="444"/>
        <v>2.3E-5</v>
      </c>
      <c r="L1678" s="8">
        <f t="shared" si="445"/>
        <v>2</v>
      </c>
      <c r="M1678" s="5">
        <f t="shared" si="446"/>
        <v>0.66666666666666663</v>
      </c>
      <c r="N1678" s="5">
        <f t="shared" si="447"/>
        <v>0.66666666666666663</v>
      </c>
      <c r="O1678" s="3">
        <f t="shared" si="448"/>
        <v>-195.63340000000002</v>
      </c>
      <c r="P1678" s="9">
        <f t="shared" si="449"/>
        <v>2.0816898993325856</v>
      </c>
      <c r="Q1678" s="9">
        <f t="shared" si="450"/>
        <v>12.365090283221949</v>
      </c>
      <c r="R1678" s="9">
        <f t="shared" si="451"/>
        <v>-0.9125527884296647</v>
      </c>
      <c r="S1678" s="8">
        <f t="shared" si="452"/>
        <v>-96.881194756119385</v>
      </c>
      <c r="T1678" s="8">
        <f t="shared" si="453"/>
        <v>-0.45627639421483235</v>
      </c>
      <c r="U1678" s="8">
        <f t="shared" si="454"/>
        <v>-18.547635424832947</v>
      </c>
      <c r="V1678" s="8">
        <f t="shared" si="455"/>
        <v>115.43153555847243</v>
      </c>
      <c r="W1678" s="8">
        <f t="shared" si="456"/>
        <v>1.1743373036312776</v>
      </c>
      <c r="X1678" s="3">
        <f t="shared" si="457"/>
        <v>711.90244657140454</v>
      </c>
      <c r="Y1678" s="9">
        <f t="shared" si="458"/>
        <v>1.0161149815928394</v>
      </c>
      <c r="Z1678" s="18">
        <v>723.37474139380004</v>
      </c>
      <c r="AA1678" s="20">
        <v>98.295042830995698</v>
      </c>
    </row>
    <row r="1679" spans="1:27" x14ac:dyDescent="0.45">
      <c r="A1679">
        <v>1678</v>
      </c>
      <c r="B1679">
        <v>42.6</v>
      </c>
      <c r="C1679" s="13">
        <f t="shared" si="442"/>
        <v>22.6</v>
      </c>
      <c r="D1679">
        <v>113.8</v>
      </c>
      <c r="E1679" s="15">
        <f t="shared" si="443"/>
        <v>23.799999999999997</v>
      </c>
      <c r="F1679" s="4">
        <v>7.3839999999999999E-3</v>
      </c>
      <c r="G1679" s="15">
        <v>23.1</v>
      </c>
      <c r="H1679" s="15">
        <v>1.8</v>
      </c>
      <c r="I1679" s="11">
        <v>6.2124323099851601E-2</v>
      </c>
      <c r="J1679" s="6">
        <v>71000</v>
      </c>
      <c r="K1679" s="7">
        <f t="shared" si="444"/>
        <v>2.3E-5</v>
      </c>
      <c r="L1679" s="8">
        <f t="shared" si="445"/>
        <v>1.8</v>
      </c>
      <c r="M1679" s="5">
        <f t="shared" si="446"/>
        <v>0.54</v>
      </c>
      <c r="N1679" s="5">
        <f t="shared" si="447"/>
        <v>0.48600000000000004</v>
      </c>
      <c r="O1679" s="3">
        <f t="shared" si="448"/>
        <v>-66.430440000000004</v>
      </c>
      <c r="P1679" s="9">
        <f t="shared" si="449"/>
        <v>0.72058113676687219</v>
      </c>
      <c r="Q1679" s="9">
        <f t="shared" si="450"/>
        <v>3.3585913328182166</v>
      </c>
      <c r="R1679" s="9">
        <f t="shared" si="451"/>
        <v>-0.29078712838252951</v>
      </c>
      <c r="S1679" s="8">
        <f t="shared" si="452"/>
        <v>-36.539520734691635</v>
      </c>
      <c r="T1679" s="8">
        <f t="shared" si="453"/>
        <v>-0.16154840465696083</v>
      </c>
      <c r="U1679" s="8">
        <f t="shared" si="454"/>
        <v>-6.2196135792929903</v>
      </c>
      <c r="V1679" s="8">
        <f t="shared" si="455"/>
        <v>42.760049823901269</v>
      </c>
      <c r="W1679" s="8">
        <f t="shared" si="456"/>
        <v>0.8735319998928065</v>
      </c>
      <c r="X1679" s="3">
        <f t="shared" si="457"/>
        <v>633.08759797288167</v>
      </c>
      <c r="Y1679" s="9">
        <f t="shared" si="458"/>
        <v>1.0036508957692967</v>
      </c>
      <c r="Z1679" s="18">
        <v>635.39893480591502</v>
      </c>
      <c r="AA1679" s="20">
        <v>48.950753755040999</v>
      </c>
    </row>
    <row r="1680" spans="1:27" x14ac:dyDescent="0.45">
      <c r="A1680">
        <v>1679</v>
      </c>
      <c r="B1680">
        <v>71.3</v>
      </c>
      <c r="C1680" s="13">
        <f t="shared" si="442"/>
        <v>51.3</v>
      </c>
      <c r="D1680">
        <v>111.7</v>
      </c>
      <c r="E1680" s="15">
        <f t="shared" si="443"/>
        <v>21.700000000000003</v>
      </c>
      <c r="F1680" s="4">
        <v>1.8939000000000001E-2</v>
      </c>
      <c r="G1680" s="15">
        <v>29.8</v>
      </c>
      <c r="H1680" s="15">
        <v>1.1000000000000001</v>
      </c>
      <c r="I1680" s="11">
        <v>9.1546036303043296E-2</v>
      </c>
      <c r="J1680" s="6">
        <v>71000</v>
      </c>
      <c r="K1680" s="7">
        <f t="shared" si="444"/>
        <v>2.3E-5</v>
      </c>
      <c r="L1680" s="8">
        <f t="shared" si="445"/>
        <v>1.1000000000000001</v>
      </c>
      <c r="M1680" s="5">
        <f t="shared" si="446"/>
        <v>0.20166666666666669</v>
      </c>
      <c r="N1680" s="5">
        <f t="shared" si="447"/>
        <v>0.11091666666666671</v>
      </c>
      <c r="O1680" s="3">
        <f t="shared" si="448"/>
        <v>-92.150189999999995</v>
      </c>
      <c r="P1680" s="9">
        <f t="shared" si="449"/>
        <v>0.35557940357045753</v>
      </c>
      <c r="Q1680" s="9">
        <f t="shared" si="450"/>
        <v>1.9589675382107303</v>
      </c>
      <c r="R1680" s="9">
        <f t="shared" si="451"/>
        <v>-0.13147433142353895</v>
      </c>
      <c r="S1680" s="8">
        <f t="shared" si="452"/>
        <v>-83.472554176705472</v>
      </c>
      <c r="T1680" s="8">
        <f t="shared" si="453"/>
        <v>-0.11952211947594449</v>
      </c>
      <c r="U1680" s="8">
        <f t="shared" si="454"/>
        <v>-9.7138886192267631</v>
      </c>
      <c r="V1680" s="8">
        <f t="shared" si="455"/>
        <v>93.186672746539685</v>
      </c>
      <c r="W1680" s="8">
        <f t="shared" si="456"/>
        <v>1.3071809626293074</v>
      </c>
      <c r="X1680" s="3">
        <f t="shared" si="457"/>
        <v>570.88679933564913</v>
      </c>
      <c r="Y1680" s="9">
        <f t="shared" si="458"/>
        <v>1.012685599060545</v>
      </c>
      <c r="Z1680" s="18">
        <v>578.128840380979</v>
      </c>
      <c r="AA1680" s="20">
        <v>71.288272557994503</v>
      </c>
    </row>
    <row r="1681" spans="1:27" x14ac:dyDescent="0.45">
      <c r="A1681">
        <v>1680</v>
      </c>
      <c r="B1681">
        <v>50.3</v>
      </c>
      <c r="C1681" s="13">
        <f t="shared" si="442"/>
        <v>30.299999999999997</v>
      </c>
      <c r="D1681">
        <v>114.5</v>
      </c>
      <c r="E1681" s="15">
        <f t="shared" si="443"/>
        <v>24.5</v>
      </c>
      <c r="F1681" s="4">
        <v>1.1065E-2</v>
      </c>
      <c r="G1681" s="15">
        <v>28.7</v>
      </c>
      <c r="H1681" s="15">
        <v>1.2</v>
      </c>
      <c r="I1681" s="11">
        <v>5.68541474640369E-2</v>
      </c>
      <c r="J1681" s="6">
        <v>71000</v>
      </c>
      <c r="K1681" s="7">
        <f t="shared" si="444"/>
        <v>2.3E-5</v>
      </c>
      <c r="L1681" s="8">
        <f t="shared" si="445"/>
        <v>1.2</v>
      </c>
      <c r="M1681" s="5">
        <f t="shared" si="446"/>
        <v>0.24</v>
      </c>
      <c r="N1681" s="5">
        <f t="shared" si="447"/>
        <v>0.14399999999999999</v>
      </c>
      <c r="O1681" s="3">
        <f t="shared" si="448"/>
        <v>-59.375879999999995</v>
      </c>
      <c r="P1681" s="9">
        <f t="shared" si="449"/>
        <v>0.21353345269187385</v>
      </c>
      <c r="Q1681" s="9">
        <f t="shared" si="450"/>
        <v>1.2707051267425924</v>
      </c>
      <c r="R1681" s="9">
        <f t="shared" si="451"/>
        <v>-8.8550879912375771E-2</v>
      </c>
      <c r="S1681" s="8">
        <f t="shared" si="452"/>
        <v>-49.317977356678206</v>
      </c>
      <c r="T1681" s="8">
        <f t="shared" si="453"/>
        <v>-7.3792399926979807E-2</v>
      </c>
      <c r="U1681" s="8">
        <f t="shared" si="454"/>
        <v>-5.2946046947608014</v>
      </c>
      <c r="V1681" s="8">
        <f t="shared" si="455"/>
        <v>54.612731613425261</v>
      </c>
      <c r="W1681" s="8">
        <f t="shared" si="456"/>
        <v>1.2562148468505931</v>
      </c>
      <c r="X1681" s="3">
        <f t="shared" si="457"/>
        <v>582.46484932147587</v>
      </c>
      <c r="Y1681" s="9">
        <f t="shared" si="458"/>
        <v>1.0102050821015922</v>
      </c>
      <c r="Z1681" s="18">
        <v>588.40895093009306</v>
      </c>
      <c r="AA1681" s="20">
        <v>43.474037701705797</v>
      </c>
    </row>
    <row r="1682" spans="1:27" x14ac:dyDescent="0.45">
      <c r="A1682">
        <v>1681</v>
      </c>
      <c r="B1682">
        <v>44.4</v>
      </c>
      <c r="C1682" s="13">
        <f t="shared" si="442"/>
        <v>24.4</v>
      </c>
      <c r="D1682">
        <v>124.5</v>
      </c>
      <c r="E1682" s="15">
        <f t="shared" si="443"/>
        <v>34.5</v>
      </c>
      <c r="F1682" s="4">
        <v>7.0980000000000001E-3</v>
      </c>
      <c r="G1682" s="15">
        <v>23.3</v>
      </c>
      <c r="H1682" s="15">
        <v>1.9</v>
      </c>
      <c r="I1682" s="11">
        <v>3.3109731972217497E-2</v>
      </c>
      <c r="J1682" s="6">
        <v>71000</v>
      </c>
      <c r="K1682" s="7">
        <f t="shared" si="444"/>
        <v>2.3E-5</v>
      </c>
      <c r="L1682" s="8">
        <f t="shared" si="445"/>
        <v>1.9</v>
      </c>
      <c r="M1682" s="5">
        <f t="shared" si="446"/>
        <v>0.60166666666666668</v>
      </c>
      <c r="N1682" s="5">
        <f t="shared" si="447"/>
        <v>0.57158333333333322</v>
      </c>
      <c r="O1682" s="3">
        <f t="shared" si="448"/>
        <v>-75.705879999999993</v>
      </c>
      <c r="P1682" s="9">
        <f t="shared" si="449"/>
        <v>0.43527563858230328</v>
      </c>
      <c r="Q1682" s="9">
        <f t="shared" si="450"/>
        <v>2.8722240449274117</v>
      </c>
      <c r="R1682" s="9">
        <f t="shared" si="451"/>
        <v>-0.24654283647445599</v>
      </c>
      <c r="S1682" s="8">
        <f t="shared" si="452"/>
        <v>-39.656398919460607</v>
      </c>
      <c r="T1682" s="8">
        <f t="shared" si="453"/>
        <v>-0.12975938761813474</v>
      </c>
      <c r="U1682" s="8">
        <f t="shared" si="454"/>
        <v>-4.7737795760566408</v>
      </c>
      <c r="V1682" s="8">
        <f t="shared" si="455"/>
        <v>44.4307469399238</v>
      </c>
      <c r="W1682" s="8">
        <f t="shared" si="456"/>
        <v>1.1006270344358102</v>
      </c>
      <c r="X1682" s="3">
        <f t="shared" si="457"/>
        <v>653.28566615013506</v>
      </c>
      <c r="Y1682" s="9">
        <f t="shared" si="458"/>
        <v>1.0116855014658863</v>
      </c>
      <c r="Z1682" s="18">
        <v>660.91963675957504</v>
      </c>
      <c r="AA1682" s="20">
        <v>40.368576774692201</v>
      </c>
    </row>
    <row r="1683" spans="1:27" x14ac:dyDescent="0.45">
      <c r="A1683">
        <v>1682</v>
      </c>
      <c r="B1683">
        <v>62.9</v>
      </c>
      <c r="C1683" s="13">
        <f t="shared" si="442"/>
        <v>42.9</v>
      </c>
      <c r="D1683">
        <v>128.1</v>
      </c>
      <c r="E1683" s="15">
        <f t="shared" si="443"/>
        <v>38.099999999999994</v>
      </c>
      <c r="F1683" s="4">
        <v>1.4511E-2</v>
      </c>
      <c r="G1683" s="15">
        <v>24.7</v>
      </c>
      <c r="H1683" s="15">
        <v>1.4</v>
      </c>
      <c r="I1683" s="11">
        <v>9.7652070224285098E-2</v>
      </c>
      <c r="J1683" s="6">
        <v>71000</v>
      </c>
      <c r="K1683" s="7">
        <f t="shared" si="444"/>
        <v>2.3E-5</v>
      </c>
      <c r="L1683" s="8">
        <f t="shared" si="445"/>
        <v>1.4</v>
      </c>
      <c r="M1683" s="5">
        <f t="shared" si="446"/>
        <v>0.32666666666666661</v>
      </c>
      <c r="N1683" s="5">
        <f t="shared" si="447"/>
        <v>0.2286666666666666</v>
      </c>
      <c r="O1683" s="3">
        <f t="shared" si="448"/>
        <v>-98.077979999999997</v>
      </c>
      <c r="P1683" s="9">
        <f t="shared" si="449"/>
        <v>0.15768035964851598</v>
      </c>
      <c r="Q1683" s="9">
        <f t="shared" si="450"/>
        <v>1.2015863180466404</v>
      </c>
      <c r="R1683" s="9">
        <f t="shared" si="451"/>
        <v>-9.7294438708230027E-2</v>
      </c>
      <c r="S1683" s="8">
        <f t="shared" si="452"/>
        <v>-69.967068430512228</v>
      </c>
      <c r="T1683" s="8">
        <f t="shared" si="453"/>
        <v>-6.9496027648735734E-2</v>
      </c>
      <c r="U1683" s="8">
        <f t="shared" si="454"/>
        <v>-3.6783254634080862</v>
      </c>
      <c r="V1683" s="8">
        <f t="shared" si="455"/>
        <v>73.645492264525274</v>
      </c>
      <c r="W1683" s="8">
        <f t="shared" si="456"/>
        <v>1.1028630579013814</v>
      </c>
      <c r="X1683" s="3">
        <f t="shared" si="457"/>
        <v>588.82864954685601</v>
      </c>
      <c r="Y1683" s="9">
        <f t="shared" si="458"/>
        <v>1.0011198008968287</v>
      </c>
      <c r="Z1683" s="18">
        <v>589.48802039669704</v>
      </c>
      <c r="AA1683" s="20">
        <v>66.776642609340797</v>
      </c>
    </row>
    <row r="1684" spans="1:27" x14ac:dyDescent="0.45">
      <c r="A1684">
        <v>1683</v>
      </c>
      <c r="B1684">
        <v>72.900000000000006</v>
      </c>
      <c r="C1684" s="13">
        <f t="shared" si="442"/>
        <v>52.900000000000006</v>
      </c>
      <c r="D1684">
        <v>102.3</v>
      </c>
      <c r="E1684" s="15">
        <f t="shared" si="443"/>
        <v>12.299999999999997</v>
      </c>
      <c r="F1684" s="4">
        <v>1.8741000000000001E-2</v>
      </c>
      <c r="G1684" s="15">
        <v>27.9</v>
      </c>
      <c r="H1684" s="15">
        <v>1.8</v>
      </c>
      <c r="I1684" s="11">
        <v>9.4315372407436301E-2</v>
      </c>
      <c r="J1684" s="6">
        <v>71000</v>
      </c>
      <c r="K1684" s="7">
        <f t="shared" si="444"/>
        <v>2.3E-5</v>
      </c>
      <c r="L1684" s="8">
        <f t="shared" si="445"/>
        <v>1.8</v>
      </c>
      <c r="M1684" s="5">
        <f t="shared" si="446"/>
        <v>0.54</v>
      </c>
      <c r="N1684" s="5">
        <f t="shared" si="447"/>
        <v>0.48600000000000004</v>
      </c>
      <c r="O1684" s="3">
        <f t="shared" si="448"/>
        <v>-155.49426000000003</v>
      </c>
      <c r="P1684" s="9">
        <f t="shared" si="449"/>
        <v>5.5727076218772442</v>
      </c>
      <c r="Q1684" s="9">
        <f t="shared" si="450"/>
        <v>16.560826999139916</v>
      </c>
      <c r="R1684" s="9">
        <f t="shared" si="451"/>
        <v>-1.1871560572860149</v>
      </c>
      <c r="S1684" s="8">
        <f t="shared" si="452"/>
        <v>-83.360817044679564</v>
      </c>
      <c r="T1684" s="8">
        <f t="shared" si="453"/>
        <v>-0.65953114293667492</v>
      </c>
      <c r="U1684" s="8">
        <f t="shared" si="454"/>
        <v>-30.668198146555373</v>
      </c>
      <c r="V1684" s="8">
        <f t="shared" si="455"/>
        <v>114.03473702985593</v>
      </c>
      <c r="W1684" s="8">
        <f t="shared" si="456"/>
        <v>1.3395942399174003</v>
      </c>
      <c r="X1684" s="3">
        <f t="shared" si="457"/>
        <v>683.42746414002727</v>
      </c>
      <c r="Y1684" s="9">
        <f t="shared" si="458"/>
        <v>1.0117946880309028</v>
      </c>
      <c r="Z1684" s="18">
        <v>691.48827787130995</v>
      </c>
      <c r="AA1684" s="20">
        <v>85.126326787495998</v>
      </c>
    </row>
    <row r="1685" spans="1:27" x14ac:dyDescent="0.45">
      <c r="A1685">
        <v>1684</v>
      </c>
      <c r="B1685">
        <v>56.1</v>
      </c>
      <c r="C1685" s="13">
        <f t="shared" si="442"/>
        <v>36.1</v>
      </c>
      <c r="D1685">
        <v>127.1</v>
      </c>
      <c r="E1685" s="15">
        <f t="shared" si="443"/>
        <v>37.099999999999994</v>
      </c>
      <c r="F1685" s="4">
        <v>1.4142E-2</v>
      </c>
      <c r="G1685" s="15">
        <v>31</v>
      </c>
      <c r="H1685" s="15">
        <v>1.9</v>
      </c>
      <c r="I1685" s="11">
        <v>7.3569558560848194E-2</v>
      </c>
      <c r="J1685" s="6">
        <v>71000</v>
      </c>
      <c r="K1685" s="7">
        <f t="shared" si="444"/>
        <v>2.3E-5</v>
      </c>
      <c r="L1685" s="8">
        <f t="shared" si="445"/>
        <v>1.9</v>
      </c>
      <c r="M1685" s="5">
        <f t="shared" si="446"/>
        <v>0.60166666666666668</v>
      </c>
      <c r="N1685" s="5">
        <f t="shared" si="447"/>
        <v>0.57158333333333322</v>
      </c>
      <c r="O1685" s="3">
        <f t="shared" si="448"/>
        <v>-112.00747</v>
      </c>
      <c r="P1685" s="9">
        <f t="shared" si="449"/>
        <v>0.28508281298167176</v>
      </c>
      <c r="Q1685" s="9">
        <f t="shared" si="450"/>
        <v>2.6654455643713018</v>
      </c>
      <c r="R1685" s="9">
        <f t="shared" si="451"/>
        <v>-0.17196422995943889</v>
      </c>
      <c r="S1685" s="8">
        <f t="shared" si="452"/>
        <v>-58.831627647358701</v>
      </c>
      <c r="T1685" s="8">
        <f t="shared" si="453"/>
        <v>-9.0507489452336262E-2</v>
      </c>
      <c r="U1685" s="8">
        <f t="shared" si="454"/>
        <v>-4.4301034310880389</v>
      </c>
      <c r="V1685" s="8">
        <f t="shared" si="455"/>
        <v>63.261925309451776</v>
      </c>
      <c r="W1685" s="8">
        <f t="shared" si="456"/>
        <v>1.0708795867980621</v>
      </c>
      <c r="X1685" s="3">
        <f t="shared" si="457"/>
        <v>741.98633326975687</v>
      </c>
      <c r="Y1685" s="9">
        <f t="shared" si="458"/>
        <v>1.002691547855056</v>
      </c>
      <c r="Z1685" s="18">
        <v>743.98342499354999</v>
      </c>
      <c r="AA1685" s="20">
        <v>59.074732667755299</v>
      </c>
    </row>
    <row r="1686" spans="1:27" x14ac:dyDescent="0.45">
      <c r="A1686">
        <v>1685</v>
      </c>
      <c r="B1686">
        <v>87.2</v>
      </c>
      <c r="C1686" s="13">
        <f t="shared" si="442"/>
        <v>67.2</v>
      </c>
      <c r="D1686">
        <v>115.6</v>
      </c>
      <c r="E1686" s="15">
        <f t="shared" si="443"/>
        <v>25.599999999999994</v>
      </c>
      <c r="F1686" s="4">
        <v>2.6306E-2</v>
      </c>
      <c r="G1686" s="15">
        <v>30.5</v>
      </c>
      <c r="H1686" s="15">
        <v>1.4</v>
      </c>
      <c r="I1686" s="11">
        <v>0.14528350532054901</v>
      </c>
      <c r="J1686" s="6">
        <v>71000</v>
      </c>
      <c r="K1686" s="7">
        <f t="shared" si="444"/>
        <v>2.3E-5</v>
      </c>
      <c r="L1686" s="8">
        <f t="shared" si="445"/>
        <v>1.4</v>
      </c>
      <c r="M1686" s="5">
        <f t="shared" si="446"/>
        <v>0.32666666666666661</v>
      </c>
      <c r="N1686" s="5">
        <f t="shared" si="447"/>
        <v>0.2286666666666666</v>
      </c>
      <c r="O1686" s="3">
        <f t="shared" si="448"/>
        <v>-153.63264000000001</v>
      </c>
      <c r="P1686" s="9">
        <f t="shared" si="449"/>
        <v>0.59066411567700738</v>
      </c>
      <c r="Q1686" s="9">
        <f t="shared" si="450"/>
        <v>3.8920675873695938</v>
      </c>
      <c r="R1686" s="9">
        <f t="shared" si="451"/>
        <v>-0.25521754671276037</v>
      </c>
      <c r="S1686" s="8">
        <f t="shared" si="452"/>
        <v>-109.35711420593013</v>
      </c>
      <c r="T1686" s="8">
        <f t="shared" si="453"/>
        <v>-0.1822982476519717</v>
      </c>
      <c r="U1686" s="8">
        <f t="shared" si="454"/>
        <v>-11.914492614396728</v>
      </c>
      <c r="V1686" s="8">
        <f t="shared" si="455"/>
        <v>121.27201787196105</v>
      </c>
      <c r="W1686" s="8">
        <f t="shared" si="456"/>
        <v>1.2106343441181693</v>
      </c>
      <c r="X1686" s="3">
        <f t="shared" si="457"/>
        <v>634.82873594387661</v>
      </c>
      <c r="Y1686" s="9">
        <f t="shared" si="458"/>
        <v>1.0074300648253254</v>
      </c>
      <c r="Z1686" s="18">
        <v>639.54555460491895</v>
      </c>
      <c r="AA1686" s="20">
        <v>100.172292700234</v>
      </c>
    </row>
    <row r="1687" spans="1:27" x14ac:dyDescent="0.45">
      <c r="A1687">
        <v>1686</v>
      </c>
      <c r="B1687">
        <v>67.3</v>
      </c>
      <c r="C1687" s="13">
        <f t="shared" si="442"/>
        <v>47.3</v>
      </c>
      <c r="D1687">
        <v>118.5</v>
      </c>
      <c r="E1687" s="15">
        <f t="shared" si="443"/>
        <v>28.5</v>
      </c>
      <c r="F1687" s="4">
        <v>1.7857000000000001E-2</v>
      </c>
      <c r="G1687" s="15">
        <v>29.8</v>
      </c>
      <c r="H1687" s="15">
        <v>1.3</v>
      </c>
      <c r="I1687" s="11">
        <v>9.2096827924251501E-2</v>
      </c>
      <c r="J1687" s="6">
        <v>71000</v>
      </c>
      <c r="K1687" s="7">
        <f t="shared" si="444"/>
        <v>2.3E-5</v>
      </c>
      <c r="L1687" s="8">
        <f t="shared" si="445"/>
        <v>1.3</v>
      </c>
      <c r="M1687" s="5">
        <f t="shared" si="446"/>
        <v>0.28166666666666668</v>
      </c>
      <c r="N1687" s="5">
        <f t="shared" si="447"/>
        <v>0.18308333333333338</v>
      </c>
      <c r="O1687" s="3">
        <f t="shared" si="448"/>
        <v>-100.41316999999999</v>
      </c>
      <c r="P1687" s="9">
        <f t="shared" si="449"/>
        <v>0.2735302378689306</v>
      </c>
      <c r="Q1687" s="9">
        <f t="shared" si="450"/>
        <v>1.9447085030063154</v>
      </c>
      <c r="R1687" s="9">
        <f t="shared" si="451"/>
        <v>-0.13051734919505473</v>
      </c>
      <c r="S1687" s="8">
        <f t="shared" si="452"/>
        <v>-77.055989958561753</v>
      </c>
      <c r="T1687" s="8">
        <f t="shared" si="453"/>
        <v>-0.10039796091927286</v>
      </c>
      <c r="U1687" s="8">
        <f t="shared" si="454"/>
        <v>-6.9042905432176855</v>
      </c>
      <c r="V1687" s="8">
        <f t="shared" si="455"/>
        <v>83.960460582283346</v>
      </c>
      <c r="W1687" s="8">
        <f t="shared" si="456"/>
        <v>1.2199402715984555</v>
      </c>
      <c r="X1687" s="3">
        <f t="shared" si="457"/>
        <v>610.19113362636642</v>
      </c>
      <c r="Y1687" s="9">
        <f t="shared" si="458"/>
        <v>1.0085232824712236</v>
      </c>
      <c r="Z1687" s="18">
        <v>615.39196501970002</v>
      </c>
      <c r="AA1687" s="20">
        <v>68.823419094339897</v>
      </c>
    </row>
    <row r="1688" spans="1:27" x14ac:dyDescent="0.45">
      <c r="A1688">
        <v>1687</v>
      </c>
      <c r="B1688">
        <v>42.6</v>
      </c>
      <c r="C1688" s="13">
        <f t="shared" si="442"/>
        <v>22.6</v>
      </c>
      <c r="D1688">
        <v>123.6</v>
      </c>
      <c r="E1688" s="15">
        <f t="shared" si="443"/>
        <v>33.599999999999994</v>
      </c>
      <c r="F1688" s="4">
        <v>6.4079999999999996E-3</v>
      </c>
      <c r="G1688" s="15">
        <v>22.9</v>
      </c>
      <c r="H1688" s="15">
        <v>1.1000000000000001</v>
      </c>
      <c r="I1688" s="11">
        <v>2.9537361115217198E-2</v>
      </c>
      <c r="J1688" s="6">
        <v>71000</v>
      </c>
      <c r="K1688" s="7">
        <f t="shared" si="444"/>
        <v>2.3E-5</v>
      </c>
      <c r="L1688" s="8">
        <f t="shared" si="445"/>
        <v>1.1000000000000001</v>
      </c>
      <c r="M1688" s="5">
        <f t="shared" si="446"/>
        <v>0.20166666666666669</v>
      </c>
      <c r="N1688" s="5">
        <f t="shared" si="447"/>
        <v>0.11091666666666671</v>
      </c>
      <c r="O1688" s="3">
        <f t="shared" si="448"/>
        <v>-40.596380000000003</v>
      </c>
      <c r="P1688" s="9">
        <f t="shared" si="449"/>
        <v>8.96372195404989E-2</v>
      </c>
      <c r="Q1688" s="9">
        <f t="shared" si="450"/>
        <v>0.5679712936113287</v>
      </c>
      <c r="R1688" s="9">
        <f t="shared" si="451"/>
        <v>-4.9604479791382432E-2</v>
      </c>
      <c r="S1688" s="8">
        <f t="shared" si="452"/>
        <v>-36.83792659626048</v>
      </c>
      <c r="T1688" s="8">
        <f t="shared" si="453"/>
        <v>-4.5094981628529478E-2</v>
      </c>
      <c r="U1688" s="8">
        <f t="shared" si="454"/>
        <v>-2.8163865798908869</v>
      </c>
      <c r="V1688" s="8">
        <f t="shared" si="455"/>
        <v>39.654390099261342</v>
      </c>
      <c r="W1688" s="8">
        <f t="shared" si="456"/>
        <v>1.2660261873630698</v>
      </c>
      <c r="X1688" s="3">
        <f t="shared" si="457"/>
        <v>526.98783693203268</v>
      </c>
      <c r="Y1688" s="9">
        <f t="shared" si="458"/>
        <v>1.0165554312598235</v>
      </c>
      <c r="Z1688" s="18">
        <v>535.71234784112403</v>
      </c>
      <c r="AA1688" s="20">
        <v>31.321935118779098</v>
      </c>
    </row>
    <row r="1689" spans="1:27" x14ac:dyDescent="0.45">
      <c r="A1689">
        <v>1688</v>
      </c>
      <c r="B1689">
        <v>87.8</v>
      </c>
      <c r="C1689" s="13">
        <f t="shared" si="442"/>
        <v>67.8</v>
      </c>
      <c r="D1689">
        <v>122.7</v>
      </c>
      <c r="E1689" s="15">
        <f t="shared" si="443"/>
        <v>32.700000000000003</v>
      </c>
      <c r="F1689" s="4">
        <v>2.3553999999999999E-2</v>
      </c>
      <c r="G1689" s="15">
        <v>31.1</v>
      </c>
      <c r="H1689" s="15">
        <v>1.2</v>
      </c>
      <c r="I1689" s="11">
        <v>0.101202197372913</v>
      </c>
      <c r="J1689" s="6">
        <v>71000</v>
      </c>
      <c r="K1689" s="7">
        <f t="shared" si="444"/>
        <v>2.3E-5</v>
      </c>
      <c r="L1689" s="8">
        <f t="shared" si="445"/>
        <v>1.2</v>
      </c>
      <c r="M1689" s="5">
        <f t="shared" si="446"/>
        <v>0.24</v>
      </c>
      <c r="N1689" s="5">
        <f t="shared" si="447"/>
        <v>0.14399999999999999</v>
      </c>
      <c r="O1689" s="3">
        <f t="shared" si="448"/>
        <v>-132.86088000000001</v>
      </c>
      <c r="P1689" s="9">
        <f t="shared" si="449"/>
        <v>0.24029631535529802</v>
      </c>
      <c r="Q1689" s="9">
        <f t="shared" si="450"/>
        <v>2.0186661433866182</v>
      </c>
      <c r="R1689" s="9">
        <f t="shared" si="451"/>
        <v>-0.12981775841714585</v>
      </c>
      <c r="S1689" s="8">
        <f t="shared" si="452"/>
        <v>-110.54889004980566</v>
      </c>
      <c r="T1689" s="8">
        <f t="shared" si="453"/>
        <v>-0.10818146534762155</v>
      </c>
      <c r="U1689" s="8">
        <f t="shared" si="454"/>
        <v>-8.4111089307775764</v>
      </c>
      <c r="V1689" s="8">
        <f t="shared" si="455"/>
        <v>118.96014654979498</v>
      </c>
      <c r="W1689" s="8">
        <f t="shared" si="456"/>
        <v>1.3143777054059469</v>
      </c>
      <c r="X1689" s="3">
        <f t="shared" si="457"/>
        <v>601.03208021210594</v>
      </c>
      <c r="Y1689" s="9">
        <f t="shared" si="458"/>
        <v>1.018498950038689</v>
      </c>
      <c r="Z1689" s="18">
        <v>612.15054263559898</v>
      </c>
      <c r="AA1689" s="20">
        <v>90.506820117626702</v>
      </c>
    </row>
    <row r="1690" spans="1:27" x14ac:dyDescent="0.45">
      <c r="A1690">
        <v>1689</v>
      </c>
      <c r="B1690">
        <v>49.6</v>
      </c>
      <c r="C1690" s="13">
        <f t="shared" si="442"/>
        <v>29.6</v>
      </c>
      <c r="D1690">
        <v>101.1</v>
      </c>
      <c r="E1690" s="15">
        <f t="shared" si="443"/>
        <v>11.099999999999994</v>
      </c>
      <c r="F1690" s="4">
        <v>1.0003E-2</v>
      </c>
      <c r="G1690" s="15">
        <v>24.2</v>
      </c>
      <c r="H1690" s="15">
        <v>1.8</v>
      </c>
      <c r="I1690" s="11">
        <v>7.9976998269557897E-2</v>
      </c>
      <c r="J1690" s="6">
        <v>71000</v>
      </c>
      <c r="K1690" s="7">
        <f t="shared" si="444"/>
        <v>2.3E-5</v>
      </c>
      <c r="L1690" s="8">
        <f t="shared" si="445"/>
        <v>1.8</v>
      </c>
      <c r="M1690" s="5">
        <f t="shared" si="446"/>
        <v>0.54</v>
      </c>
      <c r="N1690" s="5">
        <f t="shared" si="447"/>
        <v>0.48600000000000004</v>
      </c>
      <c r="O1690" s="3">
        <f t="shared" si="448"/>
        <v>-87.006240000000005</v>
      </c>
      <c r="P1690" s="9">
        <f t="shared" si="449"/>
        <v>4.2483319346112056</v>
      </c>
      <c r="Q1690" s="9">
        <f t="shared" si="450"/>
        <v>9.8965563439245567</v>
      </c>
      <c r="R1690" s="9">
        <f t="shared" si="451"/>
        <v>-0.81789721850616171</v>
      </c>
      <c r="S1690" s="8">
        <f t="shared" si="452"/>
        <v>-46.020768354645583</v>
      </c>
      <c r="T1690" s="8">
        <f t="shared" si="453"/>
        <v>-0.45438734361453426</v>
      </c>
      <c r="U1690" s="8">
        <f t="shared" si="454"/>
        <v>-18.326956192452883</v>
      </c>
      <c r="V1690" s="8">
        <f t="shared" si="455"/>
        <v>64.352537307889961</v>
      </c>
      <c r="W1690" s="8">
        <f t="shared" si="456"/>
        <v>1.162396637456427</v>
      </c>
      <c r="X1690" s="3">
        <f t="shared" si="457"/>
        <v>643.37178179822888</v>
      </c>
      <c r="Y1690" s="9">
        <f t="shared" si="458"/>
        <v>1.0063620458461415</v>
      </c>
      <c r="Z1690" s="18">
        <v>647.46494257014297</v>
      </c>
      <c r="AA1690" s="20">
        <v>55.361943792875302</v>
      </c>
    </row>
    <row r="1691" spans="1:27" x14ac:dyDescent="0.45">
      <c r="A1691">
        <v>1690</v>
      </c>
      <c r="B1691">
        <v>50.7</v>
      </c>
      <c r="C1691" s="13">
        <f t="shared" si="442"/>
        <v>30.700000000000003</v>
      </c>
      <c r="D1691">
        <v>115.2</v>
      </c>
      <c r="E1691" s="15">
        <f t="shared" si="443"/>
        <v>25.200000000000003</v>
      </c>
      <c r="F1691" s="4">
        <v>1.1757999999999999E-2</v>
      </c>
      <c r="G1691" s="15">
        <v>34.6</v>
      </c>
      <c r="H1691" s="15">
        <v>1.1000000000000001</v>
      </c>
      <c r="I1691" s="11">
        <v>5.0012841820716802E-2</v>
      </c>
      <c r="J1691" s="6">
        <v>71000</v>
      </c>
      <c r="K1691" s="7">
        <f t="shared" si="444"/>
        <v>2.3E-5</v>
      </c>
      <c r="L1691" s="8">
        <f t="shared" si="445"/>
        <v>1.1000000000000001</v>
      </c>
      <c r="M1691" s="5">
        <f t="shared" si="446"/>
        <v>0.20166666666666669</v>
      </c>
      <c r="N1691" s="5">
        <f t="shared" si="447"/>
        <v>0.11091666666666671</v>
      </c>
      <c r="O1691" s="3">
        <f t="shared" si="448"/>
        <v>-55.146410000000003</v>
      </c>
      <c r="P1691" s="9">
        <f t="shared" si="449"/>
        <v>0.12963215886774926</v>
      </c>
      <c r="Q1691" s="9">
        <f t="shared" si="450"/>
        <v>0.9548681156649691</v>
      </c>
      <c r="R1691" s="9">
        <f t="shared" si="451"/>
        <v>-5.5194688766761237E-2</v>
      </c>
      <c r="S1691" s="8">
        <f t="shared" si="452"/>
        <v>-50.026468468897171</v>
      </c>
      <c r="T1691" s="8">
        <f t="shared" si="453"/>
        <v>-5.0176989787964754E-2</v>
      </c>
      <c r="U1691" s="8">
        <f t="shared" si="454"/>
        <v>-4.7348832181734046</v>
      </c>
      <c r="V1691" s="8">
        <f t="shared" si="455"/>
        <v>54.761420651640691</v>
      </c>
      <c r="W1691" s="8">
        <f t="shared" si="456"/>
        <v>1.3754600111615123</v>
      </c>
      <c r="X1691" s="3">
        <f t="shared" si="457"/>
        <v>602.94842323958449</v>
      </c>
      <c r="Y1691" s="9">
        <f t="shared" si="458"/>
        <v>1.0190498312106648</v>
      </c>
      <c r="Z1691" s="18">
        <v>614.43448893103505</v>
      </c>
      <c r="AA1691" s="20">
        <v>39.8131681090439</v>
      </c>
    </row>
    <row r="1692" spans="1:27" x14ac:dyDescent="0.45">
      <c r="A1692">
        <v>1691</v>
      </c>
      <c r="B1692">
        <v>71</v>
      </c>
      <c r="C1692" s="13">
        <f t="shared" si="442"/>
        <v>51</v>
      </c>
      <c r="D1692">
        <v>126.1</v>
      </c>
      <c r="E1692" s="15">
        <f t="shared" si="443"/>
        <v>36.099999999999994</v>
      </c>
      <c r="F1692" s="4">
        <v>1.5966999999999999E-2</v>
      </c>
      <c r="G1692" s="15">
        <v>23.8</v>
      </c>
      <c r="H1692" s="15">
        <v>1.4</v>
      </c>
      <c r="I1692" s="11">
        <v>8.2989968359470298E-2</v>
      </c>
      <c r="J1692" s="6">
        <v>71000</v>
      </c>
      <c r="K1692" s="7">
        <f t="shared" si="444"/>
        <v>2.3E-5</v>
      </c>
      <c r="L1692" s="8">
        <f t="shared" si="445"/>
        <v>1.4</v>
      </c>
      <c r="M1692" s="5">
        <f t="shared" si="446"/>
        <v>0.32666666666666661</v>
      </c>
      <c r="N1692" s="5">
        <f t="shared" si="447"/>
        <v>0.2286666666666666</v>
      </c>
      <c r="O1692" s="3">
        <f t="shared" si="448"/>
        <v>-116.5962</v>
      </c>
      <c r="P1692" s="9">
        <f t="shared" si="449"/>
        <v>0.27255771432464387</v>
      </c>
      <c r="Q1692" s="9">
        <f t="shared" si="450"/>
        <v>1.9110211481387327</v>
      </c>
      <c r="R1692" s="9">
        <f t="shared" si="451"/>
        <v>-0.16059001244863297</v>
      </c>
      <c r="S1692" s="8">
        <f t="shared" si="452"/>
        <v>-83.125697231462368</v>
      </c>
      <c r="T1692" s="8">
        <f t="shared" si="453"/>
        <v>-0.11470715174902356</v>
      </c>
      <c r="U1692" s="8">
        <f t="shared" si="454"/>
        <v>-5.8500647392002021</v>
      </c>
      <c r="V1692" s="8">
        <f t="shared" si="455"/>
        <v>88.975983790301484</v>
      </c>
      <c r="W1692" s="8">
        <f t="shared" si="456"/>
        <v>1.1484435053240076</v>
      </c>
      <c r="X1692" s="3">
        <f t="shared" si="457"/>
        <v>580.71233952651835</v>
      </c>
      <c r="Y1692" s="9">
        <f t="shared" si="458"/>
        <v>1.0066857641185794</v>
      </c>
      <c r="Z1692" s="18">
        <v>584.59484524934101</v>
      </c>
      <c r="AA1692" s="20">
        <v>77.475281437722003</v>
      </c>
    </row>
    <row r="1693" spans="1:27" x14ac:dyDescent="0.45">
      <c r="A1693">
        <v>1692</v>
      </c>
      <c r="B1693">
        <v>89.6</v>
      </c>
      <c r="C1693" s="13">
        <f t="shared" si="442"/>
        <v>69.599999999999994</v>
      </c>
      <c r="D1693">
        <v>116.8</v>
      </c>
      <c r="E1693" s="15">
        <f t="shared" si="443"/>
        <v>26.799999999999997</v>
      </c>
      <c r="F1693" s="4">
        <v>2.4702999999999999E-2</v>
      </c>
      <c r="G1693" s="15">
        <v>28.6</v>
      </c>
      <c r="H1693" s="15">
        <v>1.7</v>
      </c>
      <c r="I1693" s="11">
        <v>0.11856717616319599</v>
      </c>
      <c r="J1693" s="6">
        <v>71000</v>
      </c>
      <c r="K1693" s="7">
        <f t="shared" si="444"/>
        <v>2.3E-5</v>
      </c>
      <c r="L1693" s="8">
        <f t="shared" si="445"/>
        <v>1.7</v>
      </c>
      <c r="M1693" s="5">
        <f t="shared" si="446"/>
        <v>0.48166666666666663</v>
      </c>
      <c r="N1693" s="5">
        <f t="shared" si="447"/>
        <v>0.4094166666666666</v>
      </c>
      <c r="O1693" s="3">
        <f t="shared" si="448"/>
        <v>-193.21655999999999</v>
      </c>
      <c r="P1693" s="9">
        <f t="shared" si="449"/>
        <v>1.1692748352823819</v>
      </c>
      <c r="Q1693" s="9">
        <f t="shared" si="450"/>
        <v>7.538956598346882</v>
      </c>
      <c r="R1693" s="9">
        <f t="shared" si="451"/>
        <v>-0.52719976212215947</v>
      </c>
      <c r="S1693" s="8">
        <f t="shared" si="452"/>
        <v>-113.04287168479647</v>
      </c>
      <c r="T1693" s="8">
        <f t="shared" si="453"/>
        <v>-0.31011750713068204</v>
      </c>
      <c r="U1693" s="8">
        <f t="shared" si="454"/>
        <v>-15.651813006948538</v>
      </c>
      <c r="V1693" s="8">
        <f t="shared" si="455"/>
        <v>128.6958056290583</v>
      </c>
      <c r="W1693" s="8">
        <f t="shared" si="456"/>
        <v>1.188203875702569</v>
      </c>
      <c r="X1693" s="3">
        <f t="shared" si="457"/>
        <v>674.57494523694834</v>
      </c>
      <c r="Y1693" s="9">
        <f t="shared" si="458"/>
        <v>1.010526838334429</v>
      </c>
      <c r="Z1693" s="18">
        <v>681.67608662991404</v>
      </c>
      <c r="AA1693" s="20">
        <v>108.311215154859</v>
      </c>
    </row>
    <row r="1694" spans="1:27" x14ac:dyDescent="0.45">
      <c r="A1694">
        <v>1693</v>
      </c>
      <c r="B1694">
        <v>87.4</v>
      </c>
      <c r="C1694" s="13">
        <f t="shared" si="442"/>
        <v>67.400000000000006</v>
      </c>
      <c r="D1694">
        <v>120.3</v>
      </c>
      <c r="E1694" s="15">
        <f t="shared" si="443"/>
        <v>30.299999999999997</v>
      </c>
      <c r="F1694" s="4">
        <v>2.4514000000000001E-2</v>
      </c>
      <c r="G1694" s="15">
        <v>31.1</v>
      </c>
      <c r="H1694" s="15">
        <v>1.2</v>
      </c>
      <c r="I1694" s="11">
        <v>0.108780525624752</v>
      </c>
      <c r="J1694" s="6">
        <v>71000</v>
      </c>
      <c r="K1694" s="7">
        <f t="shared" si="444"/>
        <v>2.3E-5</v>
      </c>
      <c r="L1694" s="8">
        <f t="shared" si="445"/>
        <v>1.2</v>
      </c>
      <c r="M1694" s="5">
        <f t="shared" si="446"/>
        <v>0.24</v>
      </c>
      <c r="N1694" s="5">
        <f t="shared" si="447"/>
        <v>0.14399999999999999</v>
      </c>
      <c r="O1694" s="3">
        <f t="shared" si="448"/>
        <v>-132.07704000000001</v>
      </c>
      <c r="P1694" s="9">
        <f t="shared" si="449"/>
        <v>0.2729894965557001</v>
      </c>
      <c r="Q1694" s="9">
        <f t="shared" si="450"/>
        <v>2.1417130384686249</v>
      </c>
      <c r="R1694" s="9">
        <f t="shared" si="451"/>
        <v>-0.13773074202370575</v>
      </c>
      <c r="S1694" s="8">
        <f t="shared" si="452"/>
        <v>-109.8677850694262</v>
      </c>
      <c r="T1694" s="8">
        <f t="shared" si="453"/>
        <v>-0.11477561835308812</v>
      </c>
      <c r="U1694" s="8">
        <f t="shared" si="454"/>
        <v>-8.9238043269526006</v>
      </c>
      <c r="V1694" s="8">
        <f t="shared" si="455"/>
        <v>118.79175573938439</v>
      </c>
      <c r="W1694" s="8">
        <f t="shared" si="456"/>
        <v>1.2857577842916457</v>
      </c>
      <c r="X1694" s="3">
        <f t="shared" si="457"/>
        <v>600.59833473299705</v>
      </c>
      <c r="Y1694" s="9">
        <f t="shared" si="458"/>
        <v>1.0147487804878996</v>
      </c>
      <c r="Z1694" s="18">
        <v>609.45642773337204</v>
      </c>
      <c r="AA1694" s="20">
        <v>92.390462022230395</v>
      </c>
    </row>
    <row r="1695" spans="1:27" x14ac:dyDescent="0.45">
      <c r="A1695">
        <v>1694</v>
      </c>
      <c r="B1695">
        <v>87.5</v>
      </c>
      <c r="C1695" s="13">
        <f t="shared" si="442"/>
        <v>67.5</v>
      </c>
      <c r="D1695">
        <v>127.8</v>
      </c>
      <c r="E1695" s="15">
        <f t="shared" si="443"/>
        <v>37.799999999999997</v>
      </c>
      <c r="F1695" s="4">
        <v>2.6568999999999999E-2</v>
      </c>
      <c r="G1695" s="15">
        <v>33.9</v>
      </c>
      <c r="H1695" s="15">
        <v>1.6</v>
      </c>
      <c r="I1695" s="11">
        <v>0.117738261818885</v>
      </c>
      <c r="J1695" s="6">
        <v>71000</v>
      </c>
      <c r="K1695" s="7">
        <f t="shared" si="444"/>
        <v>2.3E-5</v>
      </c>
      <c r="L1695" s="8">
        <f t="shared" si="445"/>
        <v>1.6</v>
      </c>
      <c r="M1695" s="5">
        <f t="shared" si="446"/>
        <v>0.42666666666666675</v>
      </c>
      <c r="N1695" s="5">
        <f t="shared" si="447"/>
        <v>0.34133333333333343</v>
      </c>
      <c r="O1695" s="3">
        <f t="shared" si="448"/>
        <v>-176.364</v>
      </c>
      <c r="P1695" s="9">
        <f t="shared" si="449"/>
        <v>0.29730238808978571</v>
      </c>
      <c r="Q1695" s="9">
        <f t="shared" si="450"/>
        <v>3.0886074858413677</v>
      </c>
      <c r="R1695" s="9">
        <f t="shared" si="451"/>
        <v>-0.18221873072810429</v>
      </c>
      <c r="S1695" s="8">
        <f t="shared" si="452"/>
        <v>-110.08067814241224</v>
      </c>
      <c r="T1695" s="8">
        <f t="shared" si="453"/>
        <v>-0.11388670670506518</v>
      </c>
      <c r="U1695" s="8">
        <f t="shared" si="454"/>
        <v>-7.2389237949407041</v>
      </c>
      <c r="V1695" s="8">
        <f t="shared" si="455"/>
        <v>117.31976776862815</v>
      </c>
      <c r="W1695" s="8">
        <f t="shared" si="456"/>
        <v>1.1712744364912424</v>
      </c>
      <c r="X1695" s="3">
        <f t="shared" si="457"/>
        <v>709.73902955658411</v>
      </c>
      <c r="Y1695" s="9">
        <f t="shared" si="458"/>
        <v>1.0091172109689666</v>
      </c>
      <c r="Z1695" s="18">
        <v>716.20987002196102</v>
      </c>
      <c r="AA1695" s="20">
        <v>100.164200731709</v>
      </c>
    </row>
    <row r="1696" spans="1:27" x14ac:dyDescent="0.45">
      <c r="A1696">
        <v>1695</v>
      </c>
      <c r="B1696">
        <v>49.9</v>
      </c>
      <c r="C1696" s="13">
        <f t="shared" si="442"/>
        <v>29.9</v>
      </c>
      <c r="D1696">
        <v>128.1</v>
      </c>
      <c r="E1696" s="15">
        <f t="shared" si="443"/>
        <v>38.099999999999994</v>
      </c>
      <c r="F1696" s="4">
        <v>1.3183E-2</v>
      </c>
      <c r="G1696" s="15">
        <v>33.299999999999997</v>
      </c>
      <c r="H1696" s="15">
        <v>1.7</v>
      </c>
      <c r="I1696" s="11">
        <v>0.11489568650722499</v>
      </c>
      <c r="J1696" s="6">
        <v>71000</v>
      </c>
      <c r="K1696" s="7">
        <f t="shared" si="444"/>
        <v>2.3E-5</v>
      </c>
      <c r="L1696" s="8">
        <f t="shared" si="445"/>
        <v>1.7</v>
      </c>
      <c r="M1696" s="5">
        <f t="shared" si="446"/>
        <v>0.48166666666666663</v>
      </c>
      <c r="N1696" s="5">
        <f t="shared" si="447"/>
        <v>0.4094166666666666</v>
      </c>
      <c r="O1696" s="3">
        <f t="shared" si="448"/>
        <v>-83.005389999999991</v>
      </c>
      <c r="P1696" s="9">
        <f t="shared" si="449"/>
        <v>0.11953427100504106</v>
      </c>
      <c r="Q1696" s="9">
        <f t="shared" si="450"/>
        <v>1.2280529430897997</v>
      </c>
      <c r="R1696" s="9">
        <f t="shared" si="451"/>
        <v>-7.3756933518906914E-2</v>
      </c>
      <c r="S1696" s="8">
        <f t="shared" si="452"/>
        <v>-48.771367232836177</v>
      </c>
      <c r="T1696" s="8">
        <f t="shared" si="453"/>
        <v>-4.3386431481709953E-2</v>
      </c>
      <c r="U1696" s="8">
        <f t="shared" si="454"/>
        <v>-2.5495908853075449</v>
      </c>
      <c r="V1696" s="8">
        <f t="shared" si="455"/>
        <v>51.321013136059307</v>
      </c>
      <c r="W1696" s="8">
        <f t="shared" si="456"/>
        <v>1.0158961270921503</v>
      </c>
      <c r="X1696" s="3">
        <f t="shared" si="457"/>
        <v>725.58336016403928</v>
      </c>
      <c r="Y1696" s="9">
        <f t="shared" si="458"/>
        <v>0.99828649541371761</v>
      </c>
      <c r="Z1696" s="18">
        <v>724.34006974866804</v>
      </c>
      <c r="AA1696" s="20">
        <v>50.5179730165504</v>
      </c>
    </row>
    <row r="1697" spans="1:27" x14ac:dyDescent="0.45">
      <c r="A1697">
        <v>1696</v>
      </c>
      <c r="B1697">
        <v>79.400000000000006</v>
      </c>
      <c r="C1697" s="13">
        <f t="shared" si="442"/>
        <v>59.400000000000006</v>
      </c>
      <c r="D1697">
        <v>119.3</v>
      </c>
      <c r="E1697" s="15">
        <f t="shared" si="443"/>
        <v>29.299999999999997</v>
      </c>
      <c r="F1697" s="4">
        <v>2.0974E-2</v>
      </c>
      <c r="G1697" s="15">
        <v>27.6</v>
      </c>
      <c r="H1697" s="15">
        <v>1.3</v>
      </c>
      <c r="I1697" s="11">
        <v>0.10763885080814301</v>
      </c>
      <c r="J1697" s="6">
        <v>71000</v>
      </c>
      <c r="K1697" s="7">
        <f t="shared" si="444"/>
        <v>2.3E-5</v>
      </c>
      <c r="L1697" s="8">
        <f t="shared" si="445"/>
        <v>1.3</v>
      </c>
      <c r="M1697" s="5">
        <f t="shared" si="446"/>
        <v>0.28166666666666668</v>
      </c>
      <c r="N1697" s="5">
        <f t="shared" si="447"/>
        <v>0.18308333333333338</v>
      </c>
      <c r="O1697" s="3">
        <f t="shared" si="448"/>
        <v>-126.10026000000001</v>
      </c>
      <c r="P1697" s="9">
        <f t="shared" si="449"/>
        <v>0.36635227415570421</v>
      </c>
      <c r="Q1697" s="9">
        <f t="shared" si="450"/>
        <v>2.4741519629951596</v>
      </c>
      <c r="R1697" s="9">
        <f t="shared" si="451"/>
        <v>-0.179286374130084</v>
      </c>
      <c r="S1697" s="8">
        <f t="shared" si="452"/>
        <v>-96.754442645248602</v>
      </c>
      <c r="T1697" s="8">
        <f t="shared" si="453"/>
        <v>-0.13791259548467999</v>
      </c>
      <c r="U1697" s="8">
        <f t="shared" si="454"/>
        <v>-8.7839714662550037</v>
      </c>
      <c r="V1697" s="8">
        <f t="shared" si="455"/>
        <v>105.53868443761843</v>
      </c>
      <c r="W1697" s="8">
        <f t="shared" si="456"/>
        <v>1.2208431582405785</v>
      </c>
      <c r="X1697" s="3">
        <f t="shared" si="457"/>
        <v>593.16848718002984</v>
      </c>
      <c r="Y1697" s="9">
        <f t="shared" si="458"/>
        <v>1.0089526197684748</v>
      </c>
      <c r="Z1697" s="18">
        <v>598.47889910439403</v>
      </c>
      <c r="AA1697" s="20">
        <v>86.447373460908594</v>
      </c>
    </row>
    <row r="1698" spans="1:27" x14ac:dyDescent="0.45">
      <c r="A1698">
        <v>1697</v>
      </c>
      <c r="B1698">
        <v>46.3</v>
      </c>
      <c r="C1698" s="13">
        <f t="shared" si="442"/>
        <v>26.299999999999997</v>
      </c>
      <c r="D1698">
        <v>125.9</v>
      </c>
      <c r="E1698" s="15">
        <f t="shared" si="443"/>
        <v>35.900000000000006</v>
      </c>
      <c r="F1698" s="4">
        <v>6.692E-3</v>
      </c>
      <c r="G1698" s="15">
        <v>20.2</v>
      </c>
      <c r="H1698" s="15">
        <v>1.6</v>
      </c>
      <c r="I1698" s="11">
        <v>3.1117366626858701E-2</v>
      </c>
      <c r="J1698" s="6">
        <v>71000</v>
      </c>
      <c r="K1698" s="7">
        <f t="shared" si="444"/>
        <v>2.3E-5</v>
      </c>
      <c r="L1698" s="8">
        <f t="shared" si="445"/>
        <v>1.6</v>
      </c>
      <c r="M1698" s="5">
        <f t="shared" si="446"/>
        <v>0.42666666666666675</v>
      </c>
      <c r="N1698" s="5">
        <f t="shared" si="447"/>
        <v>0.34133333333333343</v>
      </c>
      <c r="O1698" s="3">
        <f t="shared" si="448"/>
        <v>-68.716639999999998</v>
      </c>
      <c r="P1698" s="9">
        <f t="shared" si="449"/>
        <v>0.3250842120368565</v>
      </c>
      <c r="Q1698" s="9">
        <f t="shared" si="450"/>
        <v>1.9252659950514506</v>
      </c>
      <c r="R1698" s="9">
        <f t="shared" si="451"/>
        <v>-0.1906203955496486</v>
      </c>
      <c r="S1698" s="8">
        <f t="shared" si="452"/>
        <v>-42.783317657249142</v>
      </c>
      <c r="T1698" s="8">
        <f t="shared" si="453"/>
        <v>-0.11913774721853038</v>
      </c>
      <c r="U1698" s="8">
        <f t="shared" si="454"/>
        <v>-4.5123421759018383</v>
      </c>
      <c r="V1698" s="8">
        <f t="shared" si="455"/>
        <v>47.29610999291134</v>
      </c>
      <c r="W1698" s="8">
        <f t="shared" si="456"/>
        <v>1.1374217579510368</v>
      </c>
      <c r="X1698" s="3">
        <f t="shared" si="457"/>
        <v>577.62248520734499</v>
      </c>
      <c r="Y1698" s="9">
        <f t="shared" si="458"/>
        <v>1.0159224412815708</v>
      </c>
      <c r="Z1698" s="18">
        <v>586.81964531097401</v>
      </c>
      <c r="AA1698" s="20">
        <v>41.581857971585698</v>
      </c>
    </row>
    <row r="1699" spans="1:27" x14ac:dyDescent="0.45">
      <c r="A1699">
        <v>1698</v>
      </c>
      <c r="B1699">
        <v>87.8</v>
      </c>
      <c r="C1699" s="13">
        <f t="shared" si="442"/>
        <v>67.8</v>
      </c>
      <c r="D1699">
        <v>115.6</v>
      </c>
      <c r="E1699" s="15">
        <f t="shared" si="443"/>
        <v>25.599999999999994</v>
      </c>
      <c r="F1699" s="4">
        <v>1.8504E-2</v>
      </c>
      <c r="G1699" s="15">
        <v>20.100000000000001</v>
      </c>
      <c r="H1699" s="15">
        <v>1.4</v>
      </c>
      <c r="I1699" s="11">
        <v>9.6399717032909393E-2</v>
      </c>
      <c r="J1699" s="6">
        <v>71000</v>
      </c>
      <c r="K1699" s="7">
        <f t="shared" si="444"/>
        <v>2.3E-5</v>
      </c>
      <c r="L1699" s="8">
        <f t="shared" si="445"/>
        <v>1.4</v>
      </c>
      <c r="M1699" s="5">
        <f t="shared" si="446"/>
        <v>0.32666666666666661</v>
      </c>
      <c r="N1699" s="5">
        <f t="shared" si="447"/>
        <v>0.2286666666666666</v>
      </c>
      <c r="O1699" s="3">
        <f t="shared" si="448"/>
        <v>-155.00435999999999</v>
      </c>
      <c r="P1699" s="9">
        <f t="shared" si="449"/>
        <v>1.228610964316895</v>
      </c>
      <c r="Q1699" s="9">
        <f t="shared" si="450"/>
        <v>5.335196149457067</v>
      </c>
      <c r="R1699" s="9">
        <f t="shared" si="451"/>
        <v>-0.53086528850319104</v>
      </c>
      <c r="S1699" s="8">
        <f t="shared" si="452"/>
        <v>-109.92597047862934</v>
      </c>
      <c r="T1699" s="8">
        <f t="shared" si="453"/>
        <v>-0.3791894917879936</v>
      </c>
      <c r="U1699" s="8">
        <f t="shared" si="454"/>
        <v>-16.332233110582877</v>
      </c>
      <c r="V1699" s="8">
        <f t="shared" si="455"/>
        <v>126.25991179937917</v>
      </c>
      <c r="W1699" s="8">
        <f t="shared" si="456"/>
        <v>1.2016156801519728</v>
      </c>
      <c r="X1699" s="3">
        <f t="shared" si="457"/>
        <v>547.4687359438766</v>
      </c>
      <c r="Y1699" s="9">
        <f t="shared" si="458"/>
        <v>1.0118998282238483</v>
      </c>
      <c r="Z1699" s="18">
        <v>553.98351985953605</v>
      </c>
      <c r="AA1699" s="20">
        <v>105.075120011259</v>
      </c>
    </row>
    <row r="1700" spans="1:27" x14ac:dyDescent="0.45">
      <c r="A1700">
        <v>1699</v>
      </c>
      <c r="B1700">
        <v>44.3</v>
      </c>
      <c r="C1700" s="13">
        <f t="shared" si="442"/>
        <v>24.299999999999997</v>
      </c>
      <c r="D1700">
        <v>116.6</v>
      </c>
      <c r="E1700" s="15">
        <f t="shared" si="443"/>
        <v>26.599999999999994</v>
      </c>
      <c r="F1700" s="4">
        <v>9.5309999999999995E-3</v>
      </c>
      <c r="G1700" s="15">
        <v>32.9</v>
      </c>
      <c r="H1700" s="15">
        <v>1.8</v>
      </c>
      <c r="I1700" s="11">
        <v>4.3685242533683701E-2</v>
      </c>
      <c r="J1700" s="6">
        <v>71000</v>
      </c>
      <c r="K1700" s="7">
        <f t="shared" si="444"/>
        <v>2.3E-5</v>
      </c>
      <c r="L1700" s="8">
        <f t="shared" si="445"/>
        <v>1.8</v>
      </c>
      <c r="M1700" s="5">
        <f t="shared" si="446"/>
        <v>0.54</v>
      </c>
      <c r="N1700" s="5">
        <f t="shared" si="447"/>
        <v>0.48600000000000004</v>
      </c>
      <c r="O1700" s="3">
        <f t="shared" si="448"/>
        <v>-71.427419999999998</v>
      </c>
      <c r="P1700" s="9">
        <f t="shared" si="449"/>
        <v>0.39605711467081278</v>
      </c>
      <c r="Q1700" s="9">
        <f t="shared" si="450"/>
        <v>2.9172129359316061</v>
      </c>
      <c r="R1700" s="9">
        <f t="shared" si="451"/>
        <v>-0.1773381723970581</v>
      </c>
      <c r="S1700" s="8">
        <f t="shared" si="452"/>
        <v>-39.485157696048176</v>
      </c>
      <c r="T1700" s="8">
        <f t="shared" si="453"/>
        <v>-9.8521206887254492E-2</v>
      </c>
      <c r="U1700" s="8">
        <f t="shared" si="454"/>
        <v>-5.4022461776511204</v>
      </c>
      <c r="V1700" s="8">
        <f t="shared" si="455"/>
        <v>44.887728231725141</v>
      </c>
      <c r="W1700" s="8">
        <f t="shared" si="456"/>
        <v>1.1941686526543138</v>
      </c>
      <c r="X1700" s="3">
        <f t="shared" si="457"/>
        <v>739.47690616906436</v>
      </c>
      <c r="Y1700" s="9">
        <f t="shared" si="458"/>
        <v>1.0109421265269598</v>
      </c>
      <c r="Z1700" s="18">
        <v>747.56835604013099</v>
      </c>
      <c r="AA1700" s="20">
        <v>37.589102788749202</v>
      </c>
    </row>
    <row r="1701" spans="1:27" x14ac:dyDescent="0.45">
      <c r="A1701">
        <v>1700</v>
      </c>
      <c r="B1701">
        <v>72.099999999999994</v>
      </c>
      <c r="C1701" s="13">
        <f t="shared" si="442"/>
        <v>52.099999999999994</v>
      </c>
      <c r="D1701">
        <v>119.7</v>
      </c>
      <c r="E1701" s="15">
        <f t="shared" si="443"/>
        <v>29.700000000000003</v>
      </c>
      <c r="F1701" s="4">
        <v>1.6657000000000002E-2</v>
      </c>
      <c r="G1701" s="15">
        <v>27.9</v>
      </c>
      <c r="H1701" s="15">
        <v>1.1000000000000001</v>
      </c>
      <c r="I1701" s="11">
        <v>7.2763450443744604E-2</v>
      </c>
      <c r="J1701" s="6">
        <v>71000</v>
      </c>
      <c r="K1701" s="7">
        <f t="shared" si="444"/>
        <v>2.3E-5</v>
      </c>
      <c r="L1701" s="8">
        <f t="shared" si="445"/>
        <v>1.1000000000000001</v>
      </c>
      <c r="M1701" s="5">
        <f t="shared" si="446"/>
        <v>0.20166666666666669</v>
      </c>
      <c r="N1701" s="5">
        <f t="shared" si="447"/>
        <v>0.11091666666666671</v>
      </c>
      <c r="O1701" s="3">
        <f t="shared" si="448"/>
        <v>-93.587229999999991</v>
      </c>
      <c r="P1701" s="9">
        <f t="shared" si="449"/>
        <v>0.21846668922138135</v>
      </c>
      <c r="Q1701" s="9">
        <f t="shared" si="450"/>
        <v>1.509964948391548</v>
      </c>
      <c r="R1701" s="9">
        <f t="shared" si="451"/>
        <v>-0.10824121493846221</v>
      </c>
      <c r="S1701" s="8">
        <f t="shared" si="452"/>
        <v>-84.906784498988472</v>
      </c>
      <c r="T1701" s="8">
        <f t="shared" si="453"/>
        <v>-9.8401104489511101E-2</v>
      </c>
      <c r="U1701" s="8">
        <f t="shared" si="454"/>
        <v>-7.4874294961564338</v>
      </c>
      <c r="V1701" s="8">
        <f t="shared" si="455"/>
        <v>92.394371192798999</v>
      </c>
      <c r="W1701" s="8">
        <f t="shared" si="456"/>
        <v>1.339319343512773</v>
      </c>
      <c r="X1701" s="3">
        <f t="shared" si="457"/>
        <v>559.33631717315416</v>
      </c>
      <c r="Y1701" s="9">
        <f t="shared" si="458"/>
        <v>1.0202323389898238</v>
      </c>
      <c r="Z1701" s="18">
        <v>570.65299915152104</v>
      </c>
      <c r="AA1701" s="20">
        <v>68.986064929419001</v>
      </c>
    </row>
    <row r="1702" spans="1:27" x14ac:dyDescent="0.45">
      <c r="A1702">
        <v>1701</v>
      </c>
      <c r="B1702">
        <v>81.599999999999994</v>
      </c>
      <c r="C1702" s="13">
        <f t="shared" si="442"/>
        <v>61.599999999999994</v>
      </c>
      <c r="D1702">
        <v>116.6</v>
      </c>
      <c r="E1702" s="15">
        <f t="shared" si="443"/>
        <v>26.599999999999994</v>
      </c>
      <c r="F1702" s="4">
        <v>1.8083999999999999E-2</v>
      </c>
      <c r="G1702" s="15">
        <v>25.1</v>
      </c>
      <c r="H1702" s="15">
        <v>1.5</v>
      </c>
      <c r="I1702" s="11">
        <v>8.0293841660022694E-2</v>
      </c>
      <c r="J1702" s="6">
        <v>71000</v>
      </c>
      <c r="K1702" s="7">
        <f t="shared" si="444"/>
        <v>2.3E-5</v>
      </c>
      <c r="L1702" s="8">
        <f t="shared" si="445"/>
        <v>1.5</v>
      </c>
      <c r="M1702" s="5">
        <f t="shared" si="446"/>
        <v>0.375</v>
      </c>
      <c r="N1702" s="5">
        <f t="shared" si="447"/>
        <v>0.28125</v>
      </c>
      <c r="O1702" s="3">
        <f t="shared" si="448"/>
        <v>-150.88919999999999</v>
      </c>
      <c r="P1702" s="9">
        <f t="shared" si="449"/>
        <v>1.0219576004645421</v>
      </c>
      <c r="Q1702" s="9">
        <f t="shared" si="450"/>
        <v>5.7427645775734621</v>
      </c>
      <c r="R1702" s="9">
        <f t="shared" si="451"/>
        <v>-0.45759080299390115</v>
      </c>
      <c r="S1702" s="8">
        <f t="shared" si="452"/>
        <v>-99.983608187782963</v>
      </c>
      <c r="T1702" s="8">
        <f t="shared" si="453"/>
        <v>-0.30506053532926741</v>
      </c>
      <c r="U1702" s="8">
        <f t="shared" si="454"/>
        <v>-15.314038873529219</v>
      </c>
      <c r="V1702" s="8">
        <f t="shared" si="455"/>
        <v>115.29885777259702</v>
      </c>
      <c r="W1702" s="8">
        <f t="shared" si="456"/>
        <v>1.2771121587661853</v>
      </c>
      <c r="X1702" s="3">
        <f t="shared" si="457"/>
        <v>606.03075514088709</v>
      </c>
      <c r="Y1702" s="9">
        <f t="shared" si="458"/>
        <v>1.0209139519807824</v>
      </c>
      <c r="Z1702" s="18">
        <v>618.70525325278095</v>
      </c>
      <c r="AA1702" s="20">
        <v>90.280917757440307</v>
      </c>
    </row>
    <row r="1703" spans="1:27" x14ac:dyDescent="0.45">
      <c r="A1703">
        <v>1702</v>
      </c>
      <c r="B1703">
        <v>73.7</v>
      </c>
      <c r="C1703" s="13">
        <f t="shared" si="442"/>
        <v>53.7</v>
      </c>
      <c r="D1703">
        <v>107.6</v>
      </c>
      <c r="E1703" s="15">
        <f t="shared" si="443"/>
        <v>17.599999999999994</v>
      </c>
      <c r="F1703" s="4">
        <v>1.5151E-2</v>
      </c>
      <c r="G1703" s="15">
        <v>21.5</v>
      </c>
      <c r="H1703" s="15">
        <v>1</v>
      </c>
      <c r="I1703" s="11">
        <v>7.5022399425506495E-2</v>
      </c>
      <c r="J1703" s="6">
        <v>71000</v>
      </c>
      <c r="K1703" s="7">
        <f t="shared" si="444"/>
        <v>2.3E-5</v>
      </c>
      <c r="L1703" s="8">
        <f t="shared" si="445"/>
        <v>1</v>
      </c>
      <c r="M1703" s="5">
        <f t="shared" si="446"/>
        <v>0.16666666666666666</v>
      </c>
      <c r="N1703" s="5">
        <f t="shared" si="447"/>
        <v>8.3333333333333329E-2</v>
      </c>
      <c r="O1703" s="3">
        <f t="shared" si="448"/>
        <v>-87.692100000000011</v>
      </c>
      <c r="P1703" s="9">
        <f t="shared" si="449"/>
        <v>0.77722983618317731</v>
      </c>
      <c r="Q1703" s="9">
        <f t="shared" si="450"/>
        <v>2.5263671820379523</v>
      </c>
      <c r="R1703" s="9">
        <f t="shared" si="451"/>
        <v>-0.23501090065469316</v>
      </c>
      <c r="S1703" s="8">
        <f t="shared" si="452"/>
        <v>-86.951251773419969</v>
      </c>
      <c r="T1703" s="8">
        <f t="shared" si="453"/>
        <v>-0.23501090065469316</v>
      </c>
      <c r="U1703" s="8">
        <f t="shared" si="454"/>
        <v>-15.158203092227703</v>
      </c>
      <c r="V1703" s="8">
        <f t="shared" si="455"/>
        <v>102.11026619948662</v>
      </c>
      <c r="W1703" s="8">
        <f t="shared" si="456"/>
        <v>1.373315079347456</v>
      </c>
      <c r="X1703" s="3">
        <f t="shared" si="457"/>
        <v>501.58929656517228</v>
      </c>
      <c r="Y1703" s="9">
        <f t="shared" si="458"/>
        <v>1.0161994227901552</v>
      </c>
      <c r="Z1703" s="18">
        <v>509.71475364724802</v>
      </c>
      <c r="AA1703" s="20">
        <v>74.353123864339494</v>
      </c>
    </row>
    <row r="1704" spans="1:27" x14ac:dyDescent="0.45">
      <c r="A1704">
        <v>1703</v>
      </c>
      <c r="B1704">
        <v>50</v>
      </c>
      <c r="C1704" s="13">
        <f t="shared" si="442"/>
        <v>30</v>
      </c>
      <c r="D1704">
        <v>114.2</v>
      </c>
      <c r="E1704" s="15">
        <f t="shared" si="443"/>
        <v>24.200000000000003</v>
      </c>
      <c r="F1704" s="4">
        <v>9.1439999999999994E-3</v>
      </c>
      <c r="G1704" s="15">
        <v>25.6</v>
      </c>
      <c r="H1704" s="15">
        <v>1.9</v>
      </c>
      <c r="I1704" s="11">
        <v>4.1073661297559703E-2</v>
      </c>
      <c r="J1704" s="6">
        <v>71000</v>
      </c>
      <c r="K1704" s="7">
        <f t="shared" si="444"/>
        <v>2.3E-5</v>
      </c>
      <c r="L1704" s="8">
        <f t="shared" si="445"/>
        <v>1.9</v>
      </c>
      <c r="M1704" s="5">
        <f t="shared" si="446"/>
        <v>0.60166666666666668</v>
      </c>
      <c r="N1704" s="5">
        <f t="shared" si="447"/>
        <v>0.57158333333333322</v>
      </c>
      <c r="O1704" s="3">
        <f t="shared" si="448"/>
        <v>-93.081000000000003</v>
      </c>
      <c r="P1704" s="9">
        <f t="shared" si="449"/>
        <v>1.1716494851357082</v>
      </c>
      <c r="Q1704" s="9">
        <f t="shared" si="450"/>
        <v>6.1476622277855508</v>
      </c>
      <c r="R1704" s="9">
        <f t="shared" si="451"/>
        <v>-0.4802861115457463</v>
      </c>
      <c r="S1704" s="8">
        <f t="shared" si="452"/>
        <v>-48.427534176581496</v>
      </c>
      <c r="T1704" s="8">
        <f t="shared" si="453"/>
        <v>-0.25278216397144543</v>
      </c>
      <c r="U1704" s="8">
        <f t="shared" si="454"/>
        <v>-10.217721154214217</v>
      </c>
      <c r="V1704" s="8">
        <f t="shared" si="455"/>
        <v>58.646889681222561</v>
      </c>
      <c r="W1704" s="8">
        <f t="shared" si="456"/>
        <v>1.2113071703721756</v>
      </c>
      <c r="X1704" s="3">
        <f t="shared" si="457"/>
        <v>676.83670777537566</v>
      </c>
      <c r="Y1704" s="9">
        <f t="shared" si="458"/>
        <v>1.0180423566908861</v>
      </c>
      <c r="Z1704" s="18">
        <v>689.048437078544</v>
      </c>
      <c r="AA1704" s="20">
        <v>48.416199553415701</v>
      </c>
    </row>
    <row r="1705" spans="1:27" x14ac:dyDescent="0.45">
      <c r="A1705">
        <v>1704</v>
      </c>
      <c r="B1705">
        <v>71.900000000000006</v>
      </c>
      <c r="C1705" s="13">
        <f t="shared" si="442"/>
        <v>51.900000000000006</v>
      </c>
      <c r="D1705">
        <v>112.6</v>
      </c>
      <c r="E1705" s="15">
        <f t="shared" si="443"/>
        <v>22.599999999999994</v>
      </c>
      <c r="F1705" s="4">
        <v>2.2117999999999999E-2</v>
      </c>
      <c r="G1705" s="15">
        <v>34.799999999999997</v>
      </c>
      <c r="H1705" s="15">
        <v>1.8</v>
      </c>
      <c r="I1705" s="11">
        <v>0.109037138521671</v>
      </c>
      <c r="J1705" s="6">
        <v>71000</v>
      </c>
      <c r="K1705" s="7">
        <f t="shared" si="444"/>
        <v>2.3E-5</v>
      </c>
      <c r="L1705" s="8">
        <f t="shared" si="445"/>
        <v>1.8</v>
      </c>
      <c r="M1705" s="5">
        <f t="shared" si="446"/>
        <v>0.54</v>
      </c>
      <c r="N1705" s="5">
        <f t="shared" si="447"/>
        <v>0.48600000000000004</v>
      </c>
      <c r="O1705" s="3">
        <f t="shared" si="448"/>
        <v>-152.55486000000002</v>
      </c>
      <c r="P1705" s="9">
        <f t="shared" si="449"/>
        <v>1.0635266977346971</v>
      </c>
      <c r="Q1705" s="9">
        <f t="shared" si="450"/>
        <v>7.111525037060912</v>
      </c>
      <c r="R1705" s="9">
        <f t="shared" si="451"/>
        <v>-0.40870833546327084</v>
      </c>
      <c r="S1705" s="8">
        <f t="shared" si="452"/>
        <v>-84.207222936932737</v>
      </c>
      <c r="T1705" s="8">
        <f t="shared" si="453"/>
        <v>-0.2270601863684838</v>
      </c>
      <c r="U1705" s="8">
        <f t="shared" si="454"/>
        <v>-13.169490809372059</v>
      </c>
      <c r="V1705" s="8">
        <f t="shared" si="455"/>
        <v>97.377507921565169</v>
      </c>
      <c r="W1705" s="8">
        <f t="shared" si="456"/>
        <v>1.1921732084123073</v>
      </c>
      <c r="X1705" s="3">
        <f t="shared" si="457"/>
        <v>759.23662148404992</v>
      </c>
      <c r="Y1705" s="9">
        <f t="shared" si="458"/>
        <v>1.0086938901028679</v>
      </c>
      <c r="Z1705" s="18">
        <v>765.83734123330498</v>
      </c>
      <c r="AA1705" s="20">
        <v>81.680671260218105</v>
      </c>
    </row>
    <row r="1706" spans="1:27" x14ac:dyDescent="0.45">
      <c r="A1706">
        <v>1705</v>
      </c>
      <c r="B1706">
        <v>43</v>
      </c>
      <c r="C1706" s="13">
        <f t="shared" si="442"/>
        <v>23</v>
      </c>
      <c r="D1706">
        <v>114.3</v>
      </c>
      <c r="E1706" s="15">
        <f t="shared" si="443"/>
        <v>24.299999999999997</v>
      </c>
      <c r="F1706" s="4">
        <v>6.6610000000000003E-3</v>
      </c>
      <c r="G1706" s="15">
        <v>21.7</v>
      </c>
      <c r="H1706" s="15">
        <v>1.3</v>
      </c>
      <c r="I1706" s="11">
        <v>3.4444577991962398E-2</v>
      </c>
      <c r="J1706" s="6">
        <v>71000</v>
      </c>
      <c r="K1706" s="7">
        <f t="shared" si="444"/>
        <v>2.3E-5</v>
      </c>
      <c r="L1706" s="8">
        <f t="shared" si="445"/>
        <v>1.3</v>
      </c>
      <c r="M1706" s="5">
        <f t="shared" si="446"/>
        <v>0.28166666666666668</v>
      </c>
      <c r="N1706" s="5">
        <f t="shared" si="447"/>
        <v>0.18308333333333338</v>
      </c>
      <c r="O1706" s="3">
        <f t="shared" si="448"/>
        <v>-48.826700000000002</v>
      </c>
      <c r="P1706" s="9">
        <f t="shared" si="449"/>
        <v>0.33673572554379355</v>
      </c>
      <c r="Q1706" s="9">
        <f t="shared" si="450"/>
        <v>1.5035017093648944</v>
      </c>
      <c r="R1706" s="9">
        <f t="shared" si="451"/>
        <v>-0.13857158611658013</v>
      </c>
      <c r="S1706" s="8">
        <f t="shared" si="452"/>
        <v>-37.322921504907058</v>
      </c>
      <c r="T1706" s="8">
        <f t="shared" si="453"/>
        <v>-0.10659352778198471</v>
      </c>
      <c r="U1706" s="8">
        <f t="shared" si="454"/>
        <v>-5.3378758912363109</v>
      </c>
      <c r="V1706" s="8">
        <f t="shared" si="455"/>
        <v>42.661196900875716</v>
      </c>
      <c r="W1706" s="8">
        <f t="shared" si="456"/>
        <v>1.2371533150045266</v>
      </c>
      <c r="X1706" s="3">
        <f t="shared" si="457"/>
        <v>546.37646249242084</v>
      </c>
      <c r="Y1706" s="9">
        <f t="shared" si="458"/>
        <v>1.0120884200850118</v>
      </c>
      <c r="Z1706" s="18">
        <v>552.98129069559195</v>
      </c>
      <c r="AA1706" s="20">
        <v>34.483354959704101</v>
      </c>
    </row>
    <row r="1707" spans="1:27" x14ac:dyDescent="0.45">
      <c r="A1707">
        <v>1706</v>
      </c>
      <c r="B1707">
        <v>81.400000000000006</v>
      </c>
      <c r="C1707" s="13">
        <f t="shared" ref="C1707:C1770" si="459">B1707-20</f>
        <v>61.400000000000006</v>
      </c>
      <c r="D1707">
        <v>117.7</v>
      </c>
      <c r="E1707" s="15">
        <f t="shared" ref="E1707:E1770" si="460">D1707-90</f>
        <v>27.700000000000003</v>
      </c>
      <c r="F1707" s="4">
        <v>1.9643000000000001E-2</v>
      </c>
      <c r="G1707" s="15">
        <v>25.4</v>
      </c>
      <c r="H1707" s="15">
        <v>1.2</v>
      </c>
      <c r="I1707" s="11">
        <v>9.4191223382949801E-2</v>
      </c>
      <c r="J1707" s="6">
        <v>71000</v>
      </c>
      <c r="K1707" s="7">
        <f t="shared" si="444"/>
        <v>2.3E-5</v>
      </c>
      <c r="L1707" s="8">
        <f t="shared" si="445"/>
        <v>1.2</v>
      </c>
      <c r="M1707" s="5">
        <f t="shared" si="446"/>
        <v>0.24</v>
      </c>
      <c r="N1707" s="5">
        <f t="shared" si="447"/>
        <v>0.14399999999999999</v>
      </c>
      <c r="O1707" s="3">
        <f t="shared" si="448"/>
        <v>-120.31944000000001</v>
      </c>
      <c r="P1707" s="9">
        <f t="shared" si="449"/>
        <v>0.41643333322871617</v>
      </c>
      <c r="Q1707" s="9">
        <f t="shared" si="450"/>
        <v>2.4584116760796744</v>
      </c>
      <c r="R1707" s="9">
        <f t="shared" si="451"/>
        <v>-0.19357572252595867</v>
      </c>
      <c r="S1707" s="8">
        <f t="shared" si="452"/>
        <v>-99.958943817673045</v>
      </c>
      <c r="T1707" s="8">
        <f t="shared" si="453"/>
        <v>-0.16131310210496558</v>
      </c>
      <c r="U1707" s="8">
        <f t="shared" si="454"/>
        <v>-10.243381983665314</v>
      </c>
      <c r="V1707" s="8">
        <f t="shared" si="455"/>
        <v>110.20267999361477</v>
      </c>
      <c r="W1707" s="8">
        <f t="shared" si="456"/>
        <v>1.2544611086996835</v>
      </c>
      <c r="X1707" s="3">
        <f t="shared" si="457"/>
        <v>559.14395264335701</v>
      </c>
      <c r="Y1707" s="9">
        <f t="shared" si="458"/>
        <v>1.0131936415434568</v>
      </c>
      <c r="Z1707" s="18">
        <v>566.52109752572505</v>
      </c>
      <c r="AA1707" s="20">
        <v>87.848622192716505</v>
      </c>
    </row>
    <row r="1708" spans="1:27" x14ac:dyDescent="0.45">
      <c r="A1708">
        <v>1707</v>
      </c>
      <c r="B1708">
        <v>83.5</v>
      </c>
      <c r="C1708" s="13">
        <f t="shared" si="459"/>
        <v>63.5</v>
      </c>
      <c r="D1708">
        <v>128</v>
      </c>
      <c r="E1708" s="15">
        <f t="shared" si="460"/>
        <v>38</v>
      </c>
      <c r="F1708" s="4">
        <v>2.3050000000000001E-2</v>
      </c>
      <c r="G1708" s="15">
        <v>28.9</v>
      </c>
      <c r="H1708" s="15">
        <v>1.1000000000000001</v>
      </c>
      <c r="I1708" s="11">
        <v>0.114213690161705</v>
      </c>
      <c r="J1708" s="6">
        <v>71000</v>
      </c>
      <c r="K1708" s="7">
        <f t="shared" si="444"/>
        <v>2.3E-5</v>
      </c>
      <c r="L1708" s="8">
        <f t="shared" si="445"/>
        <v>1.1000000000000001</v>
      </c>
      <c r="M1708" s="5">
        <f t="shared" si="446"/>
        <v>0.20166666666666669</v>
      </c>
      <c r="N1708" s="5">
        <f t="shared" si="447"/>
        <v>0.11091666666666671</v>
      </c>
      <c r="O1708" s="3">
        <f t="shared" si="448"/>
        <v>-114.06505</v>
      </c>
      <c r="P1708" s="9">
        <f t="shared" si="449"/>
        <v>0.10521688380461501</v>
      </c>
      <c r="Q1708" s="9">
        <f t="shared" si="450"/>
        <v>0.93604183863298995</v>
      </c>
      <c r="R1708" s="9">
        <f t="shared" si="451"/>
        <v>-6.4777981912317636E-2</v>
      </c>
      <c r="S1708" s="8">
        <f t="shared" si="452"/>
        <v>-103.62012542190996</v>
      </c>
      <c r="T1708" s="8">
        <f t="shared" si="453"/>
        <v>-5.8889074465743298E-2</v>
      </c>
      <c r="U1708" s="8">
        <f t="shared" si="454"/>
        <v>-4.6415297783454035</v>
      </c>
      <c r="V1708" s="8">
        <f t="shared" si="455"/>
        <v>108.26170324943283</v>
      </c>
      <c r="W1708" s="8">
        <f t="shared" si="456"/>
        <v>1.2255138122984515</v>
      </c>
      <c r="X1708" s="3">
        <f t="shared" si="457"/>
        <v>567.49104043895807</v>
      </c>
      <c r="Y1708" s="9">
        <f t="shared" si="458"/>
        <v>1.007552805711025</v>
      </c>
      <c r="Z1708" s="18">
        <v>571.777190010141</v>
      </c>
      <c r="AA1708" s="20">
        <v>88.339847468865301</v>
      </c>
    </row>
    <row r="1709" spans="1:27" x14ac:dyDescent="0.45">
      <c r="A1709">
        <v>1708</v>
      </c>
      <c r="B1709">
        <v>43.2</v>
      </c>
      <c r="C1709" s="13">
        <f t="shared" si="459"/>
        <v>23.200000000000003</v>
      </c>
      <c r="D1709">
        <v>109.4</v>
      </c>
      <c r="E1709" s="15">
        <f t="shared" si="460"/>
        <v>19.400000000000006</v>
      </c>
      <c r="F1709" s="4">
        <v>7.4609999999999998E-3</v>
      </c>
      <c r="G1709" s="15">
        <v>23.3</v>
      </c>
      <c r="H1709" s="15">
        <v>1.1000000000000001</v>
      </c>
      <c r="I1709" s="11">
        <v>4.8961661756038603E-2</v>
      </c>
      <c r="J1709" s="6">
        <v>71000</v>
      </c>
      <c r="K1709" s="7">
        <f t="shared" ref="K1709:K1772" si="461">23*10^-6</f>
        <v>2.3E-5</v>
      </c>
      <c r="L1709" s="8">
        <f t="shared" ref="L1709:L1772" si="462">H1709</f>
        <v>1.1000000000000001</v>
      </c>
      <c r="M1709" s="5">
        <f t="shared" ref="M1709:M1772" si="463">H1709^2/6</f>
        <v>0.20166666666666669</v>
      </c>
      <c r="N1709" s="5">
        <f t="shared" ref="N1709:N1772" si="464">H1709^3/12</f>
        <v>0.11091666666666671</v>
      </c>
      <c r="O1709" s="3">
        <f t="shared" ref="O1709:O1772" si="465">-J1709*L1709*K1709*C1709</f>
        <v>-41.674160000000008</v>
      </c>
      <c r="P1709" s="9">
        <f t="shared" ref="P1709:P1772" si="466">-(12*F1709*J1709*L1709*N1709+12*O1709*N1709*G1709*COS(RADIANS(E1709)))/(12*N1709*G1709*COS(RADIANS(E1709))^2+L1709*G1709^3*SIN(RADIANS(E1709))^2)</f>
        <v>0.28376136273911207</v>
      </c>
      <c r="Q1709" s="9">
        <f t="shared" ref="Q1709:Q1772" si="467">-(6*F1709*J1709*L1709*N1709*SIN(RADIANS(E1709))+6*O1709*N1709*G1709*SIN(RADIANS(E1709))*COS(RADIANS(E1709)))/(12*N1709*COS(RADIANS(E1709))^2+L1709*G1709^2*SIN(RADIANS(E1709))^2)</f>
        <v>1.0980648717861277</v>
      </c>
      <c r="R1709" s="9">
        <f t="shared" ref="R1709:R1772" si="468">-P1709*SIN(RADIANS(E1709))</f>
        <v>-9.4254495432285604E-2</v>
      </c>
      <c r="S1709" s="8">
        <f t="shared" ref="S1709:S1772" si="469">(O1709+P1709*COS(RADIANS(E1709)))/L1709</f>
        <v>-37.642281684740347</v>
      </c>
      <c r="T1709" s="8">
        <f t="shared" ref="T1709:T1772" si="470">R1709/L1709</f>
        <v>-8.5685904938441457E-2</v>
      </c>
      <c r="U1709" s="8">
        <f t="shared" ref="U1709:U1772" si="471">(Q1709-P1709*G1709*SIN(RADIANS(E1709)))/M1709</f>
        <v>-5.4449497774518676</v>
      </c>
      <c r="V1709" s="8">
        <f t="shared" ref="V1709:V1772" si="472">SQRT((S1709+U1709)^2+3*T1709^2)</f>
        <v>43.087487061784444</v>
      </c>
      <c r="W1709" s="8">
        <f t="shared" si="456"/>
        <v>1.277090329752504</v>
      </c>
      <c r="X1709" s="3">
        <f t="shared" si="457"/>
        <v>527.77457475790766</v>
      </c>
      <c r="Y1709" s="9">
        <f t="shared" si="458"/>
        <v>1.0084617073147486</v>
      </c>
      <c r="Z1709" s="18">
        <v>532.24044873767502</v>
      </c>
      <c r="AA1709" s="20">
        <v>33.738793613866498</v>
      </c>
    </row>
    <row r="1710" spans="1:27" x14ac:dyDescent="0.45">
      <c r="A1710">
        <v>1709</v>
      </c>
      <c r="B1710">
        <v>82.2</v>
      </c>
      <c r="C1710" s="13">
        <f t="shared" si="459"/>
        <v>62.2</v>
      </c>
      <c r="D1710">
        <v>107.6</v>
      </c>
      <c r="E1710" s="15">
        <f t="shared" si="460"/>
        <v>17.599999999999994</v>
      </c>
      <c r="F1710" s="4">
        <v>2.4822E-2</v>
      </c>
      <c r="G1710" s="15">
        <v>31.8</v>
      </c>
      <c r="H1710" s="15">
        <v>1.5</v>
      </c>
      <c r="I1710" s="11">
        <v>0.12775032222270899</v>
      </c>
      <c r="J1710" s="6">
        <v>71000</v>
      </c>
      <c r="K1710" s="7">
        <f t="shared" si="461"/>
        <v>2.3E-5</v>
      </c>
      <c r="L1710" s="8">
        <f t="shared" si="462"/>
        <v>1.5</v>
      </c>
      <c r="M1710" s="5">
        <f t="shared" si="463"/>
        <v>0.375</v>
      </c>
      <c r="N1710" s="5">
        <f t="shared" si="464"/>
        <v>0.28125</v>
      </c>
      <c r="O1710" s="3">
        <f t="shared" si="465"/>
        <v>-152.35890000000001</v>
      </c>
      <c r="P1710" s="9">
        <f t="shared" si="466"/>
        <v>1.4785032701995906</v>
      </c>
      <c r="Q1710" s="9">
        <f t="shared" si="467"/>
        <v>7.1081724693223585</v>
      </c>
      <c r="R1710" s="9">
        <f t="shared" si="468"/>
        <v>-0.44705487228442509</v>
      </c>
      <c r="S1710" s="8">
        <f t="shared" si="469"/>
        <v>-100.63306965369627</v>
      </c>
      <c r="T1710" s="8">
        <f t="shared" si="470"/>
        <v>-0.29803658152295004</v>
      </c>
      <c r="U1710" s="8">
        <f t="shared" si="471"/>
        <v>-18.955126584859624</v>
      </c>
      <c r="V1710" s="8">
        <f t="shared" si="472"/>
        <v>119.58931037932751</v>
      </c>
      <c r="W1710" s="8">
        <f t="shared" si="456"/>
        <v>1.2796202211153451</v>
      </c>
      <c r="X1710" s="3">
        <f t="shared" si="457"/>
        <v>665.0839448477584</v>
      </c>
      <c r="Y1710" s="9">
        <f t="shared" si="458"/>
        <v>1.0099179232089739</v>
      </c>
      <c r="Z1710" s="18">
        <v>671.68019634027996</v>
      </c>
      <c r="AA1710" s="20">
        <v>93.456877600051399</v>
      </c>
    </row>
    <row r="1711" spans="1:27" x14ac:dyDescent="0.45">
      <c r="A1711">
        <v>1710</v>
      </c>
      <c r="B1711">
        <v>49.8</v>
      </c>
      <c r="C1711" s="13">
        <f t="shared" si="459"/>
        <v>29.799999999999997</v>
      </c>
      <c r="D1711">
        <v>112.4</v>
      </c>
      <c r="E1711" s="15">
        <f t="shared" si="460"/>
        <v>22.400000000000006</v>
      </c>
      <c r="F1711" s="4">
        <v>8.9700000000000005E-3</v>
      </c>
      <c r="G1711" s="15">
        <v>22.1</v>
      </c>
      <c r="H1711" s="15">
        <v>1.7</v>
      </c>
      <c r="I1711" s="11">
        <v>5.0162389874458299E-2</v>
      </c>
      <c r="J1711" s="6">
        <v>71000</v>
      </c>
      <c r="K1711" s="7">
        <f t="shared" si="461"/>
        <v>2.3E-5</v>
      </c>
      <c r="L1711" s="8">
        <f t="shared" si="462"/>
        <v>1.7</v>
      </c>
      <c r="M1711" s="5">
        <f t="shared" si="463"/>
        <v>0.48166666666666663</v>
      </c>
      <c r="N1711" s="5">
        <f t="shared" si="464"/>
        <v>0.4094166666666666</v>
      </c>
      <c r="O1711" s="3">
        <f t="shared" si="465"/>
        <v>-82.727779999999996</v>
      </c>
      <c r="P1711" s="9">
        <f t="shared" si="466"/>
        <v>1.0826735679527566</v>
      </c>
      <c r="Q1711" s="9">
        <f t="shared" si="467"/>
        <v>4.5589518052469744</v>
      </c>
      <c r="R1711" s="9">
        <f t="shared" si="468"/>
        <v>-0.41257482400425111</v>
      </c>
      <c r="S1711" s="8">
        <f t="shared" si="469"/>
        <v>-48.074587321795526</v>
      </c>
      <c r="T1711" s="8">
        <f t="shared" si="470"/>
        <v>-0.24269107294367712</v>
      </c>
      <c r="U1711" s="8">
        <f t="shared" si="471"/>
        <v>-9.4649518448034122</v>
      </c>
      <c r="V1711" s="8">
        <f t="shared" si="472"/>
        <v>57.541074584814922</v>
      </c>
      <c r="W1711" s="8">
        <f t="shared" si="456"/>
        <v>1.1742165270591156</v>
      </c>
      <c r="X1711" s="3">
        <f t="shared" si="457"/>
        <v>607.4848829353524</v>
      </c>
      <c r="Y1711" s="9">
        <f t="shared" si="458"/>
        <v>1.0089908438489306</v>
      </c>
      <c r="Z1711" s="18">
        <v>612.94668465841005</v>
      </c>
      <c r="AA1711" s="20">
        <v>49.0038023301626</v>
      </c>
    </row>
    <row r="1712" spans="1:27" x14ac:dyDescent="0.45">
      <c r="A1712">
        <v>1711</v>
      </c>
      <c r="B1712">
        <v>74.5</v>
      </c>
      <c r="C1712" s="13">
        <f t="shared" si="459"/>
        <v>54.5</v>
      </c>
      <c r="D1712">
        <v>122.1</v>
      </c>
      <c r="E1712" s="15">
        <f t="shared" si="460"/>
        <v>32.099999999999994</v>
      </c>
      <c r="F1712" s="4">
        <v>1.7770999999999999E-2</v>
      </c>
      <c r="G1712" s="15">
        <v>24.8</v>
      </c>
      <c r="H1712" s="15">
        <v>1.7</v>
      </c>
      <c r="I1712" s="11">
        <v>9.4176985323429094E-2</v>
      </c>
      <c r="J1712" s="6">
        <v>71000</v>
      </c>
      <c r="K1712" s="7">
        <f t="shared" si="461"/>
        <v>2.3E-5</v>
      </c>
      <c r="L1712" s="8">
        <f t="shared" si="462"/>
        <v>1.7</v>
      </c>
      <c r="M1712" s="5">
        <f t="shared" si="463"/>
        <v>0.48166666666666663</v>
      </c>
      <c r="N1712" s="5">
        <f t="shared" si="464"/>
        <v>0.4094166666666666</v>
      </c>
      <c r="O1712" s="3">
        <f t="shared" si="465"/>
        <v>-151.29745</v>
      </c>
      <c r="P1712" s="9">
        <f t="shared" si="466"/>
        <v>0.68532361320303248</v>
      </c>
      <c r="Q1712" s="9">
        <f t="shared" si="467"/>
        <v>4.5158319326220102</v>
      </c>
      <c r="R1712" s="9">
        <f t="shared" si="468"/>
        <v>-0.36417999456629147</v>
      </c>
      <c r="S1712" s="8">
        <f t="shared" si="469"/>
        <v>-88.65699843765583</v>
      </c>
      <c r="T1712" s="8">
        <f t="shared" si="470"/>
        <v>-0.21422352621546556</v>
      </c>
      <c r="U1712" s="8">
        <f t="shared" si="471"/>
        <v>-9.3754296179003855</v>
      </c>
      <c r="V1712" s="8">
        <f t="shared" si="472"/>
        <v>98.033130244960333</v>
      </c>
      <c r="W1712" s="8">
        <f t="shared" si="456"/>
        <v>1.1158049697066215</v>
      </c>
      <c r="X1712" s="3">
        <f t="shared" si="457"/>
        <v>637.04153948692067</v>
      </c>
      <c r="Y1712" s="9">
        <f t="shared" si="458"/>
        <v>1.0063860442402985</v>
      </c>
      <c r="Z1712" s="18">
        <v>641.10971494099203</v>
      </c>
      <c r="AA1712" s="20">
        <v>87.858660703703606</v>
      </c>
    </row>
    <row r="1713" spans="1:27" x14ac:dyDescent="0.45">
      <c r="A1713">
        <v>1712</v>
      </c>
      <c r="B1713">
        <v>61</v>
      </c>
      <c r="C1713" s="13">
        <f t="shared" si="459"/>
        <v>41</v>
      </c>
      <c r="D1713">
        <v>116.1</v>
      </c>
      <c r="E1713" s="15">
        <f t="shared" si="460"/>
        <v>26.099999999999994</v>
      </c>
      <c r="F1713" s="4">
        <v>1.2777999999999999E-2</v>
      </c>
      <c r="G1713" s="15">
        <v>24.1</v>
      </c>
      <c r="H1713" s="15">
        <v>1.3</v>
      </c>
      <c r="I1713" s="11">
        <v>6.3758388161659199E-2</v>
      </c>
      <c r="J1713" s="6">
        <v>71000</v>
      </c>
      <c r="K1713" s="7">
        <f t="shared" si="461"/>
        <v>2.3E-5</v>
      </c>
      <c r="L1713" s="8">
        <f t="shared" si="462"/>
        <v>1.3</v>
      </c>
      <c r="M1713" s="5">
        <f t="shared" si="463"/>
        <v>0.28166666666666668</v>
      </c>
      <c r="N1713" s="5">
        <f t="shared" si="464"/>
        <v>0.18308333333333338</v>
      </c>
      <c r="O1713" s="3">
        <f t="shared" si="465"/>
        <v>-87.038899999999998</v>
      </c>
      <c r="P1713" s="9">
        <f t="shared" si="466"/>
        <v>0.43410107777184487</v>
      </c>
      <c r="Q1713" s="9">
        <f t="shared" si="467"/>
        <v>2.3012857168514675</v>
      </c>
      <c r="R1713" s="9">
        <f t="shared" si="468"/>
        <v>-0.19097806778850346</v>
      </c>
      <c r="S1713" s="8">
        <f t="shared" si="469"/>
        <v>-66.653127124225747</v>
      </c>
      <c r="T1713" s="8">
        <f t="shared" si="470"/>
        <v>-0.1469062059911565</v>
      </c>
      <c r="U1713" s="8">
        <f t="shared" si="471"/>
        <v>-8.1702451485850851</v>
      </c>
      <c r="V1713" s="8">
        <f t="shared" si="472"/>
        <v>74.823804919127923</v>
      </c>
      <c r="W1713" s="8">
        <f t="shared" si="456"/>
        <v>1.2394586684852711</v>
      </c>
      <c r="X1713" s="3">
        <f t="shared" si="457"/>
        <v>565.35140419857044</v>
      </c>
      <c r="Y1713" s="9">
        <f t="shared" si="458"/>
        <v>1.0120068596378995</v>
      </c>
      <c r="Z1713" s="18">
        <v>572.13949915487206</v>
      </c>
      <c r="AA1713" s="20">
        <v>60.368132331971402</v>
      </c>
    </row>
    <row r="1714" spans="1:27" x14ac:dyDescent="0.45">
      <c r="A1714">
        <v>1713</v>
      </c>
      <c r="B1714">
        <v>61.1</v>
      </c>
      <c r="C1714" s="13">
        <f t="shared" si="459"/>
        <v>41.1</v>
      </c>
      <c r="D1714">
        <v>123.6</v>
      </c>
      <c r="E1714" s="15">
        <f t="shared" si="460"/>
        <v>33.599999999999994</v>
      </c>
      <c r="F1714" s="4">
        <v>1.3925E-2</v>
      </c>
      <c r="G1714" s="15">
        <v>30.1</v>
      </c>
      <c r="H1714" s="15">
        <v>1.7</v>
      </c>
      <c r="I1714" s="11">
        <v>6.0290317982435199E-2</v>
      </c>
      <c r="J1714" s="6">
        <v>71000</v>
      </c>
      <c r="K1714" s="7">
        <f t="shared" si="461"/>
        <v>2.3E-5</v>
      </c>
      <c r="L1714" s="8">
        <f t="shared" si="462"/>
        <v>1.7</v>
      </c>
      <c r="M1714" s="5">
        <f t="shared" si="463"/>
        <v>0.48166666666666663</v>
      </c>
      <c r="N1714" s="5">
        <f t="shared" si="464"/>
        <v>0.4094166666666666</v>
      </c>
      <c r="O1714" s="3">
        <f t="shared" si="465"/>
        <v>-114.09771000000001</v>
      </c>
      <c r="P1714" s="9">
        <f t="shared" si="466"/>
        <v>0.40533147914839018</v>
      </c>
      <c r="Q1714" s="9">
        <f t="shared" si="467"/>
        <v>3.3758205788055085</v>
      </c>
      <c r="R1714" s="9">
        <f t="shared" si="468"/>
        <v>-0.22430701520302382</v>
      </c>
      <c r="S1714" s="8">
        <f t="shared" si="469"/>
        <v>-66.917706353816982</v>
      </c>
      <c r="T1714" s="8">
        <f t="shared" si="470"/>
        <v>-0.13194530306060226</v>
      </c>
      <c r="U1714" s="8">
        <f t="shared" si="471"/>
        <v>-7.00862403904258</v>
      </c>
      <c r="V1714" s="8">
        <f t="shared" si="472"/>
        <v>73.926683640233932</v>
      </c>
      <c r="W1714" s="8">
        <f t="shared" si="456"/>
        <v>1.2152906273837436</v>
      </c>
      <c r="X1714" s="3">
        <f t="shared" si="457"/>
        <v>691.5121116222324</v>
      </c>
      <c r="Y1714" s="9">
        <f t="shared" si="458"/>
        <v>1.0163206490861827</v>
      </c>
      <c r="Z1714" s="18">
        <v>702.79803813486399</v>
      </c>
      <c r="AA1714" s="20">
        <v>60.830456496963201</v>
      </c>
    </row>
    <row r="1715" spans="1:27" x14ac:dyDescent="0.45">
      <c r="A1715">
        <v>1714</v>
      </c>
      <c r="B1715">
        <v>42.4</v>
      </c>
      <c r="C1715" s="13">
        <f t="shared" si="459"/>
        <v>22.4</v>
      </c>
      <c r="D1715">
        <v>122.4</v>
      </c>
      <c r="E1715" s="15">
        <f t="shared" si="460"/>
        <v>32.400000000000006</v>
      </c>
      <c r="F1715" s="4">
        <v>8.2279999999999992E-3</v>
      </c>
      <c r="G1715" s="15">
        <v>27.8</v>
      </c>
      <c r="H1715" s="15">
        <v>1.1000000000000001</v>
      </c>
      <c r="I1715" s="11">
        <v>4.9522202461957897E-2</v>
      </c>
      <c r="J1715" s="6">
        <v>71000</v>
      </c>
      <c r="K1715" s="7">
        <f t="shared" si="461"/>
        <v>2.3E-5</v>
      </c>
      <c r="L1715" s="8">
        <f t="shared" si="462"/>
        <v>1.1000000000000001</v>
      </c>
      <c r="M1715" s="5">
        <f t="shared" si="463"/>
        <v>0.20166666666666669</v>
      </c>
      <c r="N1715" s="5">
        <f t="shared" si="464"/>
        <v>0.11091666666666671</v>
      </c>
      <c r="O1715" s="3">
        <f t="shared" si="465"/>
        <v>-40.237119999999997</v>
      </c>
      <c r="P1715" s="9">
        <f t="shared" si="466"/>
        <v>5.8980789338700032E-2</v>
      </c>
      <c r="Q1715" s="9">
        <f t="shared" si="467"/>
        <v>0.43928847370194973</v>
      </c>
      <c r="R1715" s="9">
        <f t="shared" si="468"/>
        <v>-3.1603487316687023E-2</v>
      </c>
      <c r="S1715" s="8">
        <f t="shared" si="469"/>
        <v>-36.533928065902892</v>
      </c>
      <c r="T1715" s="8">
        <f t="shared" si="470"/>
        <v>-2.8730443015170019E-2</v>
      </c>
      <c r="U1715" s="8">
        <f t="shared" si="471"/>
        <v>-2.1782899522410717</v>
      </c>
      <c r="V1715" s="8">
        <f t="shared" si="472"/>
        <v>38.712250001767885</v>
      </c>
      <c r="W1715" s="8">
        <f t="shared" si="456"/>
        <v>1.2151749424381901</v>
      </c>
      <c r="X1715" s="3">
        <f t="shared" si="457"/>
        <v>559.11373613652734</v>
      </c>
      <c r="Y1715" s="9">
        <f t="shared" si="458"/>
        <v>1.005793363989619</v>
      </c>
      <c r="Z1715" s="18">
        <v>562.35288552156203</v>
      </c>
      <c r="AA1715" s="20">
        <v>31.8573471603139</v>
      </c>
    </row>
    <row r="1716" spans="1:27" x14ac:dyDescent="0.45">
      <c r="A1716">
        <v>1715</v>
      </c>
      <c r="B1716">
        <v>62.2</v>
      </c>
      <c r="C1716" s="13">
        <f t="shared" si="459"/>
        <v>42.2</v>
      </c>
      <c r="D1716">
        <v>101.3</v>
      </c>
      <c r="E1716" s="15">
        <f t="shared" si="460"/>
        <v>11.299999999999997</v>
      </c>
      <c r="F1716" s="4">
        <v>1.8065000000000001E-2</v>
      </c>
      <c r="G1716" s="15">
        <v>33.1</v>
      </c>
      <c r="H1716" s="15">
        <v>1.3</v>
      </c>
      <c r="I1716" s="11">
        <v>0.11374539881944599</v>
      </c>
      <c r="J1716" s="6">
        <v>71000</v>
      </c>
      <c r="K1716" s="7">
        <f t="shared" si="461"/>
        <v>2.3E-5</v>
      </c>
      <c r="L1716" s="8">
        <f t="shared" si="462"/>
        <v>1.3</v>
      </c>
      <c r="M1716" s="5">
        <f t="shared" si="463"/>
        <v>0.28166666666666668</v>
      </c>
      <c r="N1716" s="5">
        <f t="shared" si="464"/>
        <v>0.18308333333333338</v>
      </c>
      <c r="O1716" s="3">
        <f t="shared" si="465"/>
        <v>-89.586380000000005</v>
      </c>
      <c r="P1716" s="9">
        <f t="shared" si="466"/>
        <v>1.4495668145458562</v>
      </c>
      <c r="Q1716" s="9">
        <f t="shared" si="467"/>
        <v>4.7008128155873994</v>
      </c>
      <c r="R1716" s="9">
        <f t="shared" si="468"/>
        <v>-0.28403702813216913</v>
      </c>
      <c r="S1716" s="8">
        <f t="shared" si="469"/>
        <v>-67.819164256241237</v>
      </c>
      <c r="T1716" s="8">
        <f t="shared" si="470"/>
        <v>-0.21849002164013009</v>
      </c>
      <c r="U1716" s="8">
        <f t="shared" si="471"/>
        <v>-16.689276268357631</v>
      </c>
      <c r="V1716" s="8">
        <f t="shared" si="472"/>
        <v>84.509287853870433</v>
      </c>
      <c r="W1716" s="8">
        <f t="shared" si="456"/>
        <v>1.3511620917629146</v>
      </c>
      <c r="X1716" s="3">
        <f t="shared" si="457"/>
        <v>634.08838956366526</v>
      </c>
      <c r="Y1716" s="9">
        <f t="shared" si="458"/>
        <v>1.00799560214394</v>
      </c>
      <c r="Z1716" s="18">
        <v>639.158308050708</v>
      </c>
      <c r="AA1716" s="20">
        <v>62.5456326587788</v>
      </c>
    </row>
    <row r="1717" spans="1:27" x14ac:dyDescent="0.45">
      <c r="A1717">
        <v>1716</v>
      </c>
      <c r="B1717">
        <v>73.2</v>
      </c>
      <c r="C1717" s="13">
        <f t="shared" si="459"/>
        <v>53.2</v>
      </c>
      <c r="D1717">
        <v>128.5</v>
      </c>
      <c r="E1717" s="15">
        <f t="shared" si="460"/>
        <v>38.5</v>
      </c>
      <c r="F1717" s="4">
        <v>1.7433000000000001E-2</v>
      </c>
      <c r="G1717" s="15">
        <v>24.6</v>
      </c>
      <c r="H1717" s="15">
        <v>1.4</v>
      </c>
      <c r="I1717" s="11">
        <v>9.7083441913127899E-2</v>
      </c>
      <c r="J1717" s="6">
        <v>71000</v>
      </c>
      <c r="K1717" s="7">
        <f t="shared" si="461"/>
        <v>2.3E-5</v>
      </c>
      <c r="L1717" s="8">
        <f t="shared" si="462"/>
        <v>1.4</v>
      </c>
      <c r="M1717" s="5">
        <f t="shared" si="463"/>
        <v>0.32666666666666661</v>
      </c>
      <c r="N1717" s="5">
        <f t="shared" si="464"/>
        <v>0.2286666666666666</v>
      </c>
      <c r="O1717" s="3">
        <f t="shared" si="465"/>
        <v>-121.62584000000001</v>
      </c>
      <c r="P1717" s="9">
        <f t="shared" si="466"/>
        <v>0.20575564640957797</v>
      </c>
      <c r="Q1717" s="9">
        <f t="shared" si="467"/>
        <v>1.5754565879678024</v>
      </c>
      <c r="R1717" s="9">
        <f t="shared" si="468"/>
        <v>-0.12808590146079696</v>
      </c>
      <c r="S1717" s="8">
        <f t="shared" si="469"/>
        <v>-86.760581394858178</v>
      </c>
      <c r="T1717" s="8">
        <f t="shared" si="470"/>
        <v>-9.148992961485497E-2</v>
      </c>
      <c r="U1717" s="8">
        <f t="shared" si="471"/>
        <v>-4.8228262896973568</v>
      </c>
      <c r="V1717" s="8">
        <f t="shared" si="472"/>
        <v>91.583544779273353</v>
      </c>
      <c r="W1717" s="8">
        <f t="shared" si="456"/>
        <v>1.1262550657735975</v>
      </c>
      <c r="X1717" s="3">
        <f t="shared" si="457"/>
        <v>588.1066814457547</v>
      </c>
      <c r="Y1717" s="9">
        <f t="shared" si="458"/>
        <v>1.0035651929772926</v>
      </c>
      <c r="Z1717" s="18">
        <v>590.20339525634404</v>
      </c>
      <c r="AA1717" s="20">
        <v>81.316877111107004</v>
      </c>
    </row>
    <row r="1718" spans="1:27" x14ac:dyDescent="0.45">
      <c r="A1718">
        <v>1717</v>
      </c>
      <c r="B1718">
        <v>84.7</v>
      </c>
      <c r="C1718" s="13">
        <f t="shared" si="459"/>
        <v>64.7</v>
      </c>
      <c r="D1718">
        <v>125.1</v>
      </c>
      <c r="E1718" s="15">
        <f t="shared" si="460"/>
        <v>35.099999999999994</v>
      </c>
      <c r="F1718" s="4">
        <v>1.7922E-2</v>
      </c>
      <c r="G1718" s="15">
        <v>21.6</v>
      </c>
      <c r="H1718" s="15">
        <v>1.9</v>
      </c>
      <c r="I1718" s="11">
        <v>8.5435546934604603E-2</v>
      </c>
      <c r="J1718" s="6">
        <v>71000</v>
      </c>
      <c r="K1718" s="7">
        <f t="shared" si="461"/>
        <v>2.3E-5</v>
      </c>
      <c r="L1718" s="8">
        <f t="shared" si="462"/>
        <v>1.9</v>
      </c>
      <c r="M1718" s="5">
        <f t="shared" si="463"/>
        <v>0.60166666666666668</v>
      </c>
      <c r="N1718" s="5">
        <f t="shared" si="464"/>
        <v>0.57158333333333322</v>
      </c>
      <c r="O1718" s="3">
        <f t="shared" si="465"/>
        <v>-200.74469000000002</v>
      </c>
      <c r="P1718" s="9">
        <f t="shared" si="466"/>
        <v>1.2052796336193201</v>
      </c>
      <c r="Q1718" s="9">
        <f t="shared" si="467"/>
        <v>7.4848548907286006</v>
      </c>
      <c r="R1718" s="9">
        <f t="shared" si="468"/>
        <v>-0.69304211951190753</v>
      </c>
      <c r="S1718" s="8">
        <f t="shared" si="469"/>
        <v>-105.13610042544013</v>
      </c>
      <c r="T1718" s="8">
        <f t="shared" si="470"/>
        <v>-0.36475901026942503</v>
      </c>
      <c r="U1718" s="8">
        <f t="shared" si="471"/>
        <v>-12.440202034451969</v>
      </c>
      <c r="V1718" s="8">
        <f t="shared" si="472"/>
        <v>117.57799984498268</v>
      </c>
      <c r="W1718" s="8">
        <f t="shared" si="456"/>
        <v>1.0795843425760614</v>
      </c>
      <c r="X1718" s="3">
        <f t="shared" si="457"/>
        <v>634.10776003756234</v>
      </c>
      <c r="Y1718" s="9">
        <f t="shared" si="458"/>
        <v>1.0107422657198868</v>
      </c>
      <c r="Z1718" s="18">
        <v>640.91951409092803</v>
      </c>
      <c r="AA1718" s="20">
        <v>108.910434514475</v>
      </c>
    </row>
    <row r="1719" spans="1:27" x14ac:dyDescent="0.45">
      <c r="A1719">
        <v>1718</v>
      </c>
      <c r="B1719">
        <v>53.6</v>
      </c>
      <c r="C1719" s="13">
        <f t="shared" si="459"/>
        <v>33.6</v>
      </c>
      <c r="D1719">
        <v>109.8</v>
      </c>
      <c r="E1719" s="15">
        <f t="shared" si="460"/>
        <v>19.799999999999997</v>
      </c>
      <c r="F1719" s="4">
        <v>9.9349999999999994E-3</v>
      </c>
      <c r="G1719" s="15">
        <v>22.2</v>
      </c>
      <c r="H1719" s="15">
        <v>1.9</v>
      </c>
      <c r="I1719" s="11">
        <v>5.1418215036392198E-2</v>
      </c>
      <c r="J1719" s="6">
        <v>71000</v>
      </c>
      <c r="K1719" s="7">
        <f t="shared" si="461"/>
        <v>2.3E-5</v>
      </c>
      <c r="L1719" s="8">
        <f t="shared" si="462"/>
        <v>1.9</v>
      </c>
      <c r="M1719" s="5">
        <f t="shared" si="463"/>
        <v>0.60166666666666668</v>
      </c>
      <c r="N1719" s="5">
        <f t="shared" si="464"/>
        <v>0.57158333333333322</v>
      </c>
      <c r="O1719" s="3">
        <f t="shared" si="465"/>
        <v>-104.25072</v>
      </c>
      <c r="P1719" s="9">
        <f t="shared" si="466"/>
        <v>2.2789398686785671</v>
      </c>
      <c r="Q1719" s="9">
        <f t="shared" si="467"/>
        <v>8.5687932014308288</v>
      </c>
      <c r="R1719" s="9">
        <f t="shared" si="468"/>
        <v>-0.77196335148025508</v>
      </c>
      <c r="S1719" s="8">
        <f t="shared" si="469"/>
        <v>-53.740268054714356</v>
      </c>
      <c r="T1719" s="8">
        <f t="shared" si="470"/>
        <v>-0.40629650077908164</v>
      </c>
      <c r="U1719" s="8">
        <f t="shared" si="471"/>
        <v>-14.241761553624658</v>
      </c>
      <c r="V1719" s="8">
        <f t="shared" si="472"/>
        <v>67.985671874364229</v>
      </c>
      <c r="W1719" s="8">
        <f t="shared" si="456"/>
        <v>1.189693780964495</v>
      </c>
      <c r="X1719" s="3">
        <f t="shared" si="457"/>
        <v>637.31261347486338</v>
      </c>
      <c r="Y1719" s="9">
        <f t="shared" si="458"/>
        <v>1.0114782421559214</v>
      </c>
      <c r="Z1719" s="18">
        <v>644.62784198135103</v>
      </c>
      <c r="AA1719" s="20">
        <v>57.145521782292299</v>
      </c>
    </row>
    <row r="1720" spans="1:27" x14ac:dyDescent="0.45">
      <c r="A1720">
        <v>1719</v>
      </c>
      <c r="B1720">
        <v>84.8</v>
      </c>
      <c r="C1720" s="13">
        <f t="shared" si="459"/>
        <v>64.8</v>
      </c>
      <c r="D1720">
        <v>104.6</v>
      </c>
      <c r="E1720" s="15">
        <f t="shared" si="460"/>
        <v>14.599999999999994</v>
      </c>
      <c r="F1720" s="4">
        <v>2.2276000000000001E-2</v>
      </c>
      <c r="G1720" s="15">
        <v>29</v>
      </c>
      <c r="H1720" s="15">
        <v>1.4</v>
      </c>
      <c r="I1720" s="11">
        <v>9.9952667951583807E-2</v>
      </c>
      <c r="J1720" s="6">
        <v>71000</v>
      </c>
      <c r="K1720" s="7">
        <f t="shared" si="461"/>
        <v>2.3E-5</v>
      </c>
      <c r="L1720" s="8">
        <f t="shared" si="462"/>
        <v>1.4</v>
      </c>
      <c r="M1720" s="5">
        <f t="shared" si="463"/>
        <v>0.32666666666666661</v>
      </c>
      <c r="N1720" s="5">
        <f t="shared" si="464"/>
        <v>0.2286666666666666</v>
      </c>
      <c r="O1720" s="3">
        <f t="shared" si="465"/>
        <v>-148.14576</v>
      </c>
      <c r="P1720" s="9">
        <f t="shared" si="466"/>
        <v>2.3762208275686616</v>
      </c>
      <c r="Q1720" s="9">
        <f t="shared" si="467"/>
        <v>8.6851006562127164</v>
      </c>
      <c r="R1720" s="9">
        <f t="shared" si="468"/>
        <v>-0.59897245904915275</v>
      </c>
      <c r="S1720" s="8">
        <f t="shared" si="469"/>
        <v>-104.17590665290825</v>
      </c>
      <c r="T1720" s="8">
        <f t="shared" si="470"/>
        <v>-0.42783747074939482</v>
      </c>
      <c r="U1720" s="8">
        <f t="shared" si="471"/>
        <v>-26.587042825140951</v>
      </c>
      <c r="V1720" s="8">
        <f t="shared" si="472"/>
        <v>130.76504919474078</v>
      </c>
      <c r="W1720" s="8">
        <f t="shared" si="456"/>
        <v>1.400221676860069</v>
      </c>
      <c r="X1720" s="3">
        <f t="shared" si="457"/>
        <v>620.96058778034796</v>
      </c>
      <c r="Y1720" s="9">
        <f t="shared" si="458"/>
        <v>1.0178067095840684</v>
      </c>
      <c r="Z1720" s="18">
        <v>632.01785263010504</v>
      </c>
      <c r="AA1720" s="20">
        <v>93.388819324648097</v>
      </c>
    </row>
    <row r="1721" spans="1:27" x14ac:dyDescent="0.45">
      <c r="A1721">
        <v>1720</v>
      </c>
      <c r="B1721">
        <v>71.2</v>
      </c>
      <c r="C1721" s="13">
        <f t="shared" si="459"/>
        <v>51.2</v>
      </c>
      <c r="D1721">
        <v>101.4</v>
      </c>
      <c r="E1721" s="15">
        <f t="shared" si="460"/>
        <v>11.400000000000006</v>
      </c>
      <c r="F1721" s="4">
        <v>1.7252E-2</v>
      </c>
      <c r="G1721" s="15">
        <v>27.9</v>
      </c>
      <c r="H1721" s="15">
        <v>1.8</v>
      </c>
      <c r="I1721" s="11">
        <v>7.8900031745433793E-2</v>
      </c>
      <c r="J1721" s="6">
        <v>71000</v>
      </c>
      <c r="K1721" s="7">
        <f t="shared" si="461"/>
        <v>2.3E-5</v>
      </c>
      <c r="L1721" s="8">
        <f t="shared" si="462"/>
        <v>1.8</v>
      </c>
      <c r="M1721" s="5">
        <f t="shared" si="463"/>
        <v>0.54</v>
      </c>
      <c r="N1721" s="5">
        <f t="shared" si="464"/>
        <v>0.48600000000000004</v>
      </c>
      <c r="O1721" s="3">
        <f t="shared" si="465"/>
        <v>-150.49728000000002</v>
      </c>
      <c r="P1721" s="9">
        <f t="shared" si="466"/>
        <v>6.6204752499484272</v>
      </c>
      <c r="Q1721" s="9">
        <f t="shared" si="467"/>
        <v>18.25476814281139</v>
      </c>
      <c r="R1721" s="9">
        <f t="shared" si="468"/>
        <v>-1.3085855299506373</v>
      </c>
      <c r="S1721" s="8">
        <f t="shared" si="469"/>
        <v>-80.004121638988352</v>
      </c>
      <c r="T1721" s="8">
        <f t="shared" si="470"/>
        <v>-0.72699196108368735</v>
      </c>
      <c r="U1721" s="8">
        <f t="shared" si="471"/>
        <v>-33.805126190391462</v>
      </c>
      <c r="V1721" s="8">
        <f t="shared" si="472"/>
        <v>113.81621344704644</v>
      </c>
      <c r="W1721" s="8">
        <f t="shared" si="456"/>
        <v>1.4104283963408881</v>
      </c>
      <c r="X1721" s="3">
        <f t="shared" si="457"/>
        <v>683.35471912589423</v>
      </c>
      <c r="Y1721" s="9">
        <f t="shared" si="458"/>
        <v>1.0166917152227148</v>
      </c>
      <c r="Z1721" s="18">
        <v>694.761081493642</v>
      </c>
      <c r="AA1721" s="20">
        <v>80.696201056588805</v>
      </c>
    </row>
    <row r="1722" spans="1:27" x14ac:dyDescent="0.45">
      <c r="A1722">
        <v>1721</v>
      </c>
      <c r="B1722">
        <v>86.5</v>
      </c>
      <c r="C1722" s="13">
        <f t="shared" si="459"/>
        <v>66.5</v>
      </c>
      <c r="D1722">
        <v>109.3</v>
      </c>
      <c r="E1722" s="15">
        <f t="shared" si="460"/>
        <v>19.299999999999997</v>
      </c>
      <c r="F1722" s="4">
        <v>2.5364000000000001E-2</v>
      </c>
      <c r="G1722" s="15">
        <v>28</v>
      </c>
      <c r="H1722" s="15">
        <v>1.5</v>
      </c>
      <c r="I1722" s="11">
        <v>0.220758616924285</v>
      </c>
      <c r="J1722" s="6">
        <v>71000</v>
      </c>
      <c r="K1722" s="7">
        <f t="shared" si="461"/>
        <v>2.3E-5</v>
      </c>
      <c r="L1722" s="8">
        <f t="shared" si="462"/>
        <v>1.5</v>
      </c>
      <c r="M1722" s="5">
        <f t="shared" si="463"/>
        <v>0.375</v>
      </c>
      <c r="N1722" s="5">
        <f t="shared" si="464"/>
        <v>0.28125</v>
      </c>
      <c r="O1722" s="3">
        <f t="shared" si="465"/>
        <v>-162.89175</v>
      </c>
      <c r="P1722" s="9">
        <f t="shared" si="466"/>
        <v>1.4700031279836883</v>
      </c>
      <c r="Q1722" s="9">
        <f t="shared" si="467"/>
        <v>6.8020006758489355</v>
      </c>
      <c r="R1722" s="9">
        <f t="shared" si="468"/>
        <v>-0.48585719113206699</v>
      </c>
      <c r="S1722" s="8">
        <f t="shared" si="469"/>
        <v>-107.66957309931911</v>
      </c>
      <c r="T1722" s="8">
        <f t="shared" si="470"/>
        <v>-0.32390479408804468</v>
      </c>
      <c r="U1722" s="8">
        <f t="shared" si="471"/>
        <v>-18.138668468930508</v>
      </c>
      <c r="V1722" s="8">
        <f t="shared" si="472"/>
        <v>125.80949244568929</v>
      </c>
      <c r="W1722" s="8">
        <f t="shared" si="456"/>
        <v>1.1555723206760302</v>
      </c>
      <c r="X1722" s="3">
        <f t="shared" si="457"/>
        <v>631.07181802455796</v>
      </c>
      <c r="Y1722" s="9">
        <f t="shared" si="458"/>
        <v>1.0050582055233559</v>
      </c>
      <c r="Z1722" s="18">
        <v>634.26390898012403</v>
      </c>
      <c r="AA1722" s="20">
        <v>108.872019686391</v>
      </c>
    </row>
    <row r="1723" spans="1:27" x14ac:dyDescent="0.45">
      <c r="A1723">
        <v>1722</v>
      </c>
      <c r="B1723">
        <v>85.6</v>
      </c>
      <c r="C1723" s="13">
        <f t="shared" si="459"/>
        <v>65.599999999999994</v>
      </c>
      <c r="D1723">
        <v>110.9</v>
      </c>
      <c r="E1723" s="15">
        <f t="shared" si="460"/>
        <v>20.900000000000006</v>
      </c>
      <c r="F1723" s="4">
        <v>2.1284000000000001E-2</v>
      </c>
      <c r="G1723" s="15">
        <v>28.7</v>
      </c>
      <c r="H1723" s="15">
        <v>1.1000000000000001</v>
      </c>
      <c r="I1723" s="11">
        <v>9.2278733849525396E-2</v>
      </c>
      <c r="J1723" s="6">
        <v>71000</v>
      </c>
      <c r="K1723" s="7">
        <f t="shared" si="461"/>
        <v>2.3E-5</v>
      </c>
      <c r="L1723" s="8">
        <f t="shared" si="462"/>
        <v>1.1000000000000001</v>
      </c>
      <c r="M1723" s="5">
        <f t="shared" si="463"/>
        <v>0.20166666666666669</v>
      </c>
      <c r="N1723" s="5">
        <f t="shared" si="464"/>
        <v>0.11091666666666671</v>
      </c>
      <c r="O1723" s="3">
        <f t="shared" si="465"/>
        <v>-117.83727999999999</v>
      </c>
      <c r="P1723" s="9">
        <f t="shared" si="466"/>
        <v>0.59614001689136842</v>
      </c>
      <c r="Q1723" s="9">
        <f t="shared" si="467"/>
        <v>3.0517541860917894</v>
      </c>
      <c r="R1723" s="9">
        <f t="shared" si="468"/>
        <v>-0.21266579694019441</v>
      </c>
      <c r="S1723" s="8">
        <f t="shared" si="469"/>
        <v>-106.61851211718023</v>
      </c>
      <c r="T1723" s="8">
        <f t="shared" si="470"/>
        <v>-0.19333254267290401</v>
      </c>
      <c r="U1723" s="8">
        <f t="shared" si="471"/>
        <v>-15.13266538557912</v>
      </c>
      <c r="V1723" s="8">
        <f t="shared" si="472"/>
        <v>121.75163800017059</v>
      </c>
      <c r="W1723" s="8">
        <f t="shared" si="456"/>
        <v>1.4258566470580654</v>
      </c>
      <c r="X1723" s="3">
        <f t="shared" si="457"/>
        <v>563.54966899949136</v>
      </c>
      <c r="Y1723" s="9">
        <f t="shared" si="458"/>
        <v>1.022779405526751</v>
      </c>
      <c r="Z1723" s="18">
        <v>576.38699544409701</v>
      </c>
      <c r="AA1723" s="20">
        <v>85.388414221989095</v>
      </c>
    </row>
    <row r="1724" spans="1:27" x14ac:dyDescent="0.45">
      <c r="A1724">
        <v>1723</v>
      </c>
      <c r="B1724">
        <v>80.400000000000006</v>
      </c>
      <c r="C1724" s="13">
        <f t="shared" si="459"/>
        <v>60.400000000000006</v>
      </c>
      <c r="D1724">
        <v>123.9</v>
      </c>
      <c r="E1724" s="15">
        <f t="shared" si="460"/>
        <v>33.900000000000006</v>
      </c>
      <c r="F1724" s="4">
        <v>2.0187E-2</v>
      </c>
      <c r="G1724" s="15">
        <v>28.5</v>
      </c>
      <c r="H1724" s="15">
        <v>1.1000000000000001</v>
      </c>
      <c r="I1724" s="11">
        <v>8.9495800435543005E-2</v>
      </c>
      <c r="J1724" s="6">
        <v>71000</v>
      </c>
      <c r="K1724" s="7">
        <f t="shared" si="461"/>
        <v>2.3E-5</v>
      </c>
      <c r="L1724" s="8">
        <f t="shared" si="462"/>
        <v>1.1000000000000001</v>
      </c>
      <c r="M1724" s="5">
        <f t="shared" si="463"/>
        <v>0.20166666666666669</v>
      </c>
      <c r="N1724" s="5">
        <f t="shared" si="464"/>
        <v>0.11091666666666671</v>
      </c>
      <c r="O1724" s="3">
        <f t="shared" si="465"/>
        <v>-108.49652</v>
      </c>
      <c r="P1724" s="9">
        <f t="shared" si="466"/>
        <v>0.1657861555744567</v>
      </c>
      <c r="Q1724" s="9">
        <f t="shared" si="467"/>
        <v>1.3176464480668388</v>
      </c>
      <c r="R1724" s="9">
        <f t="shared" si="468"/>
        <v>-9.246641740819922E-2</v>
      </c>
      <c r="S1724" s="8">
        <f t="shared" si="469"/>
        <v>-98.508104958340425</v>
      </c>
      <c r="T1724" s="8">
        <f t="shared" si="470"/>
        <v>-8.4060379461999291E-2</v>
      </c>
      <c r="U1724" s="8">
        <f t="shared" si="471"/>
        <v>-6.5337840400008549</v>
      </c>
      <c r="V1724" s="8">
        <f t="shared" si="472"/>
        <v>105.0419899030004</v>
      </c>
      <c r="W1724" s="8">
        <f t="shared" si="456"/>
        <v>1.2927529201796193</v>
      </c>
      <c r="X1724" s="3">
        <f t="shared" si="457"/>
        <v>564.00337906683319</v>
      </c>
      <c r="Y1724" s="9">
        <f t="shared" si="458"/>
        <v>1.015955047860347</v>
      </c>
      <c r="Z1724" s="18">
        <v>573.00207997324196</v>
      </c>
      <c r="AA1724" s="20">
        <v>81.254498259733595</v>
      </c>
    </row>
    <row r="1725" spans="1:27" x14ac:dyDescent="0.45">
      <c r="A1725">
        <v>1724</v>
      </c>
      <c r="B1725">
        <v>61</v>
      </c>
      <c r="C1725" s="13">
        <f t="shared" si="459"/>
        <v>41</v>
      </c>
      <c r="D1725">
        <v>128.6</v>
      </c>
      <c r="E1725" s="15">
        <f t="shared" si="460"/>
        <v>38.599999999999994</v>
      </c>
      <c r="F1725" s="4">
        <v>1.5865000000000001E-2</v>
      </c>
      <c r="G1725" s="15">
        <v>29.7</v>
      </c>
      <c r="H1725" s="15">
        <v>1.7</v>
      </c>
      <c r="I1725" s="11">
        <v>9.2821806669235202E-2</v>
      </c>
      <c r="J1725" s="6">
        <v>71000</v>
      </c>
      <c r="K1725" s="7">
        <f t="shared" si="461"/>
        <v>2.3E-5</v>
      </c>
      <c r="L1725" s="8">
        <f t="shared" si="462"/>
        <v>1.7</v>
      </c>
      <c r="M1725" s="5">
        <f t="shared" si="463"/>
        <v>0.48166666666666663</v>
      </c>
      <c r="N1725" s="5">
        <f t="shared" si="464"/>
        <v>0.4094166666666666</v>
      </c>
      <c r="O1725" s="3">
        <f t="shared" si="465"/>
        <v>-113.8201</v>
      </c>
      <c r="P1725" s="9">
        <f t="shared" si="466"/>
        <v>0.20498816529078223</v>
      </c>
      <c r="Q1725" s="9">
        <f t="shared" si="467"/>
        <v>1.8991358182933817</v>
      </c>
      <c r="R1725" s="9">
        <f t="shared" si="468"/>
        <v>-0.12788793389181019</v>
      </c>
      <c r="S1725" s="8">
        <f t="shared" si="469"/>
        <v>-66.858763266012758</v>
      </c>
      <c r="T1725" s="8">
        <f t="shared" si="470"/>
        <v>-7.5228196406947168E-2</v>
      </c>
      <c r="U1725" s="8">
        <f t="shared" si="471"/>
        <v>-3.9428425293288187</v>
      </c>
      <c r="V1725" s="8">
        <f t="shared" si="472"/>
        <v>70.801725692553219</v>
      </c>
      <c r="W1725" s="8">
        <f t="shared" si="456"/>
        <v>1.0779714022499201</v>
      </c>
      <c r="X1725" s="3">
        <f t="shared" si="457"/>
        <v>689.04296303161664</v>
      </c>
      <c r="Y1725" s="9">
        <f t="shared" si="458"/>
        <v>1.0007553848199209</v>
      </c>
      <c r="Z1725" s="18">
        <v>689.563455626164</v>
      </c>
      <c r="AA1725" s="20">
        <v>65.680523198275296</v>
      </c>
    </row>
    <row r="1726" spans="1:27" x14ac:dyDescent="0.45">
      <c r="A1726">
        <v>1725</v>
      </c>
      <c r="B1726">
        <v>65.099999999999994</v>
      </c>
      <c r="C1726" s="13">
        <f t="shared" si="459"/>
        <v>45.099999999999994</v>
      </c>
      <c r="D1726">
        <v>117.1</v>
      </c>
      <c r="E1726" s="15">
        <f t="shared" si="460"/>
        <v>27.099999999999994</v>
      </c>
      <c r="F1726" s="4">
        <v>1.4080000000000001E-2</v>
      </c>
      <c r="G1726" s="15">
        <v>22.1</v>
      </c>
      <c r="H1726" s="15">
        <v>1.7</v>
      </c>
      <c r="I1726" s="11">
        <v>0.102001458406448</v>
      </c>
      <c r="J1726" s="6">
        <v>71000</v>
      </c>
      <c r="K1726" s="7">
        <f t="shared" si="461"/>
        <v>2.3E-5</v>
      </c>
      <c r="L1726" s="8">
        <f t="shared" si="462"/>
        <v>1.7</v>
      </c>
      <c r="M1726" s="5">
        <f t="shared" si="463"/>
        <v>0.48166666666666663</v>
      </c>
      <c r="N1726" s="5">
        <f t="shared" si="464"/>
        <v>0.4094166666666666</v>
      </c>
      <c r="O1726" s="3">
        <f t="shared" si="465"/>
        <v>-125.20210999999999</v>
      </c>
      <c r="P1726" s="9">
        <f t="shared" si="466"/>
        <v>0.96359827289165678</v>
      </c>
      <c r="Q1726" s="9">
        <f t="shared" si="467"/>
        <v>4.8505332584746013</v>
      </c>
      <c r="R1726" s="9">
        <f t="shared" si="468"/>
        <v>-0.43896228583480545</v>
      </c>
      <c r="S1726" s="8">
        <f t="shared" si="469"/>
        <v>-73.143707340570984</v>
      </c>
      <c r="T1726" s="8">
        <f t="shared" si="470"/>
        <v>-0.25821310931459146</v>
      </c>
      <c r="U1726" s="8">
        <f t="shared" si="471"/>
        <v>-10.070311263269069</v>
      </c>
      <c r="V1726" s="8">
        <f t="shared" si="472"/>
        <v>83.215220448122992</v>
      </c>
      <c r="W1726" s="8">
        <f t="shared" si="456"/>
        <v>1.0542347104971836</v>
      </c>
      <c r="X1726" s="3">
        <f t="shared" si="457"/>
        <v>608.335868985856</v>
      </c>
      <c r="Y1726" s="9">
        <f t="shared" si="458"/>
        <v>1.0039440610715193</v>
      </c>
      <c r="Z1726" s="18">
        <v>610.73518280513201</v>
      </c>
      <c r="AA1726" s="20">
        <v>78.934244546812707</v>
      </c>
    </row>
    <row r="1727" spans="1:27" x14ac:dyDescent="0.45">
      <c r="A1727">
        <v>1726</v>
      </c>
      <c r="B1727">
        <v>70.900000000000006</v>
      </c>
      <c r="C1727" s="13">
        <f t="shared" si="459"/>
        <v>50.900000000000006</v>
      </c>
      <c r="D1727">
        <v>111</v>
      </c>
      <c r="E1727" s="15">
        <f t="shared" si="460"/>
        <v>21</v>
      </c>
      <c r="F1727" s="4">
        <v>1.5427E-2</v>
      </c>
      <c r="G1727" s="15">
        <v>21</v>
      </c>
      <c r="H1727" s="15">
        <v>1.8</v>
      </c>
      <c r="I1727" s="11">
        <v>0.12701463699340801</v>
      </c>
      <c r="J1727" s="6">
        <v>71000</v>
      </c>
      <c r="K1727" s="7">
        <f t="shared" si="461"/>
        <v>2.3E-5</v>
      </c>
      <c r="L1727" s="8">
        <f t="shared" si="462"/>
        <v>1.8</v>
      </c>
      <c r="M1727" s="5">
        <f t="shared" si="463"/>
        <v>0.54</v>
      </c>
      <c r="N1727" s="5">
        <f t="shared" si="464"/>
        <v>0.48600000000000004</v>
      </c>
      <c r="O1727" s="3">
        <f t="shared" si="465"/>
        <v>-149.61546000000001</v>
      </c>
      <c r="P1727" s="9">
        <f t="shared" si="466"/>
        <v>2.4953010905100315</v>
      </c>
      <c r="Q1727" s="9">
        <f t="shared" si="467"/>
        <v>9.3894773206944304</v>
      </c>
      <c r="R1727" s="9">
        <f t="shared" si="468"/>
        <v>-0.89423593530423173</v>
      </c>
      <c r="S1727" s="8">
        <f t="shared" si="469"/>
        <v>-81.825497635379278</v>
      </c>
      <c r="T1727" s="8">
        <f t="shared" si="470"/>
        <v>-0.49679774183568426</v>
      </c>
      <c r="U1727" s="8">
        <f t="shared" si="471"/>
        <v>-17.387920964248952</v>
      </c>
      <c r="V1727" s="8">
        <f t="shared" si="472"/>
        <v>99.217150000460776</v>
      </c>
      <c r="W1727" s="8">
        <f t="shared" si="456"/>
        <v>0.81408290247312831</v>
      </c>
      <c r="X1727" s="3">
        <f t="shared" si="457"/>
        <v>609.93673186255978</v>
      </c>
      <c r="Y1727" s="9">
        <f t="shared" si="458"/>
        <v>1.0046146391140833</v>
      </c>
      <c r="Z1727" s="18">
        <v>612.75136976252895</v>
      </c>
      <c r="AA1727" s="20">
        <v>121.875978108674</v>
      </c>
    </row>
    <row r="1728" spans="1:27" x14ac:dyDescent="0.45">
      <c r="A1728">
        <v>1727</v>
      </c>
      <c r="B1728">
        <v>72.599999999999994</v>
      </c>
      <c r="C1728" s="13">
        <f t="shared" si="459"/>
        <v>52.599999999999994</v>
      </c>
      <c r="D1728">
        <v>128.30000000000001</v>
      </c>
      <c r="E1728" s="15">
        <f t="shared" si="460"/>
        <v>38.300000000000011</v>
      </c>
      <c r="F1728" s="4">
        <v>1.6840999999999998E-2</v>
      </c>
      <c r="G1728" s="15">
        <v>23.4</v>
      </c>
      <c r="H1728" s="15">
        <v>1.5</v>
      </c>
      <c r="I1728" s="11">
        <v>0.103057622909545</v>
      </c>
      <c r="J1728" s="6">
        <v>71000</v>
      </c>
      <c r="K1728" s="7">
        <f t="shared" si="461"/>
        <v>2.3E-5</v>
      </c>
      <c r="L1728" s="8">
        <f t="shared" si="462"/>
        <v>1.5</v>
      </c>
      <c r="M1728" s="5">
        <f t="shared" si="463"/>
        <v>0.375</v>
      </c>
      <c r="N1728" s="5">
        <f t="shared" si="464"/>
        <v>0.28125</v>
      </c>
      <c r="O1728" s="3">
        <f t="shared" si="465"/>
        <v>-128.84369999999998</v>
      </c>
      <c r="P1728" s="9">
        <f t="shared" si="466"/>
        <v>0.26000196682824012</v>
      </c>
      <c r="Q1728" s="9">
        <f t="shared" si="467"/>
        <v>1.885382077007975</v>
      </c>
      <c r="R1728" s="9">
        <f t="shared" si="468"/>
        <v>-0.16114376726563884</v>
      </c>
      <c r="S1728" s="8">
        <f t="shared" si="469"/>
        <v>-85.759771066760706</v>
      </c>
      <c r="T1728" s="8">
        <f t="shared" si="470"/>
        <v>-0.10742917817709256</v>
      </c>
      <c r="U1728" s="8">
        <f t="shared" si="471"/>
        <v>-5.0276855386879289</v>
      </c>
      <c r="V1728" s="8">
        <f t="shared" si="472"/>
        <v>90.787647287344072</v>
      </c>
      <c r="W1728" s="8">
        <f t="shared" si="456"/>
        <v>1.0891228844773013</v>
      </c>
      <c r="X1728" s="3">
        <f t="shared" si="457"/>
        <v>593.53647040847181</v>
      </c>
      <c r="Y1728" s="9">
        <f t="shared" si="458"/>
        <v>1.0016815608659233</v>
      </c>
      <c r="Z1728" s="18">
        <v>594.534538109609</v>
      </c>
      <c r="AA1728" s="20">
        <v>83.358497540812806</v>
      </c>
    </row>
    <row r="1729" spans="1:27" x14ac:dyDescent="0.45">
      <c r="A1729">
        <v>1728</v>
      </c>
      <c r="B1729">
        <v>40.299999999999997</v>
      </c>
      <c r="C1729" s="13">
        <f t="shared" si="459"/>
        <v>20.299999999999997</v>
      </c>
      <c r="D1729">
        <v>126.9</v>
      </c>
      <c r="E1729" s="15">
        <f t="shared" si="460"/>
        <v>36.900000000000006</v>
      </c>
      <c r="F1729" s="4">
        <v>8.9119999999999998E-3</v>
      </c>
      <c r="G1729" s="15">
        <v>34.799999999999997</v>
      </c>
      <c r="H1729" s="15">
        <v>1.1000000000000001</v>
      </c>
      <c r="I1729" s="11">
        <v>4.96752671897411E-2</v>
      </c>
      <c r="J1729" s="6">
        <v>71000</v>
      </c>
      <c r="K1729" s="7">
        <f t="shared" si="461"/>
        <v>2.3E-5</v>
      </c>
      <c r="L1729" s="8">
        <f t="shared" si="462"/>
        <v>1.1000000000000001</v>
      </c>
      <c r="M1729" s="5">
        <f t="shared" si="463"/>
        <v>0.20166666666666669</v>
      </c>
      <c r="N1729" s="5">
        <f t="shared" si="464"/>
        <v>0.11091666666666671</v>
      </c>
      <c r="O1729" s="3">
        <f t="shared" si="465"/>
        <v>-36.464889999999997</v>
      </c>
      <c r="P1729" s="9">
        <f t="shared" si="466"/>
        <v>2.5341085245644997E-2</v>
      </c>
      <c r="Q1729" s="9">
        <f t="shared" si="467"/>
        <v>0.26474622196955144</v>
      </c>
      <c r="R1729" s="9">
        <f t="shared" si="468"/>
        <v>-1.5215300113192607E-2</v>
      </c>
      <c r="S1729" s="8">
        <f t="shared" si="469"/>
        <v>-33.131477384454222</v>
      </c>
      <c r="T1729" s="8">
        <f t="shared" si="470"/>
        <v>-1.3832091011993279E-2</v>
      </c>
      <c r="U1729" s="8">
        <f t="shared" si="471"/>
        <v>-1.3127911833200885</v>
      </c>
      <c r="V1729" s="8">
        <f t="shared" si="472"/>
        <v>34.444276899786857</v>
      </c>
      <c r="W1729" s="8">
        <f t="shared" si="456"/>
        <v>1.2026785480883548</v>
      </c>
      <c r="X1729" s="3">
        <f t="shared" si="457"/>
        <v>606.18650648340918</v>
      </c>
      <c r="Y1729" s="9">
        <f t="shared" si="458"/>
        <v>1.004531772225453</v>
      </c>
      <c r="Z1729" s="18">
        <v>608.93360565693501</v>
      </c>
      <c r="AA1729" s="20">
        <v>28.639636879310501</v>
      </c>
    </row>
    <row r="1730" spans="1:27" x14ac:dyDescent="0.45">
      <c r="A1730">
        <v>1729</v>
      </c>
      <c r="B1730">
        <v>81.2</v>
      </c>
      <c r="C1730" s="13">
        <f t="shared" si="459"/>
        <v>61.2</v>
      </c>
      <c r="D1730">
        <v>113.7</v>
      </c>
      <c r="E1730" s="15">
        <f t="shared" si="460"/>
        <v>23.700000000000003</v>
      </c>
      <c r="F1730" s="4">
        <v>1.7679E-2</v>
      </c>
      <c r="G1730" s="15">
        <v>23.3</v>
      </c>
      <c r="H1730" s="15">
        <v>1.3</v>
      </c>
      <c r="I1730" s="11">
        <v>8.1772938370704595E-2</v>
      </c>
      <c r="J1730" s="6">
        <v>71000</v>
      </c>
      <c r="K1730" s="7">
        <f t="shared" si="461"/>
        <v>2.3E-5</v>
      </c>
      <c r="L1730" s="8">
        <f t="shared" si="462"/>
        <v>1.3</v>
      </c>
      <c r="M1730" s="5">
        <f t="shared" si="463"/>
        <v>0.28166666666666668</v>
      </c>
      <c r="N1730" s="5">
        <f t="shared" si="464"/>
        <v>0.18308333333333338</v>
      </c>
      <c r="O1730" s="3">
        <f t="shared" si="465"/>
        <v>-129.92148</v>
      </c>
      <c r="P1730" s="9">
        <f t="shared" si="466"/>
        <v>0.92781373669458556</v>
      </c>
      <c r="Q1730" s="9">
        <f t="shared" si="467"/>
        <v>4.3446655893676311</v>
      </c>
      <c r="R1730" s="9">
        <f t="shared" si="468"/>
        <v>-0.37293266861524715</v>
      </c>
      <c r="S1730" s="8">
        <f t="shared" si="469"/>
        <v>-99.286088975170898</v>
      </c>
      <c r="T1730" s="8">
        <f t="shared" si="470"/>
        <v>-0.28687128355019009</v>
      </c>
      <c r="U1730" s="8">
        <f t="shared" si="471"/>
        <v>-15.4248482462756</v>
      </c>
      <c r="V1730" s="8">
        <f t="shared" si="472"/>
        <v>114.7120133361045</v>
      </c>
      <c r="W1730" s="8">
        <f t="shared" ref="W1730:W1793" si="473">V1730/AA1730</f>
        <v>1.2820714351731679</v>
      </c>
      <c r="X1730" s="3">
        <f t="shared" ref="X1730:X1793" si="474">((3*10+H1730/COS(RADIANS(E1730)))*(3+3)+3*G1730*H1730)*2</f>
        <v>558.77684317069725</v>
      </c>
      <c r="Y1730" s="9">
        <f t="shared" ref="Y1730:Y1793" si="475">Z1730/X1730</f>
        <v>1.0180875845858133</v>
      </c>
      <c r="Z1730" s="18">
        <v>568.88376658614095</v>
      </c>
      <c r="AA1730" s="20">
        <v>89.473963921995093</v>
      </c>
    </row>
    <row r="1731" spans="1:27" x14ac:dyDescent="0.45">
      <c r="A1731">
        <v>1730</v>
      </c>
      <c r="B1731">
        <v>46.9</v>
      </c>
      <c r="C1731" s="13">
        <f t="shared" si="459"/>
        <v>26.9</v>
      </c>
      <c r="D1731">
        <v>120</v>
      </c>
      <c r="E1731" s="15">
        <f t="shared" si="460"/>
        <v>30</v>
      </c>
      <c r="F1731" s="4">
        <v>1.0083999999999999E-2</v>
      </c>
      <c r="G1731" s="15">
        <v>34.4</v>
      </c>
      <c r="H1731" s="15">
        <v>1.4</v>
      </c>
      <c r="I1731" s="11">
        <v>4.26855310797691E-2</v>
      </c>
      <c r="J1731" s="6">
        <v>71000</v>
      </c>
      <c r="K1731" s="7">
        <f t="shared" si="461"/>
        <v>2.3E-5</v>
      </c>
      <c r="L1731" s="8">
        <f t="shared" si="462"/>
        <v>1.4</v>
      </c>
      <c r="M1731" s="5">
        <f t="shared" si="463"/>
        <v>0.32666666666666661</v>
      </c>
      <c r="N1731" s="5">
        <f t="shared" si="464"/>
        <v>0.2286666666666666</v>
      </c>
      <c r="O1731" s="3">
        <f t="shared" si="465"/>
        <v>-61.498779999999996</v>
      </c>
      <c r="P1731" s="9">
        <f t="shared" si="466"/>
        <v>0.15901925460981689</v>
      </c>
      <c r="Q1731" s="9">
        <f t="shared" si="467"/>
        <v>1.3675655896444252</v>
      </c>
      <c r="R1731" s="9">
        <f t="shared" si="468"/>
        <v>-7.9509627304908431E-2</v>
      </c>
      <c r="S1731" s="8">
        <f t="shared" si="469"/>
        <v>-43.829332347012162</v>
      </c>
      <c r="T1731" s="8">
        <f t="shared" si="470"/>
        <v>-5.6792590932077454E-2</v>
      </c>
      <c r="U1731" s="8">
        <f t="shared" si="471"/>
        <v>-4.1864252744217092</v>
      </c>
      <c r="V1731" s="8">
        <f t="shared" si="472"/>
        <v>48.015858381949592</v>
      </c>
      <c r="W1731" s="8">
        <f t="shared" si="473"/>
        <v>1.302363816725036</v>
      </c>
      <c r="X1731" s="3">
        <f t="shared" si="474"/>
        <v>668.35896904477136</v>
      </c>
      <c r="Y1731" s="9">
        <f t="shared" si="475"/>
        <v>1.0183143893791058</v>
      </c>
      <c r="Z1731" s="18">
        <v>680.59955544887498</v>
      </c>
      <c r="AA1731" s="20">
        <v>36.868237404423397</v>
      </c>
    </row>
    <row r="1732" spans="1:27" x14ac:dyDescent="0.45">
      <c r="A1732">
        <v>1731</v>
      </c>
      <c r="B1732">
        <v>83.3</v>
      </c>
      <c r="C1732" s="13">
        <f t="shared" si="459"/>
        <v>63.3</v>
      </c>
      <c r="D1732">
        <v>117.3</v>
      </c>
      <c r="E1732" s="15">
        <f t="shared" si="460"/>
        <v>27.299999999999997</v>
      </c>
      <c r="F1732" s="4">
        <v>2.4885999999999998E-2</v>
      </c>
      <c r="G1732" s="15">
        <v>32</v>
      </c>
      <c r="H1732" s="15">
        <v>1.7</v>
      </c>
      <c r="I1732" s="11">
        <v>0.120455667376518</v>
      </c>
      <c r="J1732" s="6">
        <v>71000</v>
      </c>
      <c r="K1732" s="7">
        <f t="shared" si="461"/>
        <v>2.3E-5</v>
      </c>
      <c r="L1732" s="8">
        <f t="shared" si="462"/>
        <v>1.7</v>
      </c>
      <c r="M1732" s="5">
        <f t="shared" si="463"/>
        <v>0.48166666666666663</v>
      </c>
      <c r="N1732" s="5">
        <f t="shared" si="464"/>
        <v>0.4094166666666666</v>
      </c>
      <c r="O1732" s="3">
        <f t="shared" si="465"/>
        <v>-175.72712999999999</v>
      </c>
      <c r="P1732" s="9">
        <f t="shared" si="466"/>
        <v>0.82691047065766188</v>
      </c>
      <c r="Q1732" s="9">
        <f t="shared" si="467"/>
        <v>6.0681939034488277</v>
      </c>
      <c r="R1732" s="9">
        <f t="shared" si="468"/>
        <v>-0.37926211896555173</v>
      </c>
      <c r="S1732" s="8">
        <f t="shared" si="469"/>
        <v>-102.93666065053576</v>
      </c>
      <c r="T1732" s="8">
        <f t="shared" si="470"/>
        <v>-0.22309536409738337</v>
      </c>
      <c r="U1732" s="8">
        <f t="shared" si="471"/>
        <v>-12.598326443146355</v>
      </c>
      <c r="V1732" s="8">
        <f t="shared" si="472"/>
        <v>115.53563327978834</v>
      </c>
      <c r="W1732" s="8">
        <f t="shared" si="473"/>
        <v>1.1899155768943388</v>
      </c>
      <c r="X1732" s="3">
        <f t="shared" si="474"/>
        <v>709.35701596856302</v>
      </c>
      <c r="Y1732" s="9">
        <f t="shared" si="475"/>
        <v>1.0089550510189476</v>
      </c>
      <c r="Z1732" s="18">
        <v>715.70934423720996</v>
      </c>
      <c r="AA1732" s="20">
        <v>97.095655795459507</v>
      </c>
    </row>
    <row r="1733" spans="1:27" x14ac:dyDescent="0.45">
      <c r="A1733">
        <v>1732</v>
      </c>
      <c r="B1733">
        <v>71.599999999999994</v>
      </c>
      <c r="C1733" s="13">
        <f t="shared" si="459"/>
        <v>51.599999999999994</v>
      </c>
      <c r="D1733">
        <v>119.7</v>
      </c>
      <c r="E1733" s="15">
        <f t="shared" si="460"/>
        <v>29.700000000000003</v>
      </c>
      <c r="F1733" s="4">
        <v>1.9400000000000001E-2</v>
      </c>
      <c r="G1733" s="15">
        <v>28.9</v>
      </c>
      <c r="H1733" s="15">
        <v>2</v>
      </c>
      <c r="I1733" s="11">
        <v>0.10926940292119899</v>
      </c>
      <c r="J1733" s="6">
        <v>71000</v>
      </c>
      <c r="K1733" s="7">
        <f t="shared" si="461"/>
        <v>2.3E-5</v>
      </c>
      <c r="L1733" s="8">
        <f t="shared" si="462"/>
        <v>2</v>
      </c>
      <c r="M1733" s="5">
        <f t="shared" si="463"/>
        <v>0.66666666666666663</v>
      </c>
      <c r="N1733" s="5">
        <f t="shared" si="464"/>
        <v>0.66666666666666663</v>
      </c>
      <c r="O1733" s="3">
        <f t="shared" si="465"/>
        <v>-168.52559999999997</v>
      </c>
      <c r="P1733" s="9">
        <f t="shared" si="466"/>
        <v>0.98180463886206393</v>
      </c>
      <c r="Q1733" s="9">
        <f t="shared" si="467"/>
        <v>7.0291102950031323</v>
      </c>
      <c r="R1733" s="9">
        <f t="shared" si="468"/>
        <v>-0.48644361903135902</v>
      </c>
      <c r="S1733" s="8">
        <f t="shared" si="469"/>
        <v>-83.836386774831382</v>
      </c>
      <c r="T1733" s="8">
        <f t="shared" si="470"/>
        <v>-0.24322180951567951</v>
      </c>
      <c r="U1733" s="8">
        <f t="shared" si="471"/>
        <v>-10.543665442504714</v>
      </c>
      <c r="V1733" s="8">
        <f t="shared" si="472"/>
        <v>94.380992403624163</v>
      </c>
      <c r="W1733" s="8">
        <f t="shared" si="473"/>
        <v>1.0780869221021439</v>
      </c>
      <c r="X1733" s="3">
        <f t="shared" si="474"/>
        <v>734.42966758755301</v>
      </c>
      <c r="Y1733" s="9">
        <f t="shared" si="475"/>
        <v>1.0043828859790476</v>
      </c>
      <c r="Z1733" s="18">
        <v>737.64858908021904</v>
      </c>
      <c r="AA1733" s="20">
        <v>87.544882020822797</v>
      </c>
    </row>
    <row r="1734" spans="1:27" x14ac:dyDescent="0.45">
      <c r="A1734">
        <v>1733</v>
      </c>
      <c r="B1734">
        <v>58.2</v>
      </c>
      <c r="C1734" s="13">
        <f t="shared" si="459"/>
        <v>38.200000000000003</v>
      </c>
      <c r="D1734">
        <v>126.4</v>
      </c>
      <c r="E1734" s="15">
        <f t="shared" si="460"/>
        <v>36.400000000000006</v>
      </c>
      <c r="F1734" s="4">
        <v>9.8919999999999998E-3</v>
      </c>
      <c r="G1734" s="15">
        <v>21.3</v>
      </c>
      <c r="H1734" s="15">
        <v>1.7</v>
      </c>
      <c r="I1734" s="11">
        <v>4.5023228973150198E-2</v>
      </c>
      <c r="J1734" s="6">
        <v>71000</v>
      </c>
      <c r="K1734" s="7">
        <f t="shared" si="461"/>
        <v>2.3E-5</v>
      </c>
      <c r="L1734" s="8">
        <f t="shared" si="462"/>
        <v>1.7</v>
      </c>
      <c r="M1734" s="5">
        <f t="shared" si="463"/>
        <v>0.48166666666666663</v>
      </c>
      <c r="N1734" s="5">
        <f t="shared" si="464"/>
        <v>0.4094166666666666</v>
      </c>
      <c r="O1734" s="3">
        <f t="shared" si="465"/>
        <v>-106.04702</v>
      </c>
      <c r="P1734" s="9">
        <f t="shared" si="466"/>
        <v>0.52390444025151484</v>
      </c>
      <c r="Q1734" s="9">
        <f t="shared" si="467"/>
        <v>3.3110295094614091</v>
      </c>
      <c r="R1734" s="9">
        <f t="shared" si="468"/>
        <v>-0.31089478962078937</v>
      </c>
      <c r="S1734" s="8">
        <f t="shared" si="469"/>
        <v>-62.132548568020198</v>
      </c>
      <c r="T1734" s="8">
        <f t="shared" si="470"/>
        <v>-0.18287928801222905</v>
      </c>
      <c r="U1734" s="8">
        <f t="shared" si="471"/>
        <v>-6.8741097082243696</v>
      </c>
      <c r="V1734" s="8">
        <f t="shared" si="472"/>
        <v>69.007385263871171</v>
      </c>
      <c r="W1734" s="8">
        <f t="shared" si="473"/>
        <v>1.1489867476830722</v>
      </c>
      <c r="X1734" s="3">
        <f t="shared" si="474"/>
        <v>602.60495863555445</v>
      </c>
      <c r="Y1734" s="9">
        <f t="shared" si="475"/>
        <v>1.0176986558188941</v>
      </c>
      <c r="Z1734" s="18">
        <v>613.27025639320402</v>
      </c>
      <c r="AA1734" s="20">
        <v>60.059339590316704</v>
      </c>
    </row>
    <row r="1735" spans="1:27" x14ac:dyDescent="0.45">
      <c r="A1735">
        <v>1734</v>
      </c>
      <c r="B1735">
        <v>87.3</v>
      </c>
      <c r="C1735" s="13">
        <f t="shared" si="459"/>
        <v>67.3</v>
      </c>
      <c r="D1735">
        <v>129.5</v>
      </c>
      <c r="E1735" s="15">
        <f t="shared" si="460"/>
        <v>39.5</v>
      </c>
      <c r="F1735" s="4">
        <v>1.8530999999999999E-2</v>
      </c>
      <c r="G1735" s="15">
        <v>22.7</v>
      </c>
      <c r="H1735" s="15">
        <v>1.9</v>
      </c>
      <c r="I1735" s="11">
        <v>8.4203563630580902E-2</v>
      </c>
      <c r="J1735" s="6">
        <v>71000</v>
      </c>
      <c r="K1735" s="7">
        <f t="shared" si="461"/>
        <v>2.3E-5</v>
      </c>
      <c r="L1735" s="8">
        <f t="shared" si="462"/>
        <v>1.9</v>
      </c>
      <c r="M1735" s="5">
        <f t="shared" si="463"/>
        <v>0.60166666666666668</v>
      </c>
      <c r="N1735" s="5">
        <f t="shared" si="464"/>
        <v>0.57158333333333322</v>
      </c>
      <c r="O1735" s="3">
        <f t="shared" si="465"/>
        <v>-208.81171000000001</v>
      </c>
      <c r="P1735" s="9">
        <f t="shared" si="466"/>
        <v>0.8740691421048784</v>
      </c>
      <c r="Q1735" s="9">
        <f t="shared" si="467"/>
        <v>6.3103315079160369</v>
      </c>
      <c r="R1735" s="9">
        <f t="shared" si="468"/>
        <v>-0.55597634430978304</v>
      </c>
      <c r="S1735" s="8">
        <f t="shared" si="469"/>
        <v>-109.54592461177435</v>
      </c>
      <c r="T1735" s="8">
        <f t="shared" si="470"/>
        <v>-0.29261912858409633</v>
      </c>
      <c r="U1735" s="8">
        <f t="shared" si="471"/>
        <v>-10.488085608724715</v>
      </c>
      <c r="V1735" s="8">
        <f t="shared" si="472"/>
        <v>120.03508023689622</v>
      </c>
      <c r="W1735" s="8">
        <f t="shared" si="473"/>
        <v>1.0894705143739611</v>
      </c>
      <c r="X1735" s="3">
        <f t="shared" si="474"/>
        <v>648.32804770462269</v>
      </c>
      <c r="Y1735" s="9">
        <f t="shared" si="475"/>
        <v>1.0129697460289859</v>
      </c>
      <c r="Z1735" s="18">
        <v>656.73669782681998</v>
      </c>
      <c r="AA1735" s="20">
        <v>110.177447350075</v>
      </c>
    </row>
    <row r="1736" spans="1:27" x14ac:dyDescent="0.45">
      <c r="A1736">
        <v>1735</v>
      </c>
      <c r="B1736">
        <v>80.7</v>
      </c>
      <c r="C1736" s="13">
        <f t="shared" si="459"/>
        <v>60.7</v>
      </c>
      <c r="D1736">
        <v>113.4</v>
      </c>
      <c r="E1736" s="15">
        <f t="shared" si="460"/>
        <v>23.400000000000006</v>
      </c>
      <c r="F1736" s="4">
        <v>1.8534999999999999E-2</v>
      </c>
      <c r="G1736" s="15">
        <v>22.7</v>
      </c>
      <c r="H1736" s="15">
        <v>2</v>
      </c>
      <c r="I1736" s="11">
        <v>0.10020636767148899</v>
      </c>
      <c r="J1736" s="6">
        <v>71000</v>
      </c>
      <c r="K1736" s="7">
        <f t="shared" si="461"/>
        <v>2.3E-5</v>
      </c>
      <c r="L1736" s="8">
        <f t="shared" si="462"/>
        <v>2</v>
      </c>
      <c r="M1736" s="5">
        <f t="shared" si="463"/>
        <v>0.66666666666666663</v>
      </c>
      <c r="N1736" s="5">
        <f t="shared" si="464"/>
        <v>0.66666666666666663</v>
      </c>
      <c r="O1736" s="3">
        <f t="shared" si="465"/>
        <v>-198.24620000000002</v>
      </c>
      <c r="P1736" s="9">
        <f t="shared" si="466"/>
        <v>3.1187366901530091</v>
      </c>
      <c r="Q1736" s="9">
        <f t="shared" si="467"/>
        <v>14.058106571614069</v>
      </c>
      <c r="R1736" s="9">
        <f t="shared" si="468"/>
        <v>-1.2385996979395653</v>
      </c>
      <c r="S1736" s="8">
        <f t="shared" si="469"/>
        <v>-97.691982488160875</v>
      </c>
      <c r="T1736" s="8">
        <f t="shared" si="470"/>
        <v>-0.61929984896978263</v>
      </c>
      <c r="U1736" s="8">
        <f t="shared" si="471"/>
        <v>-21.087159857421092</v>
      </c>
      <c r="V1736" s="8">
        <f t="shared" si="472"/>
        <v>118.78398567677725</v>
      </c>
      <c r="W1736" s="8">
        <f t="shared" si="473"/>
        <v>1.120620082304036</v>
      </c>
      <c r="X1736" s="3">
        <f t="shared" si="474"/>
        <v>658.55078075156894</v>
      </c>
      <c r="Y1736" s="9">
        <f t="shared" si="475"/>
        <v>1.008661297975229</v>
      </c>
      <c r="Z1736" s="18">
        <v>664.254685295478</v>
      </c>
      <c r="AA1736" s="20">
        <v>105.99844456879001</v>
      </c>
    </row>
    <row r="1737" spans="1:27" x14ac:dyDescent="0.45">
      <c r="A1737">
        <v>1736</v>
      </c>
      <c r="B1737">
        <v>79.400000000000006</v>
      </c>
      <c r="C1737" s="13">
        <f t="shared" si="459"/>
        <v>59.400000000000006</v>
      </c>
      <c r="D1737">
        <v>111.1</v>
      </c>
      <c r="E1737" s="15">
        <f t="shared" si="460"/>
        <v>21.099999999999994</v>
      </c>
      <c r="F1737" s="4">
        <v>2.1832000000000001E-2</v>
      </c>
      <c r="G1737" s="15">
        <v>30.3</v>
      </c>
      <c r="H1737" s="15">
        <v>1.7</v>
      </c>
      <c r="I1737" s="11">
        <v>0.101627707481384</v>
      </c>
      <c r="J1737" s="6">
        <v>71000</v>
      </c>
      <c r="K1737" s="7">
        <f t="shared" si="461"/>
        <v>2.3E-5</v>
      </c>
      <c r="L1737" s="8">
        <f t="shared" si="462"/>
        <v>1.7</v>
      </c>
      <c r="M1737" s="5">
        <f t="shared" si="463"/>
        <v>0.48166666666666663</v>
      </c>
      <c r="N1737" s="5">
        <f t="shared" si="464"/>
        <v>0.4094166666666666</v>
      </c>
      <c r="O1737" s="3">
        <f t="shared" si="465"/>
        <v>-164.90034000000003</v>
      </c>
      <c r="P1737" s="9">
        <f t="shared" si="466"/>
        <v>1.5907563975516783</v>
      </c>
      <c r="Q1737" s="9">
        <f t="shared" si="467"/>
        <v>8.6759084680696024</v>
      </c>
      <c r="R1737" s="9">
        <f t="shared" si="468"/>
        <v>-0.57266722561515537</v>
      </c>
      <c r="S1737" s="8">
        <f t="shared" si="469"/>
        <v>-96.127198938739966</v>
      </c>
      <c r="T1737" s="8">
        <f t="shared" si="470"/>
        <v>-0.33686307389126785</v>
      </c>
      <c r="U1737" s="8">
        <f t="shared" si="471"/>
        <v>-18.012266715715437</v>
      </c>
      <c r="V1737" s="8">
        <f t="shared" si="472"/>
        <v>114.14095693516968</v>
      </c>
      <c r="W1737" s="8">
        <f t="shared" si="473"/>
        <v>1.2467987429445748</v>
      </c>
      <c r="X1737" s="3">
        <f t="shared" si="474"/>
        <v>690.92604073890539</v>
      </c>
      <c r="Y1737" s="9">
        <f t="shared" si="475"/>
        <v>1.0127890570477336</v>
      </c>
      <c r="Z1737" s="18">
        <v>699.76233328967999</v>
      </c>
      <c r="AA1737" s="20">
        <v>91.547218491415904</v>
      </c>
    </row>
    <row r="1738" spans="1:27" x14ac:dyDescent="0.45">
      <c r="A1738">
        <v>1737</v>
      </c>
      <c r="B1738">
        <v>66.8</v>
      </c>
      <c r="C1738" s="13">
        <f t="shared" si="459"/>
        <v>46.8</v>
      </c>
      <c r="D1738">
        <v>117.1</v>
      </c>
      <c r="E1738" s="15">
        <f t="shared" si="460"/>
        <v>27.099999999999994</v>
      </c>
      <c r="F1738" s="4">
        <v>1.6143999999999999E-2</v>
      </c>
      <c r="G1738" s="15">
        <v>27.3</v>
      </c>
      <c r="H1738" s="15">
        <v>1.4</v>
      </c>
      <c r="I1738" s="11">
        <v>7.9625673592090607E-2</v>
      </c>
      <c r="J1738" s="6">
        <v>71000</v>
      </c>
      <c r="K1738" s="7">
        <f t="shared" si="461"/>
        <v>2.3E-5</v>
      </c>
      <c r="L1738" s="8">
        <f t="shared" si="462"/>
        <v>1.4</v>
      </c>
      <c r="M1738" s="5">
        <f t="shared" si="463"/>
        <v>0.32666666666666661</v>
      </c>
      <c r="N1738" s="5">
        <f t="shared" si="464"/>
        <v>0.2286666666666666</v>
      </c>
      <c r="O1738" s="3">
        <f t="shared" si="465"/>
        <v>-106.99415999999999</v>
      </c>
      <c r="P1738" s="9">
        <f t="shared" si="466"/>
        <v>0.45753770148714695</v>
      </c>
      <c r="Q1738" s="9">
        <f t="shared" si="467"/>
        <v>2.8450554374942469</v>
      </c>
      <c r="R1738" s="9">
        <f t="shared" si="468"/>
        <v>-0.20842896977979825</v>
      </c>
      <c r="S1738" s="8">
        <f t="shared" si="469"/>
        <v>-76.133467199674143</v>
      </c>
      <c r="T1738" s="8">
        <f t="shared" si="470"/>
        <v>-0.14887783555699877</v>
      </c>
      <c r="U1738" s="8">
        <f t="shared" si="471"/>
        <v>-8.7093533800844263</v>
      </c>
      <c r="V1738" s="8">
        <f t="shared" si="472"/>
        <v>84.843212443653172</v>
      </c>
      <c r="W1738" s="8">
        <f t="shared" si="473"/>
        <v>1.2281922166785131</v>
      </c>
      <c r="X1738" s="3">
        <f t="shared" si="474"/>
        <v>608.19189210599905</v>
      </c>
      <c r="Y1738" s="9">
        <f t="shared" si="475"/>
        <v>1.0106475757089479</v>
      </c>
      <c r="Z1738" s="18">
        <v>614.66766132276598</v>
      </c>
      <c r="AA1738" s="20">
        <v>69.079750947372602</v>
      </c>
    </row>
    <row r="1739" spans="1:27" x14ac:dyDescent="0.45">
      <c r="A1739">
        <v>1738</v>
      </c>
      <c r="B1739">
        <v>81.8</v>
      </c>
      <c r="C1739" s="13">
        <f t="shared" si="459"/>
        <v>61.8</v>
      </c>
      <c r="D1739">
        <v>100.3</v>
      </c>
      <c r="E1739" s="15">
        <f t="shared" si="460"/>
        <v>10.299999999999997</v>
      </c>
      <c r="F1739" s="4">
        <v>2.4299999999999999E-2</v>
      </c>
      <c r="G1739" s="15">
        <v>32.799999999999997</v>
      </c>
      <c r="H1739" s="15">
        <v>1.8</v>
      </c>
      <c r="I1739" s="11">
        <v>0.11236137896776199</v>
      </c>
      <c r="J1739" s="6">
        <v>71000</v>
      </c>
      <c r="K1739" s="7">
        <f t="shared" si="461"/>
        <v>2.3E-5</v>
      </c>
      <c r="L1739" s="8">
        <f t="shared" si="462"/>
        <v>1.8</v>
      </c>
      <c r="M1739" s="5">
        <f t="shared" si="463"/>
        <v>0.54</v>
      </c>
      <c r="N1739" s="5">
        <f t="shared" si="464"/>
        <v>0.48600000000000004</v>
      </c>
      <c r="O1739" s="3">
        <f t="shared" si="465"/>
        <v>-181.65492</v>
      </c>
      <c r="P1739" s="9">
        <f t="shared" si="466"/>
        <v>7.2555638063699472</v>
      </c>
      <c r="Q1739" s="9">
        <f t="shared" si="467"/>
        <v>21.275898440150137</v>
      </c>
      <c r="R1739" s="9">
        <f t="shared" si="468"/>
        <v>-1.2973108804969593</v>
      </c>
      <c r="S1739" s="8">
        <f t="shared" si="469"/>
        <v>-96.953488516189154</v>
      </c>
      <c r="T1739" s="8">
        <f t="shared" si="470"/>
        <v>-0.72072826694275516</v>
      </c>
      <c r="U1739" s="8">
        <f t="shared" si="471"/>
        <v>-39.399811926203931</v>
      </c>
      <c r="V1739" s="8">
        <f t="shared" si="472"/>
        <v>136.35901469737092</v>
      </c>
      <c r="W1739" s="8">
        <f t="shared" si="473"/>
        <v>1.4165320237282082</v>
      </c>
      <c r="X1739" s="3">
        <f t="shared" si="474"/>
        <v>736.19378440286732</v>
      </c>
      <c r="Y1739" s="9">
        <f t="shared" si="475"/>
        <v>1.0135510698548162</v>
      </c>
      <c r="Z1739" s="18">
        <v>746.16999780199205</v>
      </c>
      <c r="AA1739" s="20">
        <v>96.262571133749603</v>
      </c>
    </row>
    <row r="1740" spans="1:27" x14ac:dyDescent="0.45">
      <c r="A1740">
        <v>1739</v>
      </c>
      <c r="B1740">
        <v>85.5</v>
      </c>
      <c r="C1740" s="13">
        <f t="shared" si="459"/>
        <v>65.5</v>
      </c>
      <c r="D1740">
        <v>110.2</v>
      </c>
      <c r="E1740" s="15">
        <f t="shared" si="460"/>
        <v>20.200000000000003</v>
      </c>
      <c r="F1740" s="4">
        <v>2.0827999999999999E-2</v>
      </c>
      <c r="G1740" s="15">
        <v>27.2</v>
      </c>
      <c r="H1740" s="15">
        <v>1.8</v>
      </c>
      <c r="I1740" s="11">
        <v>9.2383064329624107E-2</v>
      </c>
      <c r="J1740" s="6">
        <v>71000</v>
      </c>
      <c r="K1740" s="7">
        <f t="shared" si="461"/>
        <v>2.3E-5</v>
      </c>
      <c r="L1740" s="8">
        <f t="shared" si="462"/>
        <v>1.8</v>
      </c>
      <c r="M1740" s="5">
        <f t="shared" si="463"/>
        <v>0.54</v>
      </c>
      <c r="N1740" s="5">
        <f t="shared" si="464"/>
        <v>0.48600000000000004</v>
      </c>
      <c r="O1740" s="3">
        <f t="shared" si="465"/>
        <v>-192.5307</v>
      </c>
      <c r="P1740" s="9">
        <f t="shared" si="466"/>
        <v>2.9469126781950532</v>
      </c>
      <c r="Q1740" s="9">
        <f t="shared" si="467"/>
        <v>13.838865509259124</v>
      </c>
      <c r="R1740" s="9">
        <f t="shared" si="468"/>
        <v>-1.0175636403867003</v>
      </c>
      <c r="S1740" s="8">
        <f t="shared" si="469"/>
        <v>-105.42502389601792</v>
      </c>
      <c r="T1740" s="8">
        <f t="shared" si="470"/>
        <v>-0.56531313354816681</v>
      </c>
      <c r="U1740" s="8">
        <f t="shared" si="471"/>
        <v>-25.627528720850222</v>
      </c>
      <c r="V1740" s="8">
        <f t="shared" si="472"/>
        <v>131.05621039925529</v>
      </c>
      <c r="W1740" s="8">
        <f t="shared" si="473"/>
        <v>1.2818857318855552</v>
      </c>
      <c r="X1740" s="3">
        <f t="shared" si="474"/>
        <v>676.77562129517719</v>
      </c>
      <c r="Y1740" s="9">
        <f t="shared" si="475"/>
        <v>1.0193142965396866</v>
      </c>
      <c r="Z1740" s="18">
        <v>689.84706633570295</v>
      </c>
      <c r="AA1740" s="20">
        <v>102.23704589213401</v>
      </c>
    </row>
    <row r="1741" spans="1:27" x14ac:dyDescent="0.45">
      <c r="A1741">
        <v>1740</v>
      </c>
      <c r="B1741">
        <v>88.5</v>
      </c>
      <c r="C1741" s="13">
        <f t="shared" si="459"/>
        <v>68.5</v>
      </c>
      <c r="D1741">
        <v>119.4</v>
      </c>
      <c r="E1741" s="15">
        <f t="shared" si="460"/>
        <v>29.400000000000006</v>
      </c>
      <c r="F1741" s="4">
        <v>1.8484E-2</v>
      </c>
      <c r="G1741" s="15">
        <v>22.9</v>
      </c>
      <c r="H1741" s="15">
        <v>2</v>
      </c>
      <c r="I1741" s="11">
        <v>8.2847602665424305E-2</v>
      </c>
      <c r="J1741" s="6">
        <v>71000</v>
      </c>
      <c r="K1741" s="7">
        <f t="shared" si="461"/>
        <v>2.3E-5</v>
      </c>
      <c r="L1741" s="8">
        <f t="shared" si="462"/>
        <v>2</v>
      </c>
      <c r="M1741" s="5">
        <f t="shared" si="463"/>
        <v>0.66666666666666663</v>
      </c>
      <c r="N1741" s="5">
        <f t="shared" si="464"/>
        <v>0.66666666666666663</v>
      </c>
      <c r="O1741" s="3">
        <f t="shared" si="465"/>
        <v>-223.721</v>
      </c>
      <c r="P1741" s="9">
        <f t="shared" si="466"/>
        <v>2.48174874185744</v>
      </c>
      <c r="Q1741" s="9">
        <f t="shared" si="467"/>
        <v>13.94953239979054</v>
      </c>
      <c r="R1741" s="9">
        <f t="shared" si="468"/>
        <v>-1.2182997729074705</v>
      </c>
      <c r="S1741" s="8">
        <f t="shared" si="469"/>
        <v>-110.77943311018183</v>
      </c>
      <c r="T1741" s="8">
        <f t="shared" si="470"/>
        <v>-0.60914988645373525</v>
      </c>
      <c r="U1741" s="8">
        <f t="shared" si="471"/>
        <v>-20.924298599685805</v>
      </c>
      <c r="V1741" s="8">
        <f t="shared" si="472"/>
        <v>131.70795775904088</v>
      </c>
      <c r="W1741" s="8">
        <f t="shared" si="473"/>
        <v>1.1602945717950526</v>
      </c>
      <c r="X1741" s="3">
        <f t="shared" si="474"/>
        <v>662.34777265197533</v>
      </c>
      <c r="Y1741" s="9">
        <f t="shared" si="475"/>
        <v>1.0212762441964582</v>
      </c>
      <c r="Z1741" s="18">
        <v>676.44004560589894</v>
      </c>
      <c r="AA1741" s="20">
        <v>113.512517390545</v>
      </c>
    </row>
    <row r="1742" spans="1:27" x14ac:dyDescent="0.45">
      <c r="A1742">
        <v>1741</v>
      </c>
      <c r="B1742">
        <v>77.099999999999994</v>
      </c>
      <c r="C1742" s="13">
        <f t="shared" si="459"/>
        <v>57.099999999999994</v>
      </c>
      <c r="D1742">
        <v>125.7</v>
      </c>
      <c r="E1742" s="15">
        <f t="shared" si="460"/>
        <v>35.700000000000003</v>
      </c>
      <c r="F1742" s="4">
        <v>1.7944999999999999E-2</v>
      </c>
      <c r="G1742" s="15">
        <v>23.5</v>
      </c>
      <c r="H1742" s="15">
        <v>1.7</v>
      </c>
      <c r="I1742" s="11">
        <v>9.7722537815570804E-2</v>
      </c>
      <c r="J1742" s="6">
        <v>71000</v>
      </c>
      <c r="K1742" s="7">
        <f t="shared" si="461"/>
        <v>2.3E-5</v>
      </c>
      <c r="L1742" s="8">
        <f t="shared" si="462"/>
        <v>1.7</v>
      </c>
      <c r="M1742" s="5">
        <f t="shared" si="463"/>
        <v>0.48166666666666663</v>
      </c>
      <c r="N1742" s="5">
        <f t="shared" si="464"/>
        <v>0.4094166666666666</v>
      </c>
      <c r="O1742" s="3">
        <f t="shared" si="465"/>
        <v>-158.51530999999997</v>
      </c>
      <c r="P1742" s="9">
        <f t="shared" si="466"/>
        <v>0.55620531379603166</v>
      </c>
      <c r="Q1742" s="9">
        <f t="shared" si="467"/>
        <v>3.8136824902591395</v>
      </c>
      <c r="R1742" s="9">
        <f t="shared" si="468"/>
        <v>-0.32456872257524583</v>
      </c>
      <c r="S1742" s="8">
        <f t="shared" si="469"/>
        <v>-92.97860283946855</v>
      </c>
      <c r="T1742" s="8">
        <f t="shared" si="470"/>
        <v>-0.19092277798543872</v>
      </c>
      <c r="U1742" s="8">
        <f t="shared" si="471"/>
        <v>-7.9176799105726028</v>
      </c>
      <c r="V1742" s="8">
        <f t="shared" si="472"/>
        <v>100.89682466409789</v>
      </c>
      <c r="W1742" s="8">
        <f t="shared" si="473"/>
        <v>1.0875154855632232</v>
      </c>
      <c r="X1742" s="3">
        <f t="shared" si="474"/>
        <v>624.8205686662302</v>
      </c>
      <c r="Y1742" s="9">
        <f t="shared" si="475"/>
        <v>1.0043084450877782</v>
      </c>
      <c r="Z1742" s="18">
        <v>627.51257377604304</v>
      </c>
      <c r="AA1742" s="20">
        <v>92.777368233835801</v>
      </c>
    </row>
    <row r="1743" spans="1:27" x14ac:dyDescent="0.45">
      <c r="A1743">
        <v>1742</v>
      </c>
      <c r="B1743">
        <v>78</v>
      </c>
      <c r="C1743" s="13">
        <f t="shared" si="459"/>
        <v>58</v>
      </c>
      <c r="D1743">
        <v>118.3</v>
      </c>
      <c r="E1743" s="15">
        <f t="shared" si="460"/>
        <v>28.299999999999997</v>
      </c>
      <c r="F1743" s="4">
        <v>1.8464000000000001E-2</v>
      </c>
      <c r="G1743" s="15">
        <v>23.5</v>
      </c>
      <c r="H1743" s="15">
        <v>1.5</v>
      </c>
      <c r="I1743" s="11">
        <v>0.10698020458221399</v>
      </c>
      <c r="J1743" s="6">
        <v>71000</v>
      </c>
      <c r="K1743" s="7">
        <f t="shared" si="461"/>
        <v>2.3E-5</v>
      </c>
      <c r="L1743" s="8">
        <f t="shared" si="462"/>
        <v>1.5</v>
      </c>
      <c r="M1743" s="5">
        <f t="shared" si="463"/>
        <v>0.375</v>
      </c>
      <c r="N1743" s="5">
        <f t="shared" si="464"/>
        <v>0.28125</v>
      </c>
      <c r="O1743" s="3">
        <f t="shared" si="465"/>
        <v>-142.071</v>
      </c>
      <c r="P1743" s="9">
        <f t="shared" si="466"/>
        <v>0.74029498387443604</v>
      </c>
      <c r="Q1743" s="9">
        <f t="shared" si="467"/>
        <v>4.1238401960912423</v>
      </c>
      <c r="R1743" s="9">
        <f t="shared" si="468"/>
        <v>-0.35096512307159516</v>
      </c>
      <c r="S1743" s="8">
        <f t="shared" si="469"/>
        <v>-94.279458021188077</v>
      </c>
      <c r="T1743" s="8">
        <f t="shared" si="470"/>
        <v>-0.23397674871439678</v>
      </c>
      <c r="U1743" s="8">
        <f t="shared" si="471"/>
        <v>-10.996907189576651</v>
      </c>
      <c r="V1743" s="8">
        <f t="shared" si="472"/>
        <v>105.27714522795121</v>
      </c>
      <c r="W1743" s="8">
        <f t="shared" si="473"/>
        <v>1.1633389767632611</v>
      </c>
      <c r="X1743" s="3">
        <f t="shared" si="474"/>
        <v>591.94345595972527</v>
      </c>
      <c r="Y1743" s="9">
        <f t="shared" si="475"/>
        <v>1.0067717491491661</v>
      </c>
      <c r="Z1743" s="18">
        <v>595.95194855397494</v>
      </c>
      <c r="AA1743" s="20">
        <v>90.495674374172594</v>
      </c>
    </row>
    <row r="1744" spans="1:27" x14ac:dyDescent="0.45">
      <c r="A1744">
        <v>1743</v>
      </c>
      <c r="B1744">
        <v>70.5</v>
      </c>
      <c r="C1744" s="13">
        <f t="shared" si="459"/>
        <v>50.5</v>
      </c>
      <c r="D1744">
        <v>125.7</v>
      </c>
      <c r="E1744" s="15">
        <f t="shared" si="460"/>
        <v>35.700000000000003</v>
      </c>
      <c r="F1744" s="4">
        <v>1.9033999999999999E-2</v>
      </c>
      <c r="G1744" s="15">
        <v>30.4</v>
      </c>
      <c r="H1744" s="15">
        <v>1.6</v>
      </c>
      <c r="I1744" s="11">
        <v>9.2780306935310294E-2</v>
      </c>
      <c r="J1744" s="6">
        <v>71000</v>
      </c>
      <c r="K1744" s="7">
        <f t="shared" si="461"/>
        <v>2.3E-5</v>
      </c>
      <c r="L1744" s="8">
        <f t="shared" si="462"/>
        <v>1.6</v>
      </c>
      <c r="M1744" s="5">
        <f t="shared" si="463"/>
        <v>0.42666666666666675</v>
      </c>
      <c r="N1744" s="5">
        <f t="shared" si="464"/>
        <v>0.34133333333333343</v>
      </c>
      <c r="O1744" s="3">
        <f t="shared" si="465"/>
        <v>-131.94640000000001</v>
      </c>
      <c r="P1744" s="9">
        <f t="shared" si="466"/>
        <v>0.29148980639771049</v>
      </c>
      <c r="Q1744" s="9">
        <f t="shared" si="467"/>
        <v>2.5854639837938582</v>
      </c>
      <c r="R1744" s="9">
        <f t="shared" si="468"/>
        <v>-0.17009631472328018</v>
      </c>
      <c r="S1744" s="8">
        <f t="shared" si="469"/>
        <v>-82.318553706229707</v>
      </c>
      <c r="T1744" s="8">
        <f t="shared" si="470"/>
        <v>-0.10631019670205011</v>
      </c>
      <c r="U1744" s="8">
        <f t="shared" si="471"/>
        <v>-6.0596812120168542</v>
      </c>
      <c r="V1744" s="8">
        <f t="shared" si="472"/>
        <v>88.37842673887414</v>
      </c>
      <c r="W1744" s="8">
        <f t="shared" si="473"/>
        <v>1.1592752105756898</v>
      </c>
      <c r="X1744" s="3">
        <f t="shared" si="474"/>
        <v>675.48288815645196</v>
      </c>
      <c r="Y1744" s="9">
        <f t="shared" si="475"/>
        <v>1.0063931505345134</v>
      </c>
      <c r="Z1744" s="18">
        <v>679.80135194392403</v>
      </c>
      <c r="AA1744" s="20">
        <v>76.235932531487407</v>
      </c>
    </row>
    <row r="1745" spans="1:27" x14ac:dyDescent="0.45">
      <c r="A1745">
        <v>1744</v>
      </c>
      <c r="B1745">
        <v>45.9</v>
      </c>
      <c r="C1745" s="13">
        <f t="shared" si="459"/>
        <v>25.9</v>
      </c>
      <c r="D1745">
        <v>102.4</v>
      </c>
      <c r="E1745" s="15">
        <f t="shared" si="460"/>
        <v>12.400000000000006</v>
      </c>
      <c r="F1745" s="4">
        <v>8.2500000000000004E-3</v>
      </c>
      <c r="G1745" s="15">
        <v>22.3</v>
      </c>
      <c r="H1745" s="15">
        <v>1.6</v>
      </c>
      <c r="I1745" s="11">
        <v>7.4371829628944397E-2</v>
      </c>
      <c r="J1745" s="6">
        <v>71000</v>
      </c>
      <c r="K1745" s="7">
        <f t="shared" si="461"/>
        <v>2.3E-5</v>
      </c>
      <c r="L1745" s="8">
        <f t="shared" si="462"/>
        <v>1.6</v>
      </c>
      <c r="M1745" s="5">
        <f t="shared" si="463"/>
        <v>0.42666666666666675</v>
      </c>
      <c r="N1745" s="5">
        <f t="shared" si="464"/>
        <v>0.34133333333333343</v>
      </c>
      <c r="O1745" s="3">
        <f t="shared" si="465"/>
        <v>-67.671520000000001</v>
      </c>
      <c r="P1745" s="9">
        <f t="shared" si="466"/>
        <v>2.4281658420485548</v>
      </c>
      <c r="Q1745" s="9">
        <f t="shared" si="467"/>
        <v>5.8137547995662526</v>
      </c>
      <c r="R1745" s="9">
        <f t="shared" si="468"/>
        <v>-0.52141298650818424</v>
      </c>
      <c r="S1745" s="8">
        <f t="shared" si="469"/>
        <v>-40.812498584295767</v>
      </c>
      <c r="T1745" s="8">
        <f t="shared" si="470"/>
        <v>-0.32588311656761515</v>
      </c>
      <c r="U1745" s="8">
        <f t="shared" si="471"/>
        <v>-13.625987811483407</v>
      </c>
      <c r="V1745" s="8">
        <f t="shared" si="472"/>
        <v>54.441412550377727</v>
      </c>
      <c r="W1745" s="8">
        <f t="shared" si="473"/>
        <v>0.95659399652003474</v>
      </c>
      <c r="X1745" s="3">
        <f t="shared" si="474"/>
        <v>593.7385901186301</v>
      </c>
      <c r="Y1745" s="9">
        <f t="shared" si="475"/>
        <v>1.0062024064698389</v>
      </c>
      <c r="Z1745" s="18">
        <v>597.42119819137497</v>
      </c>
      <c r="AA1745" s="20">
        <v>56.9117229968289</v>
      </c>
    </row>
    <row r="1746" spans="1:27" x14ac:dyDescent="0.45">
      <c r="A1746">
        <v>1745</v>
      </c>
      <c r="B1746">
        <v>64.599999999999994</v>
      </c>
      <c r="C1746" s="13">
        <f t="shared" si="459"/>
        <v>44.599999999999994</v>
      </c>
      <c r="D1746">
        <v>124.2</v>
      </c>
      <c r="E1746" s="15">
        <f t="shared" si="460"/>
        <v>34.200000000000003</v>
      </c>
      <c r="F1746" s="4">
        <v>1.5171E-2</v>
      </c>
      <c r="G1746" s="15">
        <v>25.4</v>
      </c>
      <c r="H1746" s="15">
        <v>1.1000000000000001</v>
      </c>
      <c r="I1746" s="11">
        <v>8.9936546981334603E-2</v>
      </c>
      <c r="J1746" s="6">
        <v>71000</v>
      </c>
      <c r="K1746" s="7">
        <f t="shared" si="461"/>
        <v>2.3E-5</v>
      </c>
      <c r="L1746" s="8">
        <f t="shared" si="462"/>
        <v>1.1000000000000001</v>
      </c>
      <c r="M1746" s="5">
        <f t="shared" si="463"/>
        <v>0.20166666666666669</v>
      </c>
      <c r="N1746" s="5">
        <f t="shared" si="464"/>
        <v>0.11091666666666671</v>
      </c>
      <c r="O1746" s="3">
        <f t="shared" si="465"/>
        <v>-80.114979999999989</v>
      </c>
      <c r="P1746" s="9">
        <f t="shared" si="466"/>
        <v>0.11596210207104375</v>
      </c>
      <c r="Q1746" s="9">
        <f t="shared" si="467"/>
        <v>0.82779069944355776</v>
      </c>
      <c r="R1746" s="9">
        <f t="shared" si="468"/>
        <v>-6.5180370034925814E-2</v>
      </c>
      <c r="S1746" s="8">
        <f t="shared" si="469"/>
        <v>-72.744609089113624</v>
      </c>
      <c r="T1746" s="8">
        <f t="shared" si="470"/>
        <v>-5.925488184993255E-2</v>
      </c>
      <c r="U1746" s="8">
        <f t="shared" si="471"/>
        <v>-4.1047472699680556</v>
      </c>
      <c r="V1746" s="8">
        <f t="shared" si="472"/>
        <v>76.849424891980789</v>
      </c>
      <c r="W1746" s="8">
        <f t="shared" si="473"/>
        <v>1.2068600842655286</v>
      </c>
      <c r="X1746" s="3">
        <f t="shared" si="474"/>
        <v>543.59975097296638</v>
      </c>
      <c r="Y1746" s="9">
        <f t="shared" si="475"/>
        <v>1.0057246031844362</v>
      </c>
      <c r="Z1746" s="18">
        <v>546.71164383844496</v>
      </c>
      <c r="AA1746" s="20">
        <v>63.677161830030897</v>
      </c>
    </row>
    <row r="1747" spans="1:27" x14ac:dyDescent="0.45">
      <c r="A1747">
        <v>1746</v>
      </c>
      <c r="B1747">
        <v>60.7</v>
      </c>
      <c r="C1747" s="13">
        <f t="shared" si="459"/>
        <v>40.700000000000003</v>
      </c>
      <c r="D1747">
        <v>127.6</v>
      </c>
      <c r="E1747" s="15">
        <f t="shared" si="460"/>
        <v>37.599999999999994</v>
      </c>
      <c r="F1747" s="4">
        <v>1.4951000000000001E-2</v>
      </c>
      <c r="G1747" s="15">
        <v>30.1</v>
      </c>
      <c r="H1747" s="15">
        <v>1.4</v>
      </c>
      <c r="I1747" s="11">
        <v>7.0239521563053103E-2</v>
      </c>
      <c r="J1747" s="6">
        <v>71000</v>
      </c>
      <c r="K1747" s="7">
        <f t="shared" si="461"/>
        <v>2.3E-5</v>
      </c>
      <c r="L1747" s="8">
        <f t="shared" si="462"/>
        <v>1.4</v>
      </c>
      <c r="M1747" s="5">
        <f t="shared" si="463"/>
        <v>0.32666666666666661</v>
      </c>
      <c r="N1747" s="5">
        <f t="shared" si="464"/>
        <v>0.2286666666666666</v>
      </c>
      <c r="O1747" s="3">
        <f t="shared" si="465"/>
        <v>-93.04834000000001</v>
      </c>
      <c r="P1747" s="9">
        <f t="shared" si="466"/>
        <v>0.14097486251037222</v>
      </c>
      <c r="Q1747" s="9">
        <f t="shared" si="467"/>
        <v>1.2945277154148636</v>
      </c>
      <c r="R1747" s="9">
        <f t="shared" si="468"/>
        <v>-8.6015130592349706E-2</v>
      </c>
      <c r="S1747" s="8">
        <f t="shared" si="469"/>
        <v>-66.383319340328299</v>
      </c>
      <c r="T1747" s="8">
        <f t="shared" si="470"/>
        <v>-6.1439378994535505E-2</v>
      </c>
      <c r="U1747" s="8">
        <f t="shared" si="471"/>
        <v>-3.9628399451475409</v>
      </c>
      <c r="V1747" s="8">
        <f t="shared" si="472"/>
        <v>70.34623977590708</v>
      </c>
      <c r="W1747" s="8">
        <f t="shared" si="473"/>
        <v>1.1826638074245914</v>
      </c>
      <c r="X1747" s="3">
        <f t="shared" si="474"/>
        <v>634.04436653552011</v>
      </c>
      <c r="Y1747" s="9">
        <f t="shared" si="475"/>
        <v>1.0079812653901947</v>
      </c>
      <c r="Z1747" s="18">
        <v>639.10484289399801</v>
      </c>
      <c r="AA1747" s="20">
        <v>59.481180817645402</v>
      </c>
    </row>
    <row r="1748" spans="1:27" x14ac:dyDescent="0.45">
      <c r="A1748">
        <v>1747</v>
      </c>
      <c r="B1748">
        <v>80.5</v>
      </c>
      <c r="C1748" s="13">
        <f t="shared" si="459"/>
        <v>60.5</v>
      </c>
      <c r="D1748">
        <v>123.8</v>
      </c>
      <c r="E1748" s="15">
        <f t="shared" si="460"/>
        <v>33.799999999999997</v>
      </c>
      <c r="F1748" s="4">
        <v>1.5507999999999999E-2</v>
      </c>
      <c r="G1748" s="15">
        <v>20.3</v>
      </c>
      <c r="H1748" s="15">
        <v>1.8</v>
      </c>
      <c r="I1748" s="11">
        <v>7.2261579334735801E-2</v>
      </c>
      <c r="J1748" s="6">
        <v>71000</v>
      </c>
      <c r="K1748" s="7">
        <f t="shared" si="461"/>
        <v>2.3E-5</v>
      </c>
      <c r="L1748" s="8">
        <f t="shared" si="462"/>
        <v>1.8</v>
      </c>
      <c r="M1748" s="5">
        <f t="shared" si="463"/>
        <v>0.54</v>
      </c>
      <c r="N1748" s="5">
        <f t="shared" si="464"/>
        <v>0.48600000000000004</v>
      </c>
      <c r="O1748" s="3">
        <f t="shared" si="465"/>
        <v>-177.83369999999999</v>
      </c>
      <c r="P1748" s="9">
        <f t="shared" si="466"/>
        <v>1.2520439110885588</v>
      </c>
      <c r="Q1748" s="9">
        <f t="shared" si="467"/>
        <v>7.0695413622470493</v>
      </c>
      <c r="R1748" s="9">
        <f t="shared" si="468"/>
        <v>-0.69650653815241859</v>
      </c>
      <c r="S1748" s="8">
        <f t="shared" si="469"/>
        <v>-98.218483863908844</v>
      </c>
      <c r="T1748" s="8">
        <f t="shared" si="470"/>
        <v>-0.38694807675134363</v>
      </c>
      <c r="U1748" s="8">
        <f t="shared" si="471"/>
        <v>-13.091743263420458</v>
      </c>
      <c r="V1748" s="8">
        <f t="shared" si="472"/>
        <v>111.3122448321834</v>
      </c>
      <c r="W1748" s="8">
        <f t="shared" si="473"/>
        <v>1.1245911796158479</v>
      </c>
      <c r="X1748" s="3">
        <f t="shared" si="474"/>
        <v>605.23326557674727</v>
      </c>
      <c r="Y1748" s="9">
        <f t="shared" si="475"/>
        <v>1.0158488036366045</v>
      </c>
      <c r="Z1748" s="18">
        <v>614.82548875721398</v>
      </c>
      <c r="AA1748" s="20">
        <v>98.980186622312701</v>
      </c>
    </row>
    <row r="1749" spans="1:27" x14ac:dyDescent="0.45">
      <c r="A1749">
        <v>1748</v>
      </c>
      <c r="B1749">
        <v>82.3</v>
      </c>
      <c r="C1749" s="13">
        <f t="shared" si="459"/>
        <v>62.3</v>
      </c>
      <c r="D1749">
        <v>120</v>
      </c>
      <c r="E1749" s="15">
        <f t="shared" si="460"/>
        <v>30</v>
      </c>
      <c r="F1749" s="4">
        <v>2.496E-2</v>
      </c>
      <c r="G1749" s="15">
        <v>33.1</v>
      </c>
      <c r="H1749" s="15">
        <v>1.8</v>
      </c>
      <c r="I1749" s="11">
        <v>0.117783322930336</v>
      </c>
      <c r="J1749" s="6">
        <v>71000</v>
      </c>
      <c r="K1749" s="7">
        <f t="shared" si="461"/>
        <v>2.3E-5</v>
      </c>
      <c r="L1749" s="8">
        <f t="shared" si="462"/>
        <v>1.8</v>
      </c>
      <c r="M1749" s="5">
        <f t="shared" si="463"/>
        <v>0.54</v>
      </c>
      <c r="N1749" s="5">
        <f t="shared" si="464"/>
        <v>0.48600000000000004</v>
      </c>
      <c r="O1749" s="3">
        <f t="shared" si="465"/>
        <v>-183.12461999999999</v>
      </c>
      <c r="P1749" s="9">
        <f t="shared" si="466"/>
        <v>0.72952201842661812</v>
      </c>
      <c r="Q1749" s="9">
        <f t="shared" si="467"/>
        <v>6.0367947024802664</v>
      </c>
      <c r="R1749" s="9">
        <f t="shared" si="468"/>
        <v>-0.36476100921330901</v>
      </c>
      <c r="S1749" s="8">
        <f t="shared" si="469"/>
        <v>-101.38490855523469</v>
      </c>
      <c r="T1749" s="8">
        <f t="shared" si="470"/>
        <v>-0.202645005118505</v>
      </c>
      <c r="U1749" s="8">
        <f t="shared" si="471"/>
        <v>-11.179249449037522</v>
      </c>
      <c r="V1749" s="8">
        <f t="shared" si="472"/>
        <v>112.56470522417344</v>
      </c>
      <c r="W1749" s="8">
        <f t="shared" si="473"/>
        <v>1.1502924729868371</v>
      </c>
      <c r="X1749" s="3">
        <f t="shared" si="474"/>
        <v>742.42153162899194</v>
      </c>
      <c r="Y1749" s="9">
        <f t="shared" si="475"/>
        <v>1.0084617510677094</v>
      </c>
      <c r="Z1749" s="18">
        <v>748.70371781694405</v>
      </c>
      <c r="AA1749" s="20">
        <v>97.857464834042702</v>
      </c>
    </row>
    <row r="1750" spans="1:27" x14ac:dyDescent="0.45">
      <c r="A1750">
        <v>1749</v>
      </c>
      <c r="B1750">
        <v>67.3</v>
      </c>
      <c r="C1750" s="13">
        <f t="shared" si="459"/>
        <v>47.3</v>
      </c>
      <c r="D1750">
        <v>129.1</v>
      </c>
      <c r="E1750" s="15">
        <f t="shared" si="460"/>
        <v>39.099999999999994</v>
      </c>
      <c r="F1750" s="4">
        <v>1.8255E-2</v>
      </c>
      <c r="G1750" s="15">
        <v>34.299999999999997</v>
      </c>
      <c r="H1750" s="15">
        <v>1.2</v>
      </c>
      <c r="I1750" s="11">
        <v>7.8491955995559595E-2</v>
      </c>
      <c r="J1750" s="6">
        <v>71000</v>
      </c>
      <c r="K1750" s="7">
        <f t="shared" si="461"/>
        <v>2.3E-5</v>
      </c>
      <c r="L1750" s="8">
        <f t="shared" si="462"/>
        <v>1.2</v>
      </c>
      <c r="M1750" s="5">
        <f t="shared" si="463"/>
        <v>0.24</v>
      </c>
      <c r="N1750" s="5">
        <f t="shared" si="464"/>
        <v>0.14399999999999999</v>
      </c>
      <c r="O1750" s="3">
        <f t="shared" si="465"/>
        <v>-92.68907999999999</v>
      </c>
      <c r="P1750" s="9">
        <f t="shared" si="466"/>
        <v>8.1661022294594668E-2</v>
      </c>
      <c r="Q1750" s="9">
        <f t="shared" si="467"/>
        <v>0.88325297458792762</v>
      </c>
      <c r="R1750" s="9">
        <f t="shared" si="468"/>
        <v>-5.1501631171307752E-2</v>
      </c>
      <c r="S1750" s="8">
        <f t="shared" si="469"/>
        <v>-77.188089380875752</v>
      </c>
      <c r="T1750" s="8">
        <f t="shared" si="470"/>
        <v>-4.2918025976089798E-2</v>
      </c>
      <c r="U1750" s="8">
        <f t="shared" si="471"/>
        <v>-3.6802207274497003</v>
      </c>
      <c r="V1750" s="8">
        <f t="shared" si="472"/>
        <v>80.86834427417908</v>
      </c>
      <c r="W1750" s="8">
        <f t="shared" si="473"/>
        <v>1.2712934268684486</v>
      </c>
      <c r="X1750" s="3">
        <f t="shared" si="474"/>
        <v>625.51559135236766</v>
      </c>
      <c r="Y1750" s="9">
        <f t="shared" si="475"/>
        <v>1.0130513363040659</v>
      </c>
      <c r="Z1750" s="18">
        <v>633.67940569854397</v>
      </c>
      <c r="AA1750" s="20">
        <v>63.6110771636572</v>
      </c>
    </row>
    <row r="1751" spans="1:27" x14ac:dyDescent="0.45">
      <c r="A1751">
        <v>1750</v>
      </c>
      <c r="B1751">
        <v>49.6</v>
      </c>
      <c r="C1751" s="13">
        <f t="shared" si="459"/>
        <v>29.6</v>
      </c>
      <c r="D1751">
        <v>117.7</v>
      </c>
      <c r="E1751" s="15">
        <f t="shared" si="460"/>
        <v>27.700000000000003</v>
      </c>
      <c r="F1751" s="4">
        <v>1.3164E-2</v>
      </c>
      <c r="G1751" s="15">
        <v>33.799999999999997</v>
      </c>
      <c r="H1751" s="15">
        <v>2</v>
      </c>
      <c r="I1751" s="11">
        <v>0.104253888130187</v>
      </c>
      <c r="J1751" s="6">
        <v>71000</v>
      </c>
      <c r="K1751" s="7">
        <f t="shared" si="461"/>
        <v>2.3E-5</v>
      </c>
      <c r="L1751" s="8">
        <f t="shared" si="462"/>
        <v>2</v>
      </c>
      <c r="M1751" s="5">
        <f t="shared" si="463"/>
        <v>0.66666666666666663</v>
      </c>
      <c r="N1751" s="5">
        <f t="shared" si="464"/>
        <v>0.66666666666666663</v>
      </c>
      <c r="O1751" s="3">
        <f t="shared" si="465"/>
        <v>-96.673600000000008</v>
      </c>
      <c r="P1751" s="9">
        <f t="shared" si="466"/>
        <v>0.48465250931010218</v>
      </c>
      <c r="Q1751" s="9">
        <f t="shared" si="467"/>
        <v>3.8073479997964026</v>
      </c>
      <c r="R1751" s="9">
        <f t="shared" si="468"/>
        <v>-0.22528686389327818</v>
      </c>
      <c r="S1751" s="8">
        <f t="shared" si="469"/>
        <v>-48.12224587877548</v>
      </c>
      <c r="T1751" s="8">
        <f t="shared" si="470"/>
        <v>-0.11264343194663909</v>
      </c>
      <c r="U1751" s="8">
        <f t="shared" si="471"/>
        <v>-5.7110219996945988</v>
      </c>
      <c r="V1751" s="8">
        <f t="shared" si="472"/>
        <v>53.833621428466067</v>
      </c>
      <c r="W1751" s="8">
        <f t="shared" si="473"/>
        <v>1.0247635513264726</v>
      </c>
      <c r="X1751" s="3">
        <f t="shared" si="474"/>
        <v>792.70658773892842</v>
      </c>
      <c r="Y1751" s="9">
        <f t="shared" si="475"/>
        <v>1.0018588428128123</v>
      </c>
      <c r="Z1751" s="18">
        <v>794.18010468221598</v>
      </c>
      <c r="AA1751" s="20">
        <v>52.5327246063571</v>
      </c>
    </row>
    <row r="1752" spans="1:27" x14ac:dyDescent="0.45">
      <c r="A1752">
        <v>1751</v>
      </c>
      <c r="B1752">
        <v>86.7</v>
      </c>
      <c r="C1752" s="13">
        <f t="shared" si="459"/>
        <v>66.7</v>
      </c>
      <c r="D1752">
        <v>105</v>
      </c>
      <c r="E1752" s="15">
        <f t="shared" si="460"/>
        <v>15</v>
      </c>
      <c r="F1752" s="4">
        <v>1.9341000000000001E-2</v>
      </c>
      <c r="G1752" s="15">
        <v>23.5</v>
      </c>
      <c r="H1752" s="15">
        <v>1.2</v>
      </c>
      <c r="I1752" s="11">
        <v>8.9061118662357303E-2</v>
      </c>
      <c r="J1752" s="6">
        <v>71000</v>
      </c>
      <c r="K1752" s="7">
        <f t="shared" si="461"/>
        <v>2.3E-5</v>
      </c>
      <c r="L1752" s="8">
        <f t="shared" si="462"/>
        <v>1.2</v>
      </c>
      <c r="M1752" s="5">
        <f t="shared" si="463"/>
        <v>0.24</v>
      </c>
      <c r="N1752" s="5">
        <f t="shared" si="464"/>
        <v>0.14399999999999999</v>
      </c>
      <c r="O1752" s="3">
        <f t="shared" si="465"/>
        <v>-130.70532</v>
      </c>
      <c r="P1752" s="9">
        <f t="shared" si="466"/>
        <v>2.1083276288757031</v>
      </c>
      <c r="Q1752" s="9">
        <f t="shared" si="467"/>
        <v>6.411685288109239</v>
      </c>
      <c r="R1752" s="9">
        <f t="shared" si="468"/>
        <v>-0.54567534366887116</v>
      </c>
      <c r="S1752" s="8">
        <f t="shared" si="469"/>
        <v>-107.22402657749181</v>
      </c>
      <c r="T1752" s="8">
        <f t="shared" si="470"/>
        <v>-0.45472945305739265</v>
      </c>
      <c r="U1752" s="8">
        <f t="shared" si="471"/>
        <v>-26.715355367121809</v>
      </c>
      <c r="V1752" s="8">
        <f t="shared" si="472"/>
        <v>133.9416976610776</v>
      </c>
      <c r="W1752" s="8">
        <f t="shared" si="473"/>
        <v>1.4195083248216549</v>
      </c>
      <c r="X1752" s="3">
        <f t="shared" si="474"/>
        <v>544.1079769979051</v>
      </c>
      <c r="Y1752" s="9">
        <f t="shared" si="475"/>
        <v>1.0201320681144694</v>
      </c>
      <c r="Z1752" s="18">
        <v>555.06199585245304</v>
      </c>
      <c r="AA1752" s="20">
        <v>94.357810601713695</v>
      </c>
    </row>
    <row r="1753" spans="1:27" x14ac:dyDescent="0.45">
      <c r="A1753">
        <v>1752</v>
      </c>
      <c r="B1753">
        <v>81.3</v>
      </c>
      <c r="C1753" s="13">
        <f t="shared" si="459"/>
        <v>61.3</v>
      </c>
      <c r="D1753">
        <v>122.3</v>
      </c>
      <c r="E1753" s="15">
        <f t="shared" si="460"/>
        <v>32.299999999999997</v>
      </c>
      <c r="F1753" s="4">
        <v>2.1080000000000002E-2</v>
      </c>
      <c r="G1753" s="15">
        <v>30.5</v>
      </c>
      <c r="H1753" s="15">
        <v>1.8</v>
      </c>
      <c r="I1753" s="11">
        <v>9.1322593390941606E-2</v>
      </c>
      <c r="J1753" s="6">
        <v>71000</v>
      </c>
      <c r="K1753" s="7">
        <f t="shared" si="461"/>
        <v>2.3E-5</v>
      </c>
      <c r="L1753" s="8">
        <f t="shared" si="462"/>
        <v>1.8</v>
      </c>
      <c r="M1753" s="5">
        <f t="shared" si="463"/>
        <v>0.54</v>
      </c>
      <c r="N1753" s="5">
        <f t="shared" si="464"/>
        <v>0.48600000000000004</v>
      </c>
      <c r="O1753" s="3">
        <f t="shared" si="465"/>
        <v>-180.18521999999999</v>
      </c>
      <c r="P1753" s="9">
        <f t="shared" si="466"/>
        <v>0.77362747610142757</v>
      </c>
      <c r="Q1753" s="9">
        <f t="shared" si="467"/>
        <v>6.3041923059616236</v>
      </c>
      <c r="R1753" s="9">
        <f t="shared" si="468"/>
        <v>-0.41338965940731948</v>
      </c>
      <c r="S1753" s="8">
        <f t="shared" si="469"/>
        <v>-99.739612345177605</v>
      </c>
      <c r="T1753" s="8">
        <f t="shared" si="470"/>
        <v>-0.22966092189295526</v>
      </c>
      <c r="U1753" s="8">
        <f t="shared" si="471"/>
        <v>-11.674430196225222</v>
      </c>
      <c r="V1753" s="8">
        <f t="shared" si="472"/>
        <v>111.41475264898564</v>
      </c>
      <c r="W1753" s="8">
        <f t="shared" si="473"/>
        <v>1.1947674337184995</v>
      </c>
      <c r="X1753" s="3">
        <f t="shared" si="474"/>
        <v>714.95421190339096</v>
      </c>
      <c r="Y1753" s="9">
        <f t="shared" si="475"/>
        <v>1.0159928096928759</v>
      </c>
      <c r="Z1753" s="18">
        <v>726.38833855348196</v>
      </c>
      <c r="AA1753" s="20">
        <v>93.252251027823206</v>
      </c>
    </row>
    <row r="1754" spans="1:27" x14ac:dyDescent="0.45">
      <c r="A1754">
        <v>1753</v>
      </c>
      <c r="B1754">
        <v>40.200000000000003</v>
      </c>
      <c r="C1754" s="13">
        <f t="shared" si="459"/>
        <v>20.200000000000003</v>
      </c>
      <c r="D1754">
        <v>103.3</v>
      </c>
      <c r="E1754" s="15">
        <f t="shared" si="460"/>
        <v>13.299999999999997</v>
      </c>
      <c r="F1754" s="4">
        <v>6.2040000000000003E-3</v>
      </c>
      <c r="G1754" s="15">
        <v>25.2</v>
      </c>
      <c r="H1754" s="15">
        <v>1.7</v>
      </c>
      <c r="I1754" s="11">
        <v>2.8402600437402701E-2</v>
      </c>
      <c r="J1754" s="6">
        <v>71000</v>
      </c>
      <c r="K1754" s="7">
        <f t="shared" si="461"/>
        <v>2.3E-5</v>
      </c>
      <c r="L1754" s="8">
        <f t="shared" si="462"/>
        <v>1.7</v>
      </c>
      <c r="M1754" s="5">
        <f t="shared" si="463"/>
        <v>0.48166666666666663</v>
      </c>
      <c r="N1754" s="5">
        <f t="shared" si="464"/>
        <v>0.4094166666666666</v>
      </c>
      <c r="O1754" s="3">
        <f t="shared" si="465"/>
        <v>-56.077220000000011</v>
      </c>
      <c r="P1754" s="9">
        <f t="shared" si="466"/>
        <v>1.9765897379618673</v>
      </c>
      <c r="Q1754" s="9">
        <f t="shared" si="467"/>
        <v>5.7293957668100779</v>
      </c>
      <c r="R1754" s="9">
        <f t="shared" si="468"/>
        <v>-0.45471394974683166</v>
      </c>
      <c r="S1754" s="8">
        <f t="shared" si="469"/>
        <v>-31.855085074627951</v>
      </c>
      <c r="T1754" s="8">
        <f t="shared" si="470"/>
        <v>-0.26747879396872454</v>
      </c>
      <c r="U1754" s="8">
        <f t="shared" si="471"/>
        <v>-11.894939308256221</v>
      </c>
      <c r="V1754" s="8">
        <f t="shared" si="472"/>
        <v>43.752477280933796</v>
      </c>
      <c r="W1754" s="8">
        <f t="shared" si="473"/>
        <v>1.3850205783151535</v>
      </c>
      <c r="X1754" s="3">
        <f t="shared" si="474"/>
        <v>638.00223065528121</v>
      </c>
      <c r="Y1754" s="9">
        <f t="shared" si="475"/>
        <v>1.0186551074930403</v>
      </c>
      <c r="Z1754" s="18">
        <v>649.90423084895497</v>
      </c>
      <c r="AA1754" s="20">
        <v>31.589766943504699</v>
      </c>
    </row>
    <row r="1755" spans="1:27" x14ac:dyDescent="0.45">
      <c r="A1755">
        <v>1754</v>
      </c>
      <c r="B1755">
        <v>77.2</v>
      </c>
      <c r="C1755" s="13">
        <f t="shared" si="459"/>
        <v>57.2</v>
      </c>
      <c r="D1755">
        <v>121.2</v>
      </c>
      <c r="E1755" s="15">
        <f t="shared" si="460"/>
        <v>31.200000000000003</v>
      </c>
      <c r="F1755" s="4">
        <v>1.8086999999999999E-2</v>
      </c>
      <c r="G1755" s="15">
        <v>25.1</v>
      </c>
      <c r="H1755" s="15">
        <v>1.6</v>
      </c>
      <c r="I1755" s="11">
        <v>8.6539700627326896E-2</v>
      </c>
      <c r="J1755" s="6">
        <v>71000</v>
      </c>
      <c r="K1755" s="7">
        <f t="shared" si="461"/>
        <v>2.3E-5</v>
      </c>
      <c r="L1755" s="8">
        <f t="shared" si="462"/>
        <v>1.6</v>
      </c>
      <c r="M1755" s="5">
        <f t="shared" si="463"/>
        <v>0.42666666666666675</v>
      </c>
      <c r="N1755" s="5">
        <f t="shared" si="464"/>
        <v>0.34133333333333343</v>
      </c>
      <c r="O1755" s="3">
        <f t="shared" si="465"/>
        <v>-149.45216000000002</v>
      </c>
      <c r="P1755" s="9">
        <f t="shared" si="466"/>
        <v>0.68854974419964898</v>
      </c>
      <c r="Q1755" s="9">
        <f t="shared" si="467"/>
        <v>4.4764264281443458</v>
      </c>
      <c r="R1755" s="9">
        <f t="shared" si="468"/>
        <v>-0.356687364792378</v>
      </c>
      <c r="S1755" s="8">
        <f t="shared" si="469"/>
        <v>-93.039499473418104</v>
      </c>
      <c r="T1755" s="8">
        <f t="shared" si="470"/>
        <v>-0.22292960299523623</v>
      </c>
      <c r="U1755" s="8">
        <f t="shared" si="471"/>
        <v>-10.491624440963299</v>
      </c>
      <c r="V1755" s="8">
        <f t="shared" si="472"/>
        <v>103.53184395053857</v>
      </c>
      <c r="W1755" s="8">
        <f t="shared" si="473"/>
        <v>1.169336134285264</v>
      </c>
      <c r="X1755" s="3">
        <f t="shared" si="474"/>
        <v>623.40657731712713</v>
      </c>
      <c r="Y1755" s="9">
        <f t="shared" si="475"/>
        <v>1.0110202804661812</v>
      </c>
      <c r="Z1755" s="18">
        <v>630.27669264362396</v>
      </c>
      <c r="AA1755" s="20">
        <v>88.538993121785794</v>
      </c>
    </row>
    <row r="1756" spans="1:27" x14ac:dyDescent="0.45">
      <c r="A1756">
        <v>1755</v>
      </c>
      <c r="B1756">
        <v>68.900000000000006</v>
      </c>
      <c r="C1756" s="13">
        <f t="shared" si="459"/>
        <v>48.900000000000006</v>
      </c>
      <c r="D1756">
        <v>110.4</v>
      </c>
      <c r="E1756" s="15">
        <f t="shared" si="460"/>
        <v>20.400000000000006</v>
      </c>
      <c r="F1756" s="4">
        <v>1.3554E-2</v>
      </c>
      <c r="G1756" s="15">
        <v>23.6</v>
      </c>
      <c r="H1756" s="15">
        <v>1.6</v>
      </c>
      <c r="I1756" s="11">
        <v>6.0491465032100601E-2</v>
      </c>
      <c r="J1756" s="6">
        <v>71000</v>
      </c>
      <c r="K1756" s="7">
        <f t="shared" si="461"/>
        <v>2.3E-5</v>
      </c>
      <c r="L1756" s="8">
        <f t="shared" si="462"/>
        <v>1.6</v>
      </c>
      <c r="M1756" s="5">
        <f t="shared" si="463"/>
        <v>0.42666666666666675</v>
      </c>
      <c r="N1756" s="5">
        <f t="shared" si="464"/>
        <v>0.34133333333333343</v>
      </c>
      <c r="O1756" s="3">
        <f t="shared" si="465"/>
        <v>-127.76592000000001</v>
      </c>
      <c r="P1756" s="9">
        <f t="shared" si="466"/>
        <v>1.9957512489309932</v>
      </c>
      <c r="Q1756" s="9">
        <f t="shared" si="467"/>
        <v>8.2088245656623666</v>
      </c>
      <c r="R1756" s="9">
        <f t="shared" si="468"/>
        <v>-0.69566309878494614</v>
      </c>
      <c r="S1756" s="8">
        <f t="shared" si="469"/>
        <v>-78.68458643679439</v>
      </c>
      <c r="T1756" s="8">
        <f t="shared" si="470"/>
        <v>-0.43478943674059134</v>
      </c>
      <c r="U1756" s="8">
        <f t="shared" si="471"/>
        <v>-19.239432575771161</v>
      </c>
      <c r="V1756" s="8">
        <f t="shared" si="472"/>
        <v>97.926914712637625</v>
      </c>
      <c r="W1756" s="8">
        <f t="shared" si="473"/>
        <v>1.3242614531664723</v>
      </c>
      <c r="X1756" s="3">
        <f t="shared" si="474"/>
        <v>607.04476361997365</v>
      </c>
      <c r="Y1756" s="9">
        <f t="shared" si="475"/>
        <v>1.0240767085043518</v>
      </c>
      <c r="Z1756" s="18">
        <v>621.66040344274495</v>
      </c>
      <c r="AA1756" s="20">
        <v>73.948323783405698</v>
      </c>
    </row>
    <row r="1757" spans="1:27" x14ac:dyDescent="0.45">
      <c r="A1757">
        <v>1756</v>
      </c>
      <c r="B1757">
        <v>48.5</v>
      </c>
      <c r="C1757" s="13">
        <f t="shared" si="459"/>
        <v>28.5</v>
      </c>
      <c r="D1757">
        <v>111.8</v>
      </c>
      <c r="E1757" s="15">
        <f t="shared" si="460"/>
        <v>21.799999999999997</v>
      </c>
      <c r="F1757" s="4">
        <v>9.4859999999999996E-3</v>
      </c>
      <c r="G1757" s="15">
        <v>26.2</v>
      </c>
      <c r="H1757" s="15">
        <v>1.8</v>
      </c>
      <c r="I1757" s="11">
        <v>4.66954931616783E-2</v>
      </c>
      <c r="J1757" s="6">
        <v>71000</v>
      </c>
      <c r="K1757" s="7">
        <f t="shared" si="461"/>
        <v>2.3E-5</v>
      </c>
      <c r="L1757" s="8">
        <f t="shared" si="462"/>
        <v>1.8</v>
      </c>
      <c r="M1757" s="5">
        <f t="shared" si="463"/>
        <v>0.54</v>
      </c>
      <c r="N1757" s="5">
        <f t="shared" si="464"/>
        <v>0.48600000000000004</v>
      </c>
      <c r="O1757" s="3">
        <f t="shared" si="465"/>
        <v>-83.772900000000007</v>
      </c>
      <c r="P1757" s="9">
        <f t="shared" si="466"/>
        <v>1.0475183527241669</v>
      </c>
      <c r="Q1757" s="9">
        <f t="shared" si="467"/>
        <v>5.0960915658892088</v>
      </c>
      <c r="R1757" s="9">
        <f t="shared" si="468"/>
        <v>-0.38901462335032128</v>
      </c>
      <c r="S1757" s="8">
        <f t="shared" si="469"/>
        <v>-46.000163364498881</v>
      </c>
      <c r="T1757" s="8">
        <f t="shared" si="470"/>
        <v>-0.21611923519462292</v>
      </c>
      <c r="U1757" s="8">
        <f t="shared" si="471"/>
        <v>-9.4372066034985345</v>
      </c>
      <c r="V1757" s="8">
        <f t="shared" si="472"/>
        <v>55.438633745251018</v>
      </c>
      <c r="W1757" s="8">
        <f t="shared" si="473"/>
        <v>1.2218870599011056</v>
      </c>
      <c r="X1757" s="3">
        <f t="shared" si="474"/>
        <v>666.2236830575664</v>
      </c>
      <c r="Y1757" s="9">
        <f t="shared" si="475"/>
        <v>1.01151634687741</v>
      </c>
      <c r="Z1757" s="18">
        <v>673.89614608960301</v>
      </c>
      <c r="AA1757" s="20">
        <v>45.371324048343702</v>
      </c>
    </row>
    <row r="1758" spans="1:27" x14ac:dyDescent="0.45">
      <c r="A1758">
        <v>1757</v>
      </c>
      <c r="B1758">
        <v>76</v>
      </c>
      <c r="C1758" s="13">
        <f t="shared" si="459"/>
        <v>56</v>
      </c>
      <c r="D1758">
        <v>100.5</v>
      </c>
      <c r="E1758" s="15">
        <f t="shared" si="460"/>
        <v>10.5</v>
      </c>
      <c r="F1758" s="4">
        <v>2.0295000000000001E-2</v>
      </c>
      <c r="G1758" s="15">
        <v>26.7</v>
      </c>
      <c r="H1758" s="15">
        <v>1.9</v>
      </c>
      <c r="I1758" s="11">
        <v>0.14241723716259</v>
      </c>
      <c r="J1758" s="6">
        <v>71000</v>
      </c>
      <c r="K1758" s="7">
        <f t="shared" si="461"/>
        <v>2.3E-5</v>
      </c>
      <c r="L1758" s="8">
        <f t="shared" si="462"/>
        <v>1.9</v>
      </c>
      <c r="M1758" s="5">
        <f t="shared" si="463"/>
        <v>0.60166666666666668</v>
      </c>
      <c r="N1758" s="5">
        <f t="shared" si="464"/>
        <v>0.57158333333333322</v>
      </c>
      <c r="O1758" s="3">
        <f t="shared" si="465"/>
        <v>-173.75120000000001</v>
      </c>
      <c r="P1758" s="9">
        <f t="shared" si="466"/>
        <v>9.0768235181465329</v>
      </c>
      <c r="Q1758" s="9">
        <f t="shared" si="467"/>
        <v>22.082498043446023</v>
      </c>
      <c r="R1758" s="9">
        <f t="shared" si="468"/>
        <v>-1.6541197036289161</v>
      </c>
      <c r="S1758" s="8">
        <f t="shared" si="469"/>
        <v>-86.750720384573967</v>
      </c>
      <c r="T1758" s="8">
        <f t="shared" si="470"/>
        <v>-0.8705893176994296</v>
      </c>
      <c r="U1758" s="8">
        <f t="shared" si="471"/>
        <v>-36.702212814591753</v>
      </c>
      <c r="V1758" s="8">
        <f t="shared" si="472"/>
        <v>123.46214194139819</v>
      </c>
      <c r="W1758" s="8">
        <f t="shared" si="473"/>
        <v>1.2521739038873927</v>
      </c>
      <c r="X1758" s="3">
        <f t="shared" si="474"/>
        <v>687.56829006049679</v>
      </c>
      <c r="Y1758" s="9">
        <f t="shared" si="475"/>
        <v>1.0068302518254921</v>
      </c>
      <c r="Z1758" s="18">
        <v>692.26455462883303</v>
      </c>
      <c r="AA1758" s="20">
        <v>98.598239076943003</v>
      </c>
    </row>
    <row r="1759" spans="1:27" x14ac:dyDescent="0.45">
      <c r="A1759">
        <v>1758</v>
      </c>
      <c r="B1759">
        <v>78.099999999999994</v>
      </c>
      <c r="C1759" s="13">
        <f t="shared" si="459"/>
        <v>58.099999999999994</v>
      </c>
      <c r="D1759">
        <v>104.3</v>
      </c>
      <c r="E1759" s="15">
        <f t="shared" si="460"/>
        <v>14.299999999999997</v>
      </c>
      <c r="F1759" s="4">
        <v>2.3456999999999999E-2</v>
      </c>
      <c r="G1759" s="15">
        <v>34.799999999999997</v>
      </c>
      <c r="H1759" s="15">
        <v>1.7</v>
      </c>
      <c r="I1759" s="11">
        <v>0.10406309366226101</v>
      </c>
      <c r="J1759" s="6">
        <v>71000</v>
      </c>
      <c r="K1759" s="7">
        <f t="shared" si="461"/>
        <v>2.3E-5</v>
      </c>
      <c r="L1759" s="8">
        <f t="shared" si="462"/>
        <v>1.7</v>
      </c>
      <c r="M1759" s="5">
        <f t="shared" si="463"/>
        <v>0.48166666666666663</v>
      </c>
      <c r="N1759" s="5">
        <f t="shared" si="464"/>
        <v>0.4094166666666666</v>
      </c>
      <c r="O1759" s="3">
        <f t="shared" si="465"/>
        <v>-161.29140999999998</v>
      </c>
      <c r="P1759" s="9">
        <f t="shared" si="466"/>
        <v>2.8273096653530412</v>
      </c>
      <c r="Q1759" s="9">
        <f t="shared" si="467"/>
        <v>12.151162910463849</v>
      </c>
      <c r="R1759" s="9">
        <f t="shared" si="468"/>
        <v>-0.69834269600366972</v>
      </c>
      <c r="S1759" s="8">
        <f t="shared" si="469"/>
        <v>-93.265707327478935</v>
      </c>
      <c r="T1759" s="8">
        <f t="shared" si="470"/>
        <v>-0.41078982117862928</v>
      </c>
      <c r="U1759" s="8">
        <f t="shared" si="471"/>
        <v>-25.227327841793468</v>
      </c>
      <c r="V1759" s="8">
        <f t="shared" si="472"/>
        <v>118.49517132971275</v>
      </c>
      <c r="W1759" s="8">
        <f t="shared" si="473"/>
        <v>1.3545029471804444</v>
      </c>
      <c r="X1759" s="3">
        <f t="shared" si="474"/>
        <v>736.01228980171686</v>
      </c>
      <c r="Y1759" s="9">
        <f t="shared" si="475"/>
        <v>1.0148223636764586</v>
      </c>
      <c r="Z1759" s="18">
        <v>746.92173163150096</v>
      </c>
      <c r="AA1759" s="20">
        <v>87.482401995783206</v>
      </c>
    </row>
    <row r="1760" spans="1:27" x14ac:dyDescent="0.45">
      <c r="A1760">
        <v>1759</v>
      </c>
      <c r="B1760">
        <v>56.8</v>
      </c>
      <c r="C1760" s="13">
        <f t="shared" si="459"/>
        <v>36.799999999999997</v>
      </c>
      <c r="D1760">
        <v>113</v>
      </c>
      <c r="E1760" s="15">
        <f t="shared" si="460"/>
        <v>23</v>
      </c>
      <c r="F1760" s="4">
        <v>1.6480000000000002E-2</v>
      </c>
      <c r="G1760" s="15">
        <v>34.200000000000003</v>
      </c>
      <c r="H1760" s="15">
        <v>1.2</v>
      </c>
      <c r="I1760" s="11">
        <v>0.127747178077697</v>
      </c>
      <c r="J1760" s="6">
        <v>71000</v>
      </c>
      <c r="K1760" s="7">
        <f t="shared" si="461"/>
        <v>2.3E-5</v>
      </c>
      <c r="L1760" s="8">
        <f t="shared" si="462"/>
        <v>1.2</v>
      </c>
      <c r="M1760" s="5">
        <f t="shared" si="463"/>
        <v>0.24</v>
      </c>
      <c r="N1760" s="5">
        <f t="shared" si="464"/>
        <v>0.14399999999999999</v>
      </c>
      <c r="O1760" s="3">
        <f t="shared" si="465"/>
        <v>-72.113279999999989</v>
      </c>
      <c r="P1760" s="9">
        <f t="shared" si="466"/>
        <v>0.20283807793150976</v>
      </c>
      <c r="Q1760" s="9">
        <f t="shared" si="467"/>
        <v>1.3552630836522368</v>
      </c>
      <c r="R1760" s="9">
        <f t="shared" si="468"/>
        <v>-7.9255151090774065E-2</v>
      </c>
      <c r="S1760" s="8">
        <f t="shared" si="469"/>
        <v>-59.938805470665898</v>
      </c>
      <c r="T1760" s="8">
        <f t="shared" si="470"/>
        <v>-6.6045959242311728E-2</v>
      </c>
      <c r="U1760" s="8">
        <f t="shared" si="471"/>
        <v>-5.6469295152176535</v>
      </c>
      <c r="V1760" s="8">
        <f t="shared" si="472"/>
        <v>65.585834749927102</v>
      </c>
      <c r="W1760" s="8">
        <f t="shared" si="473"/>
        <v>1.2040048958095779</v>
      </c>
      <c r="X1760" s="3">
        <f t="shared" si="474"/>
        <v>621.88358943463629</v>
      </c>
      <c r="Y1760" s="9">
        <f t="shared" si="475"/>
        <v>1.0052234156581392</v>
      </c>
      <c r="Z1760" s="18">
        <v>625.13194591322895</v>
      </c>
      <c r="AA1760" s="20">
        <v>54.4730631729092</v>
      </c>
    </row>
    <row r="1761" spans="1:27" x14ac:dyDescent="0.45">
      <c r="A1761">
        <v>1760</v>
      </c>
      <c r="B1761">
        <v>80.900000000000006</v>
      </c>
      <c r="C1761" s="13">
        <f t="shared" si="459"/>
        <v>60.900000000000006</v>
      </c>
      <c r="D1761">
        <v>100.4</v>
      </c>
      <c r="E1761" s="15">
        <f t="shared" si="460"/>
        <v>10.400000000000006</v>
      </c>
      <c r="F1761" s="4">
        <v>1.7111000000000001E-2</v>
      </c>
      <c r="G1761" s="15">
        <v>21.8</v>
      </c>
      <c r="H1761" s="15">
        <v>1.5</v>
      </c>
      <c r="I1761" s="11">
        <v>8.2376927137374795E-2</v>
      </c>
      <c r="J1761" s="6">
        <v>71000</v>
      </c>
      <c r="K1761" s="7">
        <f t="shared" si="461"/>
        <v>2.3E-5</v>
      </c>
      <c r="L1761" s="8">
        <f t="shared" si="462"/>
        <v>1.5</v>
      </c>
      <c r="M1761" s="5">
        <f t="shared" si="463"/>
        <v>0.375</v>
      </c>
      <c r="N1761" s="5">
        <f t="shared" si="464"/>
        <v>0.28125</v>
      </c>
      <c r="O1761" s="3">
        <f t="shared" si="465"/>
        <v>-149.17455000000001</v>
      </c>
      <c r="P1761" s="9">
        <f t="shared" si="466"/>
        <v>8.0417680956383517</v>
      </c>
      <c r="Q1761" s="9">
        <f t="shared" si="467"/>
        <v>15.823454821913666</v>
      </c>
      <c r="R1761" s="9">
        <f t="shared" si="468"/>
        <v>-1.4516931029278595</v>
      </c>
      <c r="S1761" s="8">
        <f t="shared" si="469"/>
        <v>-94.176597550821896</v>
      </c>
      <c r="T1761" s="8">
        <f t="shared" si="470"/>
        <v>-0.96779540195190628</v>
      </c>
      <c r="U1761" s="8">
        <f t="shared" si="471"/>
        <v>-42.19587952510313</v>
      </c>
      <c r="V1761" s="8">
        <f t="shared" si="472"/>
        <v>136.38277892624058</v>
      </c>
      <c r="W1761" s="8">
        <f t="shared" si="473"/>
        <v>1.4463616112329747</v>
      </c>
      <c r="X1761" s="3">
        <f t="shared" si="474"/>
        <v>574.50065280880358</v>
      </c>
      <c r="Y1761" s="9">
        <f t="shared" si="475"/>
        <v>1.0178152355580659</v>
      </c>
      <c r="Z1761" s="18">
        <v>584.73551726685503</v>
      </c>
      <c r="AA1761" s="20">
        <v>94.2936938225143</v>
      </c>
    </row>
    <row r="1762" spans="1:27" x14ac:dyDescent="0.45">
      <c r="A1762">
        <v>1761</v>
      </c>
      <c r="B1762">
        <v>60.7</v>
      </c>
      <c r="C1762" s="13">
        <f t="shared" si="459"/>
        <v>40.700000000000003</v>
      </c>
      <c r="D1762">
        <v>103.5</v>
      </c>
      <c r="E1762" s="15">
        <f t="shared" si="460"/>
        <v>13.5</v>
      </c>
      <c r="F1762" s="4">
        <v>1.2786E-2</v>
      </c>
      <c r="G1762" s="15">
        <v>23</v>
      </c>
      <c r="H1762" s="15">
        <v>1.3</v>
      </c>
      <c r="I1762" s="11">
        <v>7.6080717146396595E-2</v>
      </c>
      <c r="J1762" s="6">
        <v>71000</v>
      </c>
      <c r="K1762" s="7">
        <f t="shared" si="461"/>
        <v>2.3E-5</v>
      </c>
      <c r="L1762" s="8">
        <f t="shared" si="462"/>
        <v>1.3</v>
      </c>
      <c r="M1762" s="5">
        <f t="shared" si="463"/>
        <v>0.28166666666666668</v>
      </c>
      <c r="N1762" s="5">
        <f t="shared" si="464"/>
        <v>0.18308333333333338</v>
      </c>
      <c r="O1762" s="3">
        <f t="shared" si="465"/>
        <v>-86.402030000000011</v>
      </c>
      <c r="P1762" s="9">
        <f t="shared" si="466"/>
        <v>1.8164881485816315</v>
      </c>
      <c r="Q1762" s="9">
        <f t="shared" si="467"/>
        <v>4.8765834730341586</v>
      </c>
      <c r="R1762" s="9">
        <f t="shared" si="468"/>
        <v>-0.42405073678557892</v>
      </c>
      <c r="S1762" s="8">
        <f t="shared" si="469"/>
        <v>-65.104408895046433</v>
      </c>
      <c r="T1762" s="8">
        <f t="shared" si="470"/>
        <v>-0.32619287445044531</v>
      </c>
      <c r="U1762" s="8">
        <f t="shared" si="471"/>
        <v>-17.313314105446711</v>
      </c>
      <c r="V1762" s="8">
        <f t="shared" si="472"/>
        <v>82.419659487042551</v>
      </c>
      <c r="W1762" s="8">
        <f t="shared" si="473"/>
        <v>1.3419225712359406</v>
      </c>
      <c r="X1762" s="3">
        <f t="shared" si="474"/>
        <v>555.44327702117721</v>
      </c>
      <c r="Y1762" s="9">
        <f t="shared" si="475"/>
        <v>1.0101543714074763</v>
      </c>
      <c r="Z1762" s="18">
        <v>561.08345435183605</v>
      </c>
      <c r="AA1762" s="20">
        <v>61.419087251161002</v>
      </c>
    </row>
    <row r="1763" spans="1:27" x14ac:dyDescent="0.45">
      <c r="A1763">
        <v>1762</v>
      </c>
      <c r="B1763">
        <v>62.5</v>
      </c>
      <c r="C1763" s="13">
        <f t="shared" si="459"/>
        <v>42.5</v>
      </c>
      <c r="D1763">
        <v>123.4</v>
      </c>
      <c r="E1763" s="15">
        <f t="shared" si="460"/>
        <v>33.400000000000006</v>
      </c>
      <c r="F1763" s="4">
        <v>1.3344E-2</v>
      </c>
      <c r="G1763" s="15">
        <v>23.2</v>
      </c>
      <c r="H1763" s="15">
        <v>1.7</v>
      </c>
      <c r="I1763" s="11">
        <v>7.5702622532844502E-2</v>
      </c>
      <c r="J1763" s="6">
        <v>71000</v>
      </c>
      <c r="K1763" s="7">
        <f t="shared" si="461"/>
        <v>2.3E-5</v>
      </c>
      <c r="L1763" s="8">
        <f t="shared" si="462"/>
        <v>1.7</v>
      </c>
      <c r="M1763" s="5">
        <f t="shared" si="463"/>
        <v>0.48166666666666663</v>
      </c>
      <c r="N1763" s="5">
        <f t="shared" si="464"/>
        <v>0.4094166666666666</v>
      </c>
      <c r="O1763" s="3">
        <f t="shared" si="465"/>
        <v>-117.98425</v>
      </c>
      <c r="P1763" s="9">
        <f t="shared" si="466"/>
        <v>0.50890371759461606</v>
      </c>
      <c r="Q1763" s="9">
        <f t="shared" si="467"/>
        <v>3.2496436630844818</v>
      </c>
      <c r="R1763" s="9">
        <f t="shared" si="468"/>
        <v>-0.28014169509348991</v>
      </c>
      <c r="S1763" s="8">
        <f t="shared" si="469"/>
        <v>-69.152584011034904</v>
      </c>
      <c r="T1763" s="8">
        <f t="shared" si="470"/>
        <v>-0.16478923240793525</v>
      </c>
      <c r="U1763" s="8">
        <f t="shared" si="471"/>
        <v>-6.746665044466055</v>
      </c>
      <c r="V1763" s="8">
        <f t="shared" si="472"/>
        <v>75.899785728698319</v>
      </c>
      <c r="W1763" s="8">
        <f t="shared" si="473"/>
        <v>1.085816808029719</v>
      </c>
      <c r="X1763" s="3">
        <f t="shared" si="474"/>
        <v>621.07558988131882</v>
      </c>
      <c r="Y1763" s="9">
        <f t="shared" si="475"/>
        <v>1.0045370201339319</v>
      </c>
      <c r="Z1763" s="18">
        <v>623.89342233730395</v>
      </c>
      <c r="AA1763" s="20">
        <v>69.901096729588403</v>
      </c>
    </row>
    <row r="1764" spans="1:27" x14ac:dyDescent="0.45">
      <c r="A1764">
        <v>1763</v>
      </c>
      <c r="B1764">
        <v>64.900000000000006</v>
      </c>
      <c r="C1764" s="13">
        <f t="shared" si="459"/>
        <v>44.900000000000006</v>
      </c>
      <c r="D1764">
        <v>128.1</v>
      </c>
      <c r="E1764" s="15">
        <f t="shared" si="460"/>
        <v>38.099999999999994</v>
      </c>
      <c r="F1764" s="4">
        <v>1.7314E-2</v>
      </c>
      <c r="G1764" s="15">
        <v>28.3</v>
      </c>
      <c r="H1764" s="15">
        <v>1.3</v>
      </c>
      <c r="I1764" s="11">
        <v>0.161293789744377</v>
      </c>
      <c r="J1764" s="6">
        <v>71000</v>
      </c>
      <c r="K1764" s="7">
        <f t="shared" si="461"/>
        <v>2.3E-5</v>
      </c>
      <c r="L1764" s="8">
        <f t="shared" si="462"/>
        <v>1.3</v>
      </c>
      <c r="M1764" s="5">
        <f t="shared" si="463"/>
        <v>0.28166666666666668</v>
      </c>
      <c r="N1764" s="5">
        <f t="shared" si="464"/>
        <v>0.18308333333333338</v>
      </c>
      <c r="O1764" s="3">
        <f t="shared" si="465"/>
        <v>-95.318210000000008</v>
      </c>
      <c r="P1764" s="9">
        <f t="shared" si="466"/>
        <v>0.10240293639958556</v>
      </c>
      <c r="Q1764" s="9">
        <f t="shared" si="467"/>
        <v>0.89408593951795445</v>
      </c>
      <c r="R1764" s="9">
        <f t="shared" si="468"/>
        <v>-6.3186285478300686E-2</v>
      </c>
      <c r="S1764" s="8">
        <f t="shared" si="469"/>
        <v>-73.259711956150369</v>
      </c>
      <c r="T1764" s="8">
        <f t="shared" si="470"/>
        <v>-4.8604834983308219E-2</v>
      </c>
      <c r="U1764" s="8">
        <f t="shared" si="471"/>
        <v>-3.1742696077560537</v>
      </c>
      <c r="V1764" s="8">
        <f t="shared" si="472"/>
        <v>76.434027926058818</v>
      </c>
      <c r="W1764" s="8">
        <f t="shared" si="473"/>
        <v>1.0838685698258099</v>
      </c>
      <c r="X1764" s="3">
        <f t="shared" si="474"/>
        <v>600.56374600779486</v>
      </c>
      <c r="Y1764" s="9">
        <f t="shared" si="475"/>
        <v>0.99980731754655838</v>
      </c>
      <c r="Z1764" s="18">
        <v>600.44802791176596</v>
      </c>
      <c r="AA1764" s="20">
        <v>70.519646065890299</v>
      </c>
    </row>
    <row r="1765" spans="1:27" x14ac:dyDescent="0.45">
      <c r="A1765">
        <v>1764</v>
      </c>
      <c r="B1765">
        <v>61.5</v>
      </c>
      <c r="C1765" s="13">
        <f t="shared" si="459"/>
        <v>41.5</v>
      </c>
      <c r="D1765">
        <v>128.1</v>
      </c>
      <c r="E1765" s="15">
        <f t="shared" si="460"/>
        <v>38.099999999999994</v>
      </c>
      <c r="F1765" s="4">
        <v>1.8792E-2</v>
      </c>
      <c r="G1765" s="15">
        <v>34.799999999999997</v>
      </c>
      <c r="H1765" s="15">
        <v>1.8</v>
      </c>
      <c r="I1765" s="11">
        <v>0.13545224070549</v>
      </c>
      <c r="J1765" s="6">
        <v>71000</v>
      </c>
      <c r="K1765" s="7">
        <f t="shared" si="461"/>
        <v>2.3E-5</v>
      </c>
      <c r="L1765" s="8">
        <f t="shared" si="462"/>
        <v>1.8</v>
      </c>
      <c r="M1765" s="5">
        <f t="shared" si="463"/>
        <v>0.54</v>
      </c>
      <c r="N1765" s="5">
        <f t="shared" si="464"/>
        <v>0.48600000000000004</v>
      </c>
      <c r="O1765" s="3">
        <f t="shared" si="465"/>
        <v>-121.9851</v>
      </c>
      <c r="P1765" s="9">
        <f t="shared" si="466"/>
        <v>0.18878160277529557</v>
      </c>
      <c r="Q1765" s="9">
        <f t="shared" si="467"/>
        <v>2.0268393737333419</v>
      </c>
      <c r="R1765" s="9">
        <f t="shared" si="468"/>
        <v>-0.11648502147892767</v>
      </c>
      <c r="S1765" s="8">
        <f t="shared" si="469"/>
        <v>-67.686967302930071</v>
      </c>
      <c r="T1765" s="8">
        <f t="shared" si="470"/>
        <v>-6.471390082162648E-2</v>
      </c>
      <c r="U1765" s="8">
        <f t="shared" si="471"/>
        <v>-3.7534062476543348</v>
      </c>
      <c r="V1765" s="8">
        <f t="shared" si="472"/>
        <v>71.440461481669615</v>
      </c>
      <c r="W1765" s="8">
        <f t="shared" si="473"/>
        <v>1.0402252911292518</v>
      </c>
      <c r="X1765" s="3">
        <f t="shared" si="474"/>
        <v>763.28826370310048</v>
      </c>
      <c r="Y1765" s="9">
        <f t="shared" si="475"/>
        <v>0.99874677129707246</v>
      </c>
      <c r="Z1765" s="18">
        <v>762.33168894241999</v>
      </c>
      <c r="AA1765" s="20">
        <v>68.677874005654104</v>
      </c>
    </row>
    <row r="1766" spans="1:27" x14ac:dyDescent="0.45">
      <c r="A1766">
        <v>1765</v>
      </c>
      <c r="B1766">
        <v>73.599999999999994</v>
      </c>
      <c r="C1766" s="13">
        <f t="shared" si="459"/>
        <v>53.599999999999994</v>
      </c>
      <c r="D1766">
        <v>103.4</v>
      </c>
      <c r="E1766" s="15">
        <f t="shared" si="460"/>
        <v>13.400000000000006</v>
      </c>
      <c r="F1766" s="4">
        <v>2.2790000000000001E-2</v>
      </c>
      <c r="G1766" s="15">
        <v>34</v>
      </c>
      <c r="H1766" s="15">
        <v>1.8</v>
      </c>
      <c r="I1766" s="11">
        <v>0.119661532342433</v>
      </c>
      <c r="J1766" s="6">
        <v>71000</v>
      </c>
      <c r="K1766" s="7">
        <f t="shared" si="461"/>
        <v>2.3E-5</v>
      </c>
      <c r="L1766" s="8">
        <f t="shared" si="462"/>
        <v>1.8</v>
      </c>
      <c r="M1766" s="5">
        <f t="shared" si="463"/>
        <v>0.54</v>
      </c>
      <c r="N1766" s="5">
        <f t="shared" si="464"/>
        <v>0.48600000000000004</v>
      </c>
      <c r="O1766" s="3">
        <f t="shared" si="465"/>
        <v>-157.55183999999997</v>
      </c>
      <c r="P1766" s="9">
        <f t="shared" si="466"/>
        <v>3.3617227098349152</v>
      </c>
      <c r="Q1766" s="9">
        <f t="shared" si="467"/>
        <v>13.244227232259966</v>
      </c>
      <c r="R1766" s="9">
        <f t="shared" si="468"/>
        <v>-0.77907219013293927</v>
      </c>
      <c r="S1766" s="8">
        <f t="shared" si="469"/>
        <v>-85.712020688135468</v>
      </c>
      <c r="T1766" s="8">
        <f t="shared" si="470"/>
        <v>-0.43281788340718846</v>
      </c>
      <c r="U1766" s="8">
        <f t="shared" si="471"/>
        <v>-24.52634672640735</v>
      </c>
      <c r="V1766" s="8">
        <f t="shared" si="472"/>
        <v>110.2409163794656</v>
      </c>
      <c r="W1766" s="8">
        <f t="shared" si="473"/>
        <v>1.2986446235703579</v>
      </c>
      <c r="X1766" s="3">
        <f t="shared" si="474"/>
        <v>749.40449795667155</v>
      </c>
      <c r="Y1766" s="9">
        <f t="shared" si="475"/>
        <v>1.0090300560739904</v>
      </c>
      <c r="Z1766" s="18">
        <v>756.17166259532098</v>
      </c>
      <c r="AA1766" s="20">
        <v>84.889210164656703</v>
      </c>
    </row>
    <row r="1767" spans="1:27" x14ac:dyDescent="0.45">
      <c r="A1767">
        <v>1766</v>
      </c>
      <c r="B1767">
        <v>70.900000000000006</v>
      </c>
      <c r="C1767" s="13">
        <f t="shared" si="459"/>
        <v>50.900000000000006</v>
      </c>
      <c r="D1767">
        <v>116.3</v>
      </c>
      <c r="E1767" s="15">
        <f t="shared" si="460"/>
        <v>26.299999999999997</v>
      </c>
      <c r="F1767" s="4">
        <v>1.8435E-2</v>
      </c>
      <c r="G1767" s="15">
        <v>26.2</v>
      </c>
      <c r="H1767" s="15">
        <v>1.4</v>
      </c>
      <c r="I1767" s="11">
        <v>0.17122203111648501</v>
      </c>
      <c r="J1767" s="6">
        <v>71000</v>
      </c>
      <c r="K1767" s="7">
        <f t="shared" si="461"/>
        <v>2.3E-5</v>
      </c>
      <c r="L1767" s="8">
        <f t="shared" si="462"/>
        <v>1.4</v>
      </c>
      <c r="M1767" s="5">
        <f t="shared" si="463"/>
        <v>0.32666666666666661</v>
      </c>
      <c r="N1767" s="5">
        <f t="shared" si="464"/>
        <v>0.2286666666666666</v>
      </c>
      <c r="O1767" s="3">
        <f t="shared" si="465"/>
        <v>-116.36758000000002</v>
      </c>
      <c r="P1767" s="9">
        <f t="shared" si="466"/>
        <v>0.49429307569248765</v>
      </c>
      <c r="Q1767" s="9">
        <f t="shared" si="467"/>
        <v>2.8689919837881419</v>
      </c>
      <c r="R1767" s="9">
        <f t="shared" si="468"/>
        <v>-0.21900702166321689</v>
      </c>
      <c r="S1767" s="8">
        <f t="shared" si="469"/>
        <v>-82.803180689292304</v>
      </c>
      <c r="T1767" s="8">
        <f t="shared" si="470"/>
        <v>-0.15643358690229781</v>
      </c>
      <c r="U1767" s="8">
        <f t="shared" si="471"/>
        <v>-8.7826285218004312</v>
      </c>
      <c r="V1767" s="8">
        <f t="shared" si="472"/>
        <v>91.586210005939279</v>
      </c>
      <c r="W1767" s="8">
        <f t="shared" si="473"/>
        <v>1.1065145731215831</v>
      </c>
      <c r="X1767" s="3">
        <f t="shared" si="474"/>
        <v>598.81982631595929</v>
      </c>
      <c r="Y1767" s="9">
        <f t="shared" si="475"/>
        <v>1.003632616480016</v>
      </c>
      <c r="Z1767" s="18">
        <v>600.995109085595</v>
      </c>
      <c r="AA1767" s="20">
        <v>82.769998905270498</v>
      </c>
    </row>
    <row r="1768" spans="1:27" x14ac:dyDescent="0.45">
      <c r="A1768">
        <v>1767</v>
      </c>
      <c r="B1768">
        <v>40</v>
      </c>
      <c r="C1768" s="13">
        <f t="shared" si="459"/>
        <v>20</v>
      </c>
      <c r="D1768">
        <v>115.2</v>
      </c>
      <c r="E1768" s="15">
        <f t="shared" si="460"/>
        <v>25.200000000000003</v>
      </c>
      <c r="F1768" s="4">
        <v>8.4180000000000001E-3</v>
      </c>
      <c r="G1768" s="15">
        <v>31.8</v>
      </c>
      <c r="H1768" s="15">
        <v>1.9</v>
      </c>
      <c r="I1768" s="11">
        <v>6.3158556818962097E-2</v>
      </c>
      <c r="J1768" s="6">
        <v>71000</v>
      </c>
      <c r="K1768" s="7">
        <f t="shared" si="461"/>
        <v>2.3E-5</v>
      </c>
      <c r="L1768" s="8">
        <f t="shared" si="462"/>
        <v>1.9</v>
      </c>
      <c r="M1768" s="5">
        <f t="shared" si="463"/>
        <v>0.60166666666666668</v>
      </c>
      <c r="N1768" s="5">
        <f t="shared" si="464"/>
        <v>0.57158333333333322</v>
      </c>
      <c r="O1768" s="3">
        <f t="shared" si="465"/>
        <v>-62.054000000000002</v>
      </c>
      <c r="P1768" s="9">
        <f t="shared" si="466"/>
        <v>0.39607060202658906</v>
      </c>
      <c r="Q1768" s="9">
        <f t="shared" si="467"/>
        <v>2.6813546994160635</v>
      </c>
      <c r="R1768" s="9">
        <f t="shared" si="468"/>
        <v>-0.16863866034063293</v>
      </c>
      <c r="S1768" s="8">
        <f t="shared" si="469"/>
        <v>-32.471381370842025</v>
      </c>
      <c r="T1768" s="8">
        <f t="shared" si="470"/>
        <v>-8.875718965296471E-2</v>
      </c>
      <c r="U1768" s="8">
        <f t="shared" si="471"/>
        <v>-4.4565452067857008</v>
      </c>
      <c r="V1768" s="8">
        <f t="shared" si="472"/>
        <v>36.928246571409389</v>
      </c>
      <c r="W1768" s="8">
        <f t="shared" si="473"/>
        <v>1.067070142737274</v>
      </c>
      <c r="X1768" s="3">
        <f t="shared" si="474"/>
        <v>747.71818559564588</v>
      </c>
      <c r="Y1768" s="9">
        <f t="shared" si="475"/>
        <v>1.0031633239622799</v>
      </c>
      <c r="Z1768" s="18">
        <v>750.083460449173</v>
      </c>
      <c r="AA1768" s="20">
        <v>34.6071407046215</v>
      </c>
    </row>
    <row r="1769" spans="1:27" x14ac:dyDescent="0.45">
      <c r="A1769">
        <v>1768</v>
      </c>
      <c r="B1769">
        <v>72.5</v>
      </c>
      <c r="C1769" s="13">
        <f t="shared" si="459"/>
        <v>52.5</v>
      </c>
      <c r="D1769">
        <v>110.7</v>
      </c>
      <c r="E1769" s="15">
        <f t="shared" si="460"/>
        <v>20.700000000000003</v>
      </c>
      <c r="F1769" s="4">
        <v>1.958E-2</v>
      </c>
      <c r="G1769" s="15">
        <v>32</v>
      </c>
      <c r="H1769" s="15">
        <v>1.3</v>
      </c>
      <c r="I1769" s="11">
        <v>8.6743205785751301E-2</v>
      </c>
      <c r="J1769" s="6">
        <v>71000</v>
      </c>
      <c r="K1769" s="7">
        <f t="shared" si="461"/>
        <v>2.3E-5</v>
      </c>
      <c r="L1769" s="8">
        <f t="shared" si="462"/>
        <v>1.3</v>
      </c>
      <c r="M1769" s="5">
        <f t="shared" si="463"/>
        <v>0.28166666666666668</v>
      </c>
      <c r="N1769" s="5">
        <f t="shared" si="464"/>
        <v>0.18308333333333338</v>
      </c>
      <c r="O1769" s="3">
        <f t="shared" si="465"/>
        <v>-111.45225000000001</v>
      </c>
      <c r="P1769" s="9">
        <f t="shared" si="466"/>
        <v>0.62393084002259158</v>
      </c>
      <c r="Q1769" s="9">
        <f t="shared" si="467"/>
        <v>3.5287016992967399</v>
      </c>
      <c r="R1769" s="9">
        <f t="shared" si="468"/>
        <v>-0.22054385620604627</v>
      </c>
      <c r="S1769" s="8">
        <f t="shared" si="469"/>
        <v>-85.283536630807845</v>
      </c>
      <c r="T1769" s="8">
        <f t="shared" si="470"/>
        <v>-0.16964912015849712</v>
      </c>
      <c r="U1769" s="8">
        <f t="shared" si="471"/>
        <v>-12.52793502708902</v>
      </c>
      <c r="V1769" s="8">
        <f t="shared" si="472"/>
        <v>97.811913028809911</v>
      </c>
      <c r="W1769" s="8">
        <f t="shared" si="473"/>
        <v>1.3331160893397398</v>
      </c>
      <c r="X1769" s="3">
        <f t="shared" si="474"/>
        <v>626.27657228638327</v>
      </c>
      <c r="Y1769" s="9">
        <f t="shared" si="475"/>
        <v>1.0162721226895211</v>
      </c>
      <c r="Z1769" s="18">
        <v>636.4674215082</v>
      </c>
      <c r="AA1769" s="20">
        <v>73.370889310362898</v>
      </c>
    </row>
    <row r="1770" spans="1:27" x14ac:dyDescent="0.45">
      <c r="A1770">
        <v>1769</v>
      </c>
      <c r="B1770">
        <v>44.2</v>
      </c>
      <c r="C1770" s="13">
        <f t="shared" si="459"/>
        <v>24.200000000000003</v>
      </c>
      <c r="D1770">
        <v>126.7</v>
      </c>
      <c r="E1770" s="15">
        <f t="shared" si="460"/>
        <v>36.700000000000003</v>
      </c>
      <c r="F1770" s="4">
        <v>7.1700000000000002E-3</v>
      </c>
      <c r="G1770" s="15">
        <v>25.4</v>
      </c>
      <c r="H1770" s="15">
        <v>1.8</v>
      </c>
      <c r="I1770" s="11">
        <v>3.1814437359571401E-2</v>
      </c>
      <c r="J1770" s="6">
        <v>71000</v>
      </c>
      <c r="K1770" s="7">
        <f t="shared" si="461"/>
        <v>2.3E-5</v>
      </c>
      <c r="L1770" s="8">
        <f t="shared" si="462"/>
        <v>1.8</v>
      </c>
      <c r="M1770" s="5">
        <f t="shared" si="463"/>
        <v>0.54</v>
      </c>
      <c r="N1770" s="5">
        <f t="shared" si="464"/>
        <v>0.48600000000000004</v>
      </c>
      <c r="O1770" s="3">
        <f t="shared" si="465"/>
        <v>-71.133480000000006</v>
      </c>
      <c r="P1770" s="9">
        <f t="shared" si="466"/>
        <v>0.29204276784372518</v>
      </c>
      <c r="Q1770" s="9">
        <f t="shared" si="467"/>
        <v>2.2165576961079516</v>
      </c>
      <c r="R1770" s="9">
        <f t="shared" si="468"/>
        <v>-0.17453210205574426</v>
      </c>
      <c r="S1770" s="8">
        <f t="shared" si="469"/>
        <v>-39.388515123147428</v>
      </c>
      <c r="T1770" s="8">
        <f t="shared" si="470"/>
        <v>-9.6962278919857925E-2</v>
      </c>
      <c r="U1770" s="8">
        <f t="shared" si="471"/>
        <v>-4.1047364742739862</v>
      </c>
      <c r="V1770" s="8">
        <f t="shared" si="472"/>
        <v>43.493575842498856</v>
      </c>
      <c r="W1770" s="8">
        <f t="shared" si="473"/>
        <v>1.1437215788519219</v>
      </c>
      <c r="X1770" s="3">
        <f t="shared" si="474"/>
        <v>661.26020472569155</v>
      </c>
      <c r="Y1770" s="9">
        <f t="shared" si="475"/>
        <v>1.0157876718872039</v>
      </c>
      <c r="Z1770" s="18">
        <v>671.69996386996604</v>
      </c>
      <c r="AA1770" s="20">
        <v>38.028115099619001</v>
      </c>
    </row>
    <row r="1771" spans="1:27" x14ac:dyDescent="0.45">
      <c r="A1771">
        <v>1770</v>
      </c>
      <c r="B1771">
        <v>56.5</v>
      </c>
      <c r="C1771" s="13">
        <f t="shared" ref="C1771:C1834" si="476">B1771-20</f>
        <v>36.5</v>
      </c>
      <c r="D1771">
        <v>115.6</v>
      </c>
      <c r="E1771" s="15">
        <f t="shared" ref="E1771:E1834" si="477">D1771-90</f>
        <v>25.599999999999994</v>
      </c>
      <c r="F1771" s="4">
        <v>1.0061E-2</v>
      </c>
      <c r="G1771" s="15">
        <v>23.1</v>
      </c>
      <c r="H1771" s="15">
        <v>1.3</v>
      </c>
      <c r="I1771" s="11">
        <v>4.5199293643236098E-2</v>
      </c>
      <c r="J1771" s="6">
        <v>71000</v>
      </c>
      <c r="K1771" s="7">
        <f t="shared" si="461"/>
        <v>2.3E-5</v>
      </c>
      <c r="L1771" s="8">
        <f t="shared" si="462"/>
        <v>1.3</v>
      </c>
      <c r="M1771" s="5">
        <f t="shared" si="463"/>
        <v>0.28166666666666668</v>
      </c>
      <c r="N1771" s="5">
        <f t="shared" si="464"/>
        <v>0.18308333333333338</v>
      </c>
      <c r="O1771" s="3">
        <f t="shared" si="465"/>
        <v>-77.485849999999999</v>
      </c>
      <c r="P1771" s="9">
        <f t="shared" si="466"/>
        <v>0.49661351694375433</v>
      </c>
      <c r="Q1771" s="9">
        <f t="shared" si="467"/>
        <v>2.478394649505713</v>
      </c>
      <c r="R1771" s="9">
        <f t="shared" si="468"/>
        <v>-0.21457962333382796</v>
      </c>
      <c r="S1771" s="8">
        <f t="shared" si="469"/>
        <v>-59.259990597975147</v>
      </c>
      <c r="T1771" s="8">
        <f t="shared" si="470"/>
        <v>-0.1650612487183292</v>
      </c>
      <c r="U1771" s="8">
        <f t="shared" si="471"/>
        <v>-8.7990342586001677</v>
      </c>
      <c r="V1771" s="8">
        <f t="shared" si="472"/>
        <v>68.059625330113462</v>
      </c>
      <c r="W1771" s="8">
        <f t="shared" si="473"/>
        <v>1.3052355408769789</v>
      </c>
      <c r="X1771" s="3">
        <f t="shared" si="474"/>
        <v>557.47811194788551</v>
      </c>
      <c r="Y1771" s="9">
        <f t="shared" si="475"/>
        <v>1.0223458714517908</v>
      </c>
      <c r="Z1771" s="18">
        <v>569.93544617466</v>
      </c>
      <c r="AA1771" s="20">
        <v>52.143558153790899</v>
      </c>
    </row>
    <row r="1772" spans="1:27" x14ac:dyDescent="0.45">
      <c r="A1772">
        <v>1771</v>
      </c>
      <c r="B1772">
        <v>67.099999999999994</v>
      </c>
      <c r="C1772" s="13">
        <f t="shared" si="476"/>
        <v>47.099999999999994</v>
      </c>
      <c r="D1772">
        <v>125.2</v>
      </c>
      <c r="E1772" s="15">
        <f t="shared" si="477"/>
        <v>35.200000000000003</v>
      </c>
      <c r="F1772" s="4">
        <v>1.8055999999999999E-2</v>
      </c>
      <c r="G1772" s="15">
        <v>28.4</v>
      </c>
      <c r="H1772" s="15">
        <v>1.3</v>
      </c>
      <c r="I1772" s="11">
        <v>0.14039731025695801</v>
      </c>
      <c r="J1772" s="6">
        <v>71000</v>
      </c>
      <c r="K1772" s="7">
        <f t="shared" si="461"/>
        <v>2.3E-5</v>
      </c>
      <c r="L1772" s="8">
        <f t="shared" si="462"/>
        <v>1.3</v>
      </c>
      <c r="M1772" s="5">
        <f t="shared" si="463"/>
        <v>0.28166666666666668</v>
      </c>
      <c r="N1772" s="5">
        <f t="shared" si="464"/>
        <v>0.18308333333333338</v>
      </c>
      <c r="O1772" s="3">
        <f t="shared" si="465"/>
        <v>-99.988589999999988</v>
      </c>
      <c r="P1772" s="9">
        <f t="shared" si="466"/>
        <v>0.14457513269351469</v>
      </c>
      <c r="Q1772" s="9">
        <f t="shared" si="467"/>
        <v>1.1833964561069057</v>
      </c>
      <c r="R1772" s="9">
        <f t="shared" si="468"/>
        <v>-8.3337778599077872E-2</v>
      </c>
      <c r="S1772" s="8">
        <f t="shared" si="469"/>
        <v>-76.823423975302589</v>
      </c>
      <c r="T1772" s="8">
        <f t="shared" si="470"/>
        <v>-6.4105983537752209E-2</v>
      </c>
      <c r="U1772" s="8">
        <f t="shared" si="471"/>
        <v>-4.2014075364742212</v>
      </c>
      <c r="V1772" s="8">
        <f t="shared" si="472"/>
        <v>81.024907591697982</v>
      </c>
      <c r="W1772" s="8">
        <f t="shared" si="473"/>
        <v>1.1230476675683911</v>
      </c>
      <c r="X1772" s="3">
        <f t="shared" si="474"/>
        <v>600.61086140265184</v>
      </c>
      <c r="Y1772" s="9">
        <f t="shared" si="475"/>
        <v>1.0017499088085615</v>
      </c>
      <c r="Z1772" s="18">
        <v>601.66187563953804</v>
      </c>
      <c r="AA1772" s="20">
        <v>72.147345060724007</v>
      </c>
    </row>
    <row r="1773" spans="1:27" x14ac:dyDescent="0.45">
      <c r="A1773">
        <v>1772</v>
      </c>
      <c r="B1773">
        <v>78.2</v>
      </c>
      <c r="C1773" s="13">
        <f t="shared" si="476"/>
        <v>58.2</v>
      </c>
      <c r="D1773">
        <v>124</v>
      </c>
      <c r="E1773" s="15">
        <f t="shared" si="477"/>
        <v>34</v>
      </c>
      <c r="F1773" s="4">
        <v>2.2776999999999999E-2</v>
      </c>
      <c r="G1773" s="15">
        <v>31.6</v>
      </c>
      <c r="H1773" s="15">
        <v>1.1000000000000001</v>
      </c>
      <c r="I1773" s="11">
        <v>0.112105287611484</v>
      </c>
      <c r="J1773" s="6">
        <v>71000</v>
      </c>
      <c r="K1773" s="7">
        <f t="shared" ref="K1773:K1836" si="478">23*10^-6</f>
        <v>2.3E-5</v>
      </c>
      <c r="L1773" s="8">
        <f t="shared" ref="L1773:L1836" si="479">H1773</f>
        <v>1.1000000000000001</v>
      </c>
      <c r="M1773" s="5">
        <f t="shared" ref="M1773:M1836" si="480">H1773^2/6</f>
        <v>0.20166666666666669</v>
      </c>
      <c r="N1773" s="5">
        <f t="shared" ref="N1773:N1836" si="481">H1773^3/12</f>
        <v>0.11091666666666671</v>
      </c>
      <c r="O1773" s="3">
        <f t="shared" ref="O1773:O1836" si="482">-J1773*L1773*K1773*C1773</f>
        <v>-104.54466000000001</v>
      </c>
      <c r="P1773" s="9">
        <f t="shared" ref="P1773:P1836" si="483">-(12*F1773*J1773*L1773*N1773+12*O1773*N1773*G1773*COS(RADIANS(E1773)))/(12*N1773*G1773*COS(RADIANS(E1773))^2+L1773*G1773^3*SIN(RADIANS(E1773))^2)</f>
        <v>0.11740513784649717</v>
      </c>
      <c r="Q1773" s="9">
        <f t="shared" ref="Q1773:Q1836" si="484">-(6*F1773*J1773*L1773*N1773*SIN(RADIANS(E1773))+6*O1773*N1773*G1773*SIN(RADIANS(E1773))*COS(RADIANS(E1773)))/(12*N1773*COS(RADIANS(E1773))^2+L1773*G1773^2*SIN(RADIANS(E1773))^2)</f>
        <v>1.0373034946533033</v>
      </c>
      <c r="R1773" s="9">
        <f t="shared" ref="R1773:R1836" si="485">-P1773*SIN(RADIANS(E1773))</f>
        <v>-6.5652119914766022E-2</v>
      </c>
      <c r="S1773" s="8">
        <f t="shared" ref="S1773:S1836" si="486">(O1773+P1773*COS(RADIANS(E1773)))/L1773</f>
        <v>-94.952115208649317</v>
      </c>
      <c r="T1773" s="8">
        <f t="shared" ref="T1773:T1836" si="487">R1773/L1773</f>
        <v>-5.9683745377060012E-2</v>
      </c>
      <c r="U1773" s="8">
        <f t="shared" ref="U1773:U1836" si="488">(Q1773-P1773*G1773*SIN(RADIANS(E1773)))/M1773</f>
        <v>-5.1436536924957181</v>
      </c>
      <c r="V1773" s="8">
        <f t="shared" ref="V1773:V1836" si="489">SQRT((S1773+U1773)^2+3*T1773^2)</f>
        <v>100.09582228225023</v>
      </c>
      <c r="W1773" s="8">
        <f t="shared" si="473"/>
        <v>1.2469502990441947</v>
      </c>
      <c r="X1773" s="3">
        <f t="shared" si="474"/>
        <v>584.48207692025153</v>
      </c>
      <c r="Y1773" s="9">
        <f t="shared" si="475"/>
        <v>1.0085663570581953</v>
      </c>
      <c r="Z1773" s="18">
        <v>589.48895908526595</v>
      </c>
      <c r="AA1773" s="20">
        <v>80.272503530393394</v>
      </c>
    </row>
    <row r="1774" spans="1:27" x14ac:dyDescent="0.45">
      <c r="A1774">
        <v>1773</v>
      </c>
      <c r="B1774">
        <v>73.8</v>
      </c>
      <c r="C1774" s="13">
        <f t="shared" si="476"/>
        <v>53.8</v>
      </c>
      <c r="D1774">
        <v>120.5</v>
      </c>
      <c r="E1774" s="15">
        <f t="shared" si="477"/>
        <v>30.5</v>
      </c>
      <c r="F1774" s="4">
        <v>2.1992999999999999E-2</v>
      </c>
      <c r="G1774" s="15">
        <v>33</v>
      </c>
      <c r="H1774" s="15">
        <v>1.9</v>
      </c>
      <c r="I1774" s="11">
        <v>0.110033139586448</v>
      </c>
      <c r="J1774" s="6">
        <v>71000</v>
      </c>
      <c r="K1774" s="7">
        <f t="shared" si="478"/>
        <v>2.3E-5</v>
      </c>
      <c r="L1774" s="8">
        <f t="shared" si="479"/>
        <v>1.9</v>
      </c>
      <c r="M1774" s="5">
        <f t="shared" si="480"/>
        <v>0.60166666666666668</v>
      </c>
      <c r="N1774" s="5">
        <f t="shared" si="481"/>
        <v>0.57158333333333322</v>
      </c>
      <c r="O1774" s="3">
        <f t="shared" si="482"/>
        <v>-166.92525999999998</v>
      </c>
      <c r="P1774" s="9">
        <f t="shared" si="483"/>
        <v>0.68736231448124008</v>
      </c>
      <c r="Q1774" s="9">
        <f t="shared" si="484"/>
        <v>5.7562352735693718</v>
      </c>
      <c r="R1774" s="9">
        <f t="shared" si="485"/>
        <v>-0.34886274385268928</v>
      </c>
      <c r="S1774" s="8">
        <f t="shared" si="486"/>
        <v>-87.543688729502307</v>
      </c>
      <c r="T1774" s="8">
        <f t="shared" si="487"/>
        <v>-0.18361197044878383</v>
      </c>
      <c r="U1774" s="8">
        <f t="shared" si="488"/>
        <v>-9.5671500391734732</v>
      </c>
      <c r="V1774" s="8">
        <f t="shared" si="489"/>
        <v>97.111359512792419</v>
      </c>
      <c r="W1774" s="8">
        <f t="shared" si="473"/>
        <v>1.1249465579591509</v>
      </c>
      <c r="X1774" s="3">
        <f t="shared" si="474"/>
        <v>762.66149996631566</v>
      </c>
      <c r="Y1774" s="9">
        <f t="shared" si="475"/>
        <v>1.0061557072244143</v>
      </c>
      <c r="Z1774" s="18">
        <v>767.356220871441</v>
      </c>
      <c r="AA1774" s="20">
        <v>86.325309256440903</v>
      </c>
    </row>
    <row r="1775" spans="1:27" x14ac:dyDescent="0.45">
      <c r="A1775">
        <v>1774</v>
      </c>
      <c r="B1775">
        <v>78.3</v>
      </c>
      <c r="C1775" s="13">
        <f t="shared" si="476"/>
        <v>58.3</v>
      </c>
      <c r="D1775">
        <v>108.7</v>
      </c>
      <c r="E1775" s="15">
        <f t="shared" si="477"/>
        <v>18.700000000000003</v>
      </c>
      <c r="F1775" s="4">
        <v>2.1520000000000001E-2</v>
      </c>
      <c r="G1775" s="15">
        <v>28.2</v>
      </c>
      <c r="H1775" s="15">
        <v>1.2</v>
      </c>
      <c r="I1775" s="11">
        <v>0.123816169798374</v>
      </c>
      <c r="J1775" s="6">
        <v>71000</v>
      </c>
      <c r="K1775" s="7">
        <f t="shared" si="478"/>
        <v>2.3E-5</v>
      </c>
      <c r="L1775" s="8">
        <f t="shared" si="479"/>
        <v>1.2</v>
      </c>
      <c r="M1775" s="5">
        <f t="shared" si="480"/>
        <v>0.24</v>
      </c>
      <c r="N1775" s="5">
        <f t="shared" si="481"/>
        <v>0.14399999999999999</v>
      </c>
      <c r="O1775" s="3">
        <f t="shared" si="482"/>
        <v>-114.24467999999999</v>
      </c>
      <c r="P1775" s="9">
        <f t="shared" si="483"/>
        <v>0.74908973536706813</v>
      </c>
      <c r="Q1775" s="9">
        <f t="shared" si="484"/>
        <v>3.3863673938502656</v>
      </c>
      <c r="R1775" s="9">
        <f t="shared" si="485"/>
        <v>-0.24016790027306859</v>
      </c>
      <c r="S1775" s="8">
        <f t="shared" si="486"/>
        <v>-94.612612086421876</v>
      </c>
      <c r="T1775" s="8">
        <f t="shared" si="487"/>
        <v>-0.20013991689422383</v>
      </c>
      <c r="U1775" s="8">
        <f t="shared" si="488"/>
        <v>-14.109864141042785</v>
      </c>
      <c r="V1775" s="8">
        <f t="shared" si="489"/>
        <v>108.72302886229126</v>
      </c>
      <c r="W1775" s="8">
        <f t="shared" si="473"/>
        <v>1.289877986171331</v>
      </c>
      <c r="X1775" s="3">
        <f t="shared" si="474"/>
        <v>578.24253774512044</v>
      </c>
      <c r="Y1775" s="9">
        <f t="shared" si="475"/>
        <v>1.0091330460582726</v>
      </c>
      <c r="Z1775" s="18">
        <v>583.52365347519901</v>
      </c>
      <c r="AA1775" s="20">
        <v>84.289390181010404</v>
      </c>
    </row>
    <row r="1776" spans="1:27" x14ac:dyDescent="0.45">
      <c r="A1776">
        <v>1775</v>
      </c>
      <c r="B1776">
        <v>74.2</v>
      </c>
      <c r="C1776" s="13">
        <f t="shared" si="476"/>
        <v>54.2</v>
      </c>
      <c r="D1776">
        <v>121.5</v>
      </c>
      <c r="E1776" s="15">
        <f t="shared" si="477"/>
        <v>31.5</v>
      </c>
      <c r="F1776" s="4">
        <v>1.4605999999999999E-2</v>
      </c>
      <c r="G1776" s="15">
        <v>22</v>
      </c>
      <c r="H1776" s="15">
        <v>1.2</v>
      </c>
      <c r="I1776" s="11">
        <v>6.6643826663494096E-2</v>
      </c>
      <c r="J1776" s="6">
        <v>71000</v>
      </c>
      <c r="K1776" s="7">
        <f t="shared" si="478"/>
        <v>2.3E-5</v>
      </c>
      <c r="L1776" s="8">
        <f t="shared" si="479"/>
        <v>1.2</v>
      </c>
      <c r="M1776" s="5">
        <f t="shared" si="480"/>
        <v>0.24</v>
      </c>
      <c r="N1776" s="5">
        <f t="shared" si="481"/>
        <v>0.14399999999999999</v>
      </c>
      <c r="O1776" s="3">
        <f t="shared" si="482"/>
        <v>-106.21032000000001</v>
      </c>
      <c r="P1776" s="9">
        <f t="shared" si="483"/>
        <v>0.3675560637199945</v>
      </c>
      <c r="Q1776" s="9">
        <f t="shared" si="484"/>
        <v>2.1125226732097508</v>
      </c>
      <c r="R1776" s="9">
        <f t="shared" si="485"/>
        <v>-0.19204751574634094</v>
      </c>
      <c r="S1776" s="8">
        <f t="shared" si="486"/>
        <v>-88.247439114517036</v>
      </c>
      <c r="T1776" s="8">
        <f t="shared" si="487"/>
        <v>-0.16003959645528412</v>
      </c>
      <c r="U1776" s="8">
        <f t="shared" si="488"/>
        <v>-8.8021778050406247</v>
      </c>
      <c r="V1776" s="8">
        <f t="shared" si="489"/>
        <v>97.050012788511239</v>
      </c>
      <c r="W1776" s="8">
        <f t="shared" si="473"/>
        <v>1.2603404437352899</v>
      </c>
      <c r="X1776" s="3">
        <f t="shared" si="474"/>
        <v>535.28871883124179</v>
      </c>
      <c r="Y1776" s="9">
        <f t="shared" si="475"/>
        <v>1.0195008926534264</v>
      </c>
      <c r="Z1776" s="18">
        <v>545.72732667575997</v>
      </c>
      <c r="AA1776" s="20">
        <v>77.003013964133899</v>
      </c>
    </row>
    <row r="1777" spans="1:27" x14ac:dyDescent="0.45">
      <c r="A1777">
        <v>1776</v>
      </c>
      <c r="B1777">
        <v>75</v>
      </c>
      <c r="C1777" s="13">
        <f t="shared" si="476"/>
        <v>55</v>
      </c>
      <c r="D1777">
        <v>109.2</v>
      </c>
      <c r="E1777" s="15">
        <f t="shared" si="477"/>
        <v>19.200000000000003</v>
      </c>
      <c r="F1777" s="4">
        <v>2.2591E-2</v>
      </c>
      <c r="G1777" s="15">
        <v>33.299999999999997</v>
      </c>
      <c r="H1777" s="15">
        <v>1.4</v>
      </c>
      <c r="I1777" s="11">
        <v>0.112041197717189</v>
      </c>
      <c r="J1777" s="6">
        <v>71000</v>
      </c>
      <c r="K1777" s="7">
        <f t="shared" si="478"/>
        <v>2.3E-5</v>
      </c>
      <c r="L1777" s="8">
        <f t="shared" si="479"/>
        <v>1.4</v>
      </c>
      <c r="M1777" s="5">
        <f t="shared" si="480"/>
        <v>0.32666666666666661</v>
      </c>
      <c r="N1777" s="5">
        <f t="shared" si="481"/>
        <v>0.2286666666666666</v>
      </c>
      <c r="O1777" s="3">
        <f t="shared" si="482"/>
        <v>-125.741</v>
      </c>
      <c r="P1777" s="9">
        <f t="shared" si="483"/>
        <v>0.82655420230553112</v>
      </c>
      <c r="Q1777" s="9">
        <f t="shared" si="484"/>
        <v>4.5259047125174101</v>
      </c>
      <c r="R1777" s="9">
        <f t="shared" si="485"/>
        <v>-0.27182610885990455</v>
      </c>
      <c r="S1777" s="8">
        <f t="shared" si="486"/>
        <v>-89.257444101872977</v>
      </c>
      <c r="T1777" s="8">
        <f t="shared" si="487"/>
        <v>-0.19416150632850326</v>
      </c>
      <c r="U1777" s="8">
        <f t="shared" si="488"/>
        <v>-13.854810344441059</v>
      </c>
      <c r="V1777" s="8">
        <f t="shared" si="489"/>
        <v>103.11280285722539</v>
      </c>
      <c r="W1777" s="8">
        <f t="shared" si="473"/>
        <v>1.2825333462336703</v>
      </c>
      <c r="X1777" s="3">
        <f t="shared" si="474"/>
        <v>657.50951753713969</v>
      </c>
      <c r="Y1777" s="9">
        <f t="shared" si="475"/>
        <v>1.0104718297280197</v>
      </c>
      <c r="Z1777" s="18">
        <v>664.39484524934096</v>
      </c>
      <c r="AA1777" s="20">
        <v>80.397755863447799</v>
      </c>
    </row>
    <row r="1778" spans="1:27" x14ac:dyDescent="0.45">
      <c r="A1778">
        <v>1777</v>
      </c>
      <c r="B1778">
        <v>53.9</v>
      </c>
      <c r="C1778" s="13">
        <f t="shared" si="476"/>
        <v>33.9</v>
      </c>
      <c r="D1778">
        <v>118.6</v>
      </c>
      <c r="E1778" s="15">
        <f t="shared" si="477"/>
        <v>28.599999999999994</v>
      </c>
      <c r="F1778" s="4">
        <v>8.7290000000000006E-3</v>
      </c>
      <c r="G1778" s="15">
        <v>20.3</v>
      </c>
      <c r="H1778" s="15">
        <v>1.6</v>
      </c>
      <c r="I1778" s="11">
        <v>4.0832180529832798E-2</v>
      </c>
      <c r="J1778" s="6">
        <v>71000</v>
      </c>
      <c r="K1778" s="7">
        <f t="shared" si="478"/>
        <v>2.3E-5</v>
      </c>
      <c r="L1778" s="8">
        <f t="shared" si="479"/>
        <v>1.6</v>
      </c>
      <c r="M1778" s="5">
        <f t="shared" si="480"/>
        <v>0.42666666666666675</v>
      </c>
      <c r="N1778" s="5">
        <f t="shared" si="481"/>
        <v>0.34133333333333343</v>
      </c>
      <c r="O1778" s="3">
        <f t="shared" si="482"/>
        <v>-88.573920000000001</v>
      </c>
      <c r="P1778" s="9">
        <f t="shared" si="483"/>
        <v>0.7679404714952105</v>
      </c>
      <c r="Q1778" s="9">
        <f t="shared" si="484"/>
        <v>3.7312095385414543</v>
      </c>
      <c r="R1778" s="9">
        <f t="shared" si="485"/>
        <v>-0.36760685108782781</v>
      </c>
      <c r="S1778" s="8">
        <f t="shared" si="486"/>
        <v>-54.937300837428161</v>
      </c>
      <c r="T1778" s="8">
        <f t="shared" si="487"/>
        <v>-0.22975428192989236</v>
      </c>
      <c r="U1778" s="8">
        <f t="shared" si="488"/>
        <v>-8.7450223559565252</v>
      </c>
      <c r="V1778" s="8">
        <f t="shared" si="489"/>
        <v>63.683566548968479</v>
      </c>
      <c r="W1778" s="8">
        <f t="shared" si="473"/>
        <v>1.1833886695467719</v>
      </c>
      <c r="X1778" s="3">
        <f t="shared" si="474"/>
        <v>576.74830557920654</v>
      </c>
      <c r="Y1778" s="9">
        <f t="shared" si="475"/>
        <v>1.0180881755747868</v>
      </c>
      <c r="Z1778" s="18">
        <v>587.18063019298404</v>
      </c>
      <c r="AA1778" s="20">
        <v>53.8145819609366</v>
      </c>
    </row>
    <row r="1779" spans="1:27" x14ac:dyDescent="0.45">
      <c r="A1779">
        <v>1778</v>
      </c>
      <c r="B1779">
        <v>42.7</v>
      </c>
      <c r="C1779" s="13">
        <f t="shared" si="476"/>
        <v>22.700000000000003</v>
      </c>
      <c r="D1779">
        <v>118.4</v>
      </c>
      <c r="E1779" s="15">
        <f t="shared" si="477"/>
        <v>28.400000000000006</v>
      </c>
      <c r="F1779" s="4">
        <v>6.2729999999999999E-3</v>
      </c>
      <c r="G1779" s="15">
        <v>22</v>
      </c>
      <c r="H1779" s="15">
        <v>1.5</v>
      </c>
      <c r="I1779" s="11">
        <v>2.9263561591506001E-2</v>
      </c>
      <c r="J1779" s="6">
        <v>71000</v>
      </c>
      <c r="K1779" s="7">
        <f t="shared" si="478"/>
        <v>2.3E-5</v>
      </c>
      <c r="L1779" s="8">
        <f t="shared" si="479"/>
        <v>1.5</v>
      </c>
      <c r="M1779" s="5">
        <f t="shared" si="480"/>
        <v>0.375</v>
      </c>
      <c r="N1779" s="5">
        <f t="shared" si="481"/>
        <v>0.28125</v>
      </c>
      <c r="O1779" s="3">
        <f t="shared" si="482"/>
        <v>-55.603650000000009</v>
      </c>
      <c r="P1779" s="9">
        <f t="shared" si="483"/>
        <v>0.37512535872849906</v>
      </c>
      <c r="Q1779" s="9">
        <f t="shared" si="484"/>
        <v>1.962605722521902</v>
      </c>
      <c r="R1779" s="9">
        <f t="shared" si="485"/>
        <v>-0.17841870204744567</v>
      </c>
      <c r="S1779" s="8">
        <f t="shared" si="486"/>
        <v>-36.849114342365603</v>
      </c>
      <c r="T1779" s="8">
        <f t="shared" si="487"/>
        <v>-0.11894580136496379</v>
      </c>
      <c r="U1779" s="8">
        <f t="shared" si="488"/>
        <v>-5.2336152600584063</v>
      </c>
      <c r="V1779" s="8">
        <f t="shared" si="489"/>
        <v>42.083233895480525</v>
      </c>
      <c r="W1779" s="8">
        <f t="shared" si="473"/>
        <v>1.2085385658871415</v>
      </c>
      <c r="X1779" s="3">
        <f t="shared" si="474"/>
        <v>578.46271722051597</v>
      </c>
      <c r="Y1779" s="9">
        <f t="shared" si="475"/>
        <v>1.0166511439986496</v>
      </c>
      <c r="Z1779" s="18">
        <v>588.09478322280495</v>
      </c>
      <c r="AA1779" s="20">
        <v>34.821589549017702</v>
      </c>
    </row>
    <row r="1780" spans="1:27" x14ac:dyDescent="0.45">
      <c r="A1780">
        <v>1779</v>
      </c>
      <c r="B1780">
        <v>88.1</v>
      </c>
      <c r="C1780" s="13">
        <f t="shared" si="476"/>
        <v>68.099999999999994</v>
      </c>
      <c r="D1780">
        <v>102.4</v>
      </c>
      <c r="E1780" s="15">
        <f t="shared" si="477"/>
        <v>12.400000000000006</v>
      </c>
      <c r="F1780" s="4">
        <v>2.2384000000000001E-2</v>
      </c>
      <c r="G1780" s="15">
        <v>26.5</v>
      </c>
      <c r="H1780" s="15">
        <v>1.5</v>
      </c>
      <c r="I1780" s="11">
        <v>0.10551539063453599</v>
      </c>
      <c r="J1780" s="6">
        <v>71000</v>
      </c>
      <c r="K1780" s="7">
        <f t="shared" si="478"/>
        <v>2.3E-5</v>
      </c>
      <c r="L1780" s="8">
        <f t="shared" si="479"/>
        <v>1.5</v>
      </c>
      <c r="M1780" s="5">
        <f t="shared" si="480"/>
        <v>0.375</v>
      </c>
      <c r="N1780" s="5">
        <f t="shared" si="481"/>
        <v>0.28125</v>
      </c>
      <c r="O1780" s="3">
        <f t="shared" si="482"/>
        <v>-166.81094999999999</v>
      </c>
      <c r="P1780" s="9">
        <f t="shared" si="483"/>
        <v>4.7545025272553856</v>
      </c>
      <c r="Q1780" s="9">
        <f t="shared" si="484"/>
        <v>13.527715438115298</v>
      </c>
      <c r="R1780" s="9">
        <f t="shared" si="485"/>
        <v>-1.0209596557068146</v>
      </c>
      <c r="S1780" s="8">
        <f t="shared" si="486"/>
        <v>-108.11157278957329</v>
      </c>
      <c r="T1780" s="8">
        <f t="shared" si="487"/>
        <v>-0.68063977047120972</v>
      </c>
      <c r="U1780" s="8">
        <f t="shared" si="488"/>
        <v>-36.073907834974101</v>
      </c>
      <c r="V1780" s="8">
        <f t="shared" si="489"/>
        <v>144.1903000705081</v>
      </c>
      <c r="W1780" s="8">
        <f t="shared" si="473"/>
        <v>1.4057990981499424</v>
      </c>
      <c r="X1780" s="3">
        <f t="shared" si="474"/>
        <v>616.92992823621569</v>
      </c>
      <c r="Y1780" s="9">
        <f t="shared" si="475"/>
        <v>1.0158017451613965</v>
      </c>
      <c r="Z1780" s="18">
        <v>626.67849774464298</v>
      </c>
      <c r="AA1780" s="20">
        <v>102.56821210104999</v>
      </c>
    </row>
    <row r="1781" spans="1:27" x14ac:dyDescent="0.45">
      <c r="A1781">
        <v>1780</v>
      </c>
      <c r="B1781">
        <v>77.7</v>
      </c>
      <c r="C1781" s="13">
        <f t="shared" si="476"/>
        <v>57.7</v>
      </c>
      <c r="D1781">
        <v>108.8</v>
      </c>
      <c r="E1781" s="15">
        <f t="shared" si="477"/>
        <v>18.799999999999997</v>
      </c>
      <c r="F1781" s="4">
        <v>2.5006E-2</v>
      </c>
      <c r="G1781" s="15">
        <v>33.799999999999997</v>
      </c>
      <c r="H1781" s="15">
        <v>1.1000000000000001</v>
      </c>
      <c r="I1781" s="11">
        <v>0.15080986917018799</v>
      </c>
      <c r="J1781" s="6">
        <v>71000</v>
      </c>
      <c r="K1781" s="7">
        <f t="shared" si="478"/>
        <v>2.3E-5</v>
      </c>
      <c r="L1781" s="8">
        <f t="shared" si="479"/>
        <v>1.1000000000000001</v>
      </c>
      <c r="M1781" s="5">
        <f t="shared" si="480"/>
        <v>0.20166666666666669</v>
      </c>
      <c r="N1781" s="5">
        <f t="shared" si="481"/>
        <v>0.11091666666666671</v>
      </c>
      <c r="O1781" s="3">
        <f t="shared" si="482"/>
        <v>-103.64651000000001</v>
      </c>
      <c r="P1781" s="9">
        <f t="shared" si="483"/>
        <v>0.4076371534900467</v>
      </c>
      <c r="Q1781" s="9">
        <f t="shared" si="484"/>
        <v>2.2201102543442333</v>
      </c>
      <c r="R1781" s="9">
        <f t="shared" si="485"/>
        <v>-0.13136747067125643</v>
      </c>
      <c r="S1781" s="8">
        <f t="shared" si="486"/>
        <v>-93.873291445684529</v>
      </c>
      <c r="T1781" s="8">
        <f t="shared" si="487"/>
        <v>-0.11942497333750583</v>
      </c>
      <c r="U1781" s="8">
        <f t="shared" si="488"/>
        <v>-11.008811178566448</v>
      </c>
      <c r="V1781" s="8">
        <f t="shared" si="489"/>
        <v>104.8823066005734</v>
      </c>
      <c r="W1781" s="8">
        <f t="shared" si="473"/>
        <v>1.2749167150758722</v>
      </c>
      <c r="X1781" s="3">
        <f t="shared" si="474"/>
        <v>597.02391836147081</v>
      </c>
      <c r="Y1781" s="9">
        <f t="shared" si="475"/>
        <v>1.0079777934952223</v>
      </c>
      <c r="Z1781" s="18">
        <v>601.78685189386704</v>
      </c>
      <c r="AA1781" s="20">
        <v>82.266006367585902</v>
      </c>
    </row>
    <row r="1782" spans="1:27" x14ac:dyDescent="0.45">
      <c r="A1782">
        <v>1781</v>
      </c>
      <c r="B1782">
        <v>65</v>
      </c>
      <c r="C1782" s="13">
        <f t="shared" si="476"/>
        <v>45</v>
      </c>
      <c r="D1782">
        <v>109.1</v>
      </c>
      <c r="E1782" s="15">
        <f t="shared" si="477"/>
        <v>19.099999999999994</v>
      </c>
      <c r="F1782" s="4">
        <v>1.7118999999999999E-2</v>
      </c>
      <c r="G1782" s="15">
        <v>32.1</v>
      </c>
      <c r="H1782" s="15">
        <v>1.7</v>
      </c>
      <c r="I1782" s="11">
        <v>7.7512316405773093E-2</v>
      </c>
      <c r="J1782" s="6">
        <v>71000</v>
      </c>
      <c r="K1782" s="7">
        <f t="shared" si="478"/>
        <v>2.3E-5</v>
      </c>
      <c r="L1782" s="8">
        <f t="shared" si="479"/>
        <v>1.7</v>
      </c>
      <c r="M1782" s="5">
        <f t="shared" si="480"/>
        <v>0.48166666666666663</v>
      </c>
      <c r="N1782" s="5">
        <f t="shared" si="481"/>
        <v>0.4094166666666666</v>
      </c>
      <c r="O1782" s="3">
        <f t="shared" si="482"/>
        <v>-124.92449999999999</v>
      </c>
      <c r="P1782" s="9">
        <f t="shared" si="483"/>
        <v>1.3739356065629424</v>
      </c>
      <c r="Q1782" s="9">
        <f t="shared" si="484"/>
        <v>7.2156999763193133</v>
      </c>
      <c r="R1782" s="9">
        <f t="shared" si="485"/>
        <v>-0.44957632251210661</v>
      </c>
      <c r="S1782" s="8">
        <f t="shared" si="486"/>
        <v>-72.721294731296382</v>
      </c>
      <c r="T1782" s="8">
        <f t="shared" si="487"/>
        <v>-0.26445666030123921</v>
      </c>
      <c r="U1782" s="8">
        <f t="shared" si="488"/>
        <v>-14.980691992358434</v>
      </c>
      <c r="V1782" s="8">
        <f t="shared" si="489"/>
        <v>87.70318287982289</v>
      </c>
      <c r="W1782" s="8">
        <f t="shared" si="473"/>
        <v>1.279074833432853</v>
      </c>
      <c r="X1782" s="3">
        <f t="shared" si="474"/>
        <v>709.00846868601843</v>
      </c>
      <c r="Y1782" s="9">
        <f t="shared" si="475"/>
        <v>1.0139895514191342</v>
      </c>
      <c r="Z1782" s="18">
        <v>718.92717911530303</v>
      </c>
      <c r="AA1782" s="20">
        <v>68.567671403900704</v>
      </c>
    </row>
    <row r="1783" spans="1:27" x14ac:dyDescent="0.45">
      <c r="A1783">
        <v>1782</v>
      </c>
      <c r="B1783">
        <v>88.3</v>
      </c>
      <c r="C1783" s="13">
        <f t="shared" si="476"/>
        <v>68.3</v>
      </c>
      <c r="D1783">
        <v>114.4</v>
      </c>
      <c r="E1783" s="15">
        <f t="shared" si="477"/>
        <v>24.400000000000006</v>
      </c>
      <c r="F1783" s="4">
        <v>2.9010000000000001E-2</v>
      </c>
      <c r="G1783" s="15">
        <v>33.1</v>
      </c>
      <c r="H1783" s="15">
        <v>1.9</v>
      </c>
      <c r="I1783" s="11">
        <v>0.170786008238792</v>
      </c>
      <c r="J1783" s="6">
        <v>71000</v>
      </c>
      <c r="K1783" s="7">
        <f t="shared" si="478"/>
        <v>2.3E-5</v>
      </c>
      <c r="L1783" s="8">
        <f t="shared" si="479"/>
        <v>1.9</v>
      </c>
      <c r="M1783" s="5">
        <f t="shared" si="480"/>
        <v>0.60166666666666668</v>
      </c>
      <c r="N1783" s="5">
        <f t="shared" si="481"/>
        <v>0.57158333333333322</v>
      </c>
      <c r="O1783" s="3">
        <f t="shared" si="482"/>
        <v>-211.91441</v>
      </c>
      <c r="P1783" s="9">
        <f t="shared" si="483"/>
        <v>1.4206197032777999</v>
      </c>
      <c r="Q1783" s="9">
        <f t="shared" si="484"/>
        <v>9.7126040412074151</v>
      </c>
      <c r="R1783" s="9">
        <f t="shared" si="485"/>
        <v>-0.58686429252008532</v>
      </c>
      <c r="S1783" s="8">
        <f t="shared" si="486"/>
        <v>-110.85298676210822</v>
      </c>
      <c r="T1783" s="8">
        <f t="shared" si="487"/>
        <v>-0.30887594343162389</v>
      </c>
      <c r="U1783" s="8">
        <f t="shared" si="488"/>
        <v>-16.142832201452755</v>
      </c>
      <c r="V1783" s="8">
        <f t="shared" si="489"/>
        <v>126.99694581867251</v>
      </c>
      <c r="W1783" s="8">
        <f t="shared" si="473"/>
        <v>1.123589066576032</v>
      </c>
      <c r="X1783" s="3">
        <f t="shared" si="474"/>
        <v>762.37613601655767</v>
      </c>
      <c r="Y1783" s="9">
        <f t="shared" si="475"/>
        <v>1.0051864248124505</v>
      </c>
      <c r="Z1783" s="18">
        <v>766.33014252481405</v>
      </c>
      <c r="AA1783" s="20">
        <v>113.02792951312399</v>
      </c>
    </row>
    <row r="1784" spans="1:27" x14ac:dyDescent="0.45">
      <c r="A1784">
        <v>1783</v>
      </c>
      <c r="B1784">
        <v>88.3</v>
      </c>
      <c r="C1784" s="13">
        <f t="shared" si="476"/>
        <v>68.3</v>
      </c>
      <c r="D1784">
        <v>101.3</v>
      </c>
      <c r="E1784" s="15">
        <f t="shared" si="477"/>
        <v>11.299999999999997</v>
      </c>
      <c r="F1784" s="4">
        <v>2.3813000000000001E-2</v>
      </c>
      <c r="G1784" s="15">
        <v>28</v>
      </c>
      <c r="H1784" s="15">
        <v>1.5</v>
      </c>
      <c r="I1784" s="11">
        <v>0.11446674913167899</v>
      </c>
      <c r="J1784" s="6">
        <v>71000</v>
      </c>
      <c r="K1784" s="7">
        <f t="shared" si="478"/>
        <v>2.3E-5</v>
      </c>
      <c r="L1784" s="8">
        <f t="shared" si="479"/>
        <v>1.5</v>
      </c>
      <c r="M1784" s="5">
        <f t="shared" si="480"/>
        <v>0.375</v>
      </c>
      <c r="N1784" s="5">
        <f t="shared" si="481"/>
        <v>0.28125</v>
      </c>
      <c r="O1784" s="3">
        <f t="shared" si="482"/>
        <v>-167.30085</v>
      </c>
      <c r="P1784" s="9">
        <f t="shared" si="483"/>
        <v>5.124320043915314</v>
      </c>
      <c r="Q1784" s="9">
        <f t="shared" si="484"/>
        <v>14.057270562577962</v>
      </c>
      <c r="R1784" s="9">
        <f t="shared" si="485"/>
        <v>-1.0040907544698545</v>
      </c>
      <c r="S1784" s="8">
        <f t="shared" si="486"/>
        <v>-108.18391109990161</v>
      </c>
      <c r="T1784" s="8">
        <f t="shared" si="487"/>
        <v>-0.66939383631323635</v>
      </c>
      <c r="U1784" s="8">
        <f t="shared" si="488"/>
        <v>-37.486054833541239</v>
      </c>
      <c r="V1784" s="8">
        <f t="shared" si="489"/>
        <v>145.67457993546671</v>
      </c>
      <c r="W1784" s="8">
        <f t="shared" si="473"/>
        <v>1.4284897437231585</v>
      </c>
      <c r="X1784" s="3">
        <f t="shared" si="474"/>
        <v>630.35583411192124</v>
      </c>
      <c r="Y1784" s="9">
        <f t="shared" si="475"/>
        <v>1.0141423514240846</v>
      </c>
      <c r="Z1784" s="18">
        <v>639.27054784015399</v>
      </c>
      <c r="AA1784" s="20">
        <v>101.97803699716199</v>
      </c>
    </row>
    <row r="1785" spans="1:27" x14ac:dyDescent="0.45">
      <c r="A1785">
        <v>1784</v>
      </c>
      <c r="B1785">
        <v>81.400000000000006</v>
      </c>
      <c r="C1785" s="13">
        <f t="shared" si="476"/>
        <v>61.400000000000006</v>
      </c>
      <c r="D1785">
        <v>129.5</v>
      </c>
      <c r="E1785" s="15">
        <f t="shared" si="477"/>
        <v>39.5</v>
      </c>
      <c r="F1785" s="4">
        <v>1.9470000000000001E-2</v>
      </c>
      <c r="G1785" s="15">
        <v>24.8</v>
      </c>
      <c r="H1785" s="15">
        <v>1.6</v>
      </c>
      <c r="I1785" s="11">
        <v>9.5564149320125497E-2</v>
      </c>
      <c r="J1785" s="6">
        <v>71000</v>
      </c>
      <c r="K1785" s="7">
        <f t="shared" si="478"/>
        <v>2.3E-5</v>
      </c>
      <c r="L1785" s="8">
        <f t="shared" si="479"/>
        <v>1.6</v>
      </c>
      <c r="M1785" s="5">
        <f t="shared" si="480"/>
        <v>0.42666666666666675</v>
      </c>
      <c r="N1785" s="5">
        <f t="shared" si="481"/>
        <v>0.34133333333333343</v>
      </c>
      <c r="O1785" s="3">
        <f t="shared" si="482"/>
        <v>-160.42592000000002</v>
      </c>
      <c r="P1785" s="9">
        <f t="shared" si="483"/>
        <v>0.35382012810943725</v>
      </c>
      <c r="Q1785" s="9">
        <f t="shared" si="484"/>
        <v>2.7907102395901364</v>
      </c>
      <c r="R1785" s="9">
        <f t="shared" si="485"/>
        <v>-0.2250572773863013</v>
      </c>
      <c r="S1785" s="8">
        <f t="shared" si="486"/>
        <v>-100.09556480690836</v>
      </c>
      <c r="T1785" s="8">
        <f t="shared" si="487"/>
        <v>-0.1406607983664383</v>
      </c>
      <c r="U1785" s="8">
        <f t="shared" si="488"/>
        <v>-6.5407271240393809</v>
      </c>
      <c r="V1785" s="8">
        <f t="shared" si="489"/>
        <v>106.63657024287166</v>
      </c>
      <c r="W1785" s="8">
        <f t="shared" si="473"/>
        <v>1.1138603356385277</v>
      </c>
      <c r="X1785" s="3">
        <f t="shared" si="474"/>
        <v>622.96256648810345</v>
      </c>
      <c r="Y1785" s="9">
        <f t="shared" si="475"/>
        <v>1.0058776954246489</v>
      </c>
      <c r="Z1785" s="18">
        <v>626.62415071487806</v>
      </c>
      <c r="AA1785" s="20">
        <v>95.736033352638898</v>
      </c>
    </row>
    <row r="1786" spans="1:27" x14ac:dyDescent="0.45">
      <c r="A1786">
        <v>1785</v>
      </c>
      <c r="B1786">
        <v>67.5</v>
      </c>
      <c r="C1786" s="13">
        <f t="shared" si="476"/>
        <v>47.5</v>
      </c>
      <c r="D1786">
        <v>100.4</v>
      </c>
      <c r="E1786" s="15">
        <f t="shared" si="477"/>
        <v>10.400000000000006</v>
      </c>
      <c r="F1786" s="4">
        <v>1.5148999999999999E-2</v>
      </c>
      <c r="G1786" s="15">
        <v>22.5</v>
      </c>
      <c r="H1786" s="15">
        <v>1.8</v>
      </c>
      <c r="I1786" s="11">
        <v>0.11998251825571001</v>
      </c>
      <c r="J1786" s="6">
        <v>71000</v>
      </c>
      <c r="K1786" s="7">
        <f t="shared" si="478"/>
        <v>2.3E-5</v>
      </c>
      <c r="L1786" s="8">
        <f t="shared" si="479"/>
        <v>1.8</v>
      </c>
      <c r="M1786" s="5">
        <f t="shared" si="480"/>
        <v>0.54</v>
      </c>
      <c r="N1786" s="5">
        <f t="shared" si="481"/>
        <v>0.48600000000000004</v>
      </c>
      <c r="O1786" s="3">
        <f t="shared" si="482"/>
        <v>-139.6215</v>
      </c>
      <c r="P1786" s="9">
        <f t="shared" si="483"/>
        <v>8.4634554302614742</v>
      </c>
      <c r="Q1786" s="9">
        <f t="shared" si="484"/>
        <v>17.187927076541389</v>
      </c>
      <c r="R1786" s="9">
        <f t="shared" si="485"/>
        <v>-1.5278157401370125</v>
      </c>
      <c r="S1786" s="8">
        <f t="shared" si="486"/>
        <v>-72.942825941274549</v>
      </c>
      <c r="T1786" s="8">
        <f t="shared" si="487"/>
        <v>-0.84878652229834028</v>
      </c>
      <c r="U1786" s="8">
        <f t="shared" si="488"/>
        <v>-31.829494586187753</v>
      </c>
      <c r="V1786" s="8">
        <f t="shared" si="489"/>
        <v>104.78263436462457</v>
      </c>
      <c r="W1786" s="8">
        <f t="shared" si="473"/>
        <v>1.0823262585612159</v>
      </c>
      <c r="X1786" s="3">
        <f t="shared" si="474"/>
        <v>624.96078337056429</v>
      </c>
      <c r="Y1786" s="9">
        <f t="shared" si="475"/>
        <v>1.0066596139430959</v>
      </c>
      <c r="Z1786" s="18">
        <v>629.12278091738699</v>
      </c>
      <c r="AA1786" s="20">
        <v>96.812429279796604</v>
      </c>
    </row>
    <row r="1787" spans="1:27" x14ac:dyDescent="0.45">
      <c r="A1787">
        <v>1786</v>
      </c>
      <c r="B1787">
        <v>62.1</v>
      </c>
      <c r="C1787" s="13">
        <f t="shared" si="476"/>
        <v>42.1</v>
      </c>
      <c r="D1787">
        <v>112.1</v>
      </c>
      <c r="E1787" s="15">
        <f t="shared" si="477"/>
        <v>22.099999999999994</v>
      </c>
      <c r="F1787" s="4">
        <v>1.5646E-2</v>
      </c>
      <c r="G1787" s="15">
        <v>28.1</v>
      </c>
      <c r="H1787" s="15">
        <v>1.9</v>
      </c>
      <c r="I1787" s="11">
        <v>9.4746381044387804E-2</v>
      </c>
      <c r="J1787" s="6">
        <v>71000</v>
      </c>
      <c r="K1787" s="7">
        <f t="shared" si="478"/>
        <v>2.3E-5</v>
      </c>
      <c r="L1787" s="8">
        <f t="shared" si="479"/>
        <v>1.9</v>
      </c>
      <c r="M1787" s="5">
        <f t="shared" si="480"/>
        <v>0.60166666666666668</v>
      </c>
      <c r="N1787" s="5">
        <f t="shared" si="481"/>
        <v>0.57158333333333322</v>
      </c>
      <c r="O1787" s="3">
        <f t="shared" si="482"/>
        <v>-130.62367</v>
      </c>
      <c r="P1787" s="9">
        <f t="shared" si="483"/>
        <v>1.4430251434729473</v>
      </c>
      <c r="Q1787" s="9">
        <f t="shared" si="484"/>
        <v>7.6277600516903519</v>
      </c>
      <c r="R1787" s="9">
        <f t="shared" si="485"/>
        <v>-0.54290107129468679</v>
      </c>
      <c r="S1787" s="8">
        <f t="shared" si="486"/>
        <v>-68.045613626054944</v>
      </c>
      <c r="T1787" s="8">
        <f t="shared" si="487"/>
        <v>-0.28573740594457203</v>
      </c>
      <c r="U1787" s="8">
        <f t="shared" si="488"/>
        <v>-12.677717537435479</v>
      </c>
      <c r="V1787" s="8">
        <f t="shared" si="489"/>
        <v>80.724848291749751</v>
      </c>
      <c r="W1787" s="8">
        <f t="shared" si="473"/>
        <v>1.1357167630771419</v>
      </c>
      <c r="X1787" s="3">
        <f t="shared" si="474"/>
        <v>704.94798213925219</v>
      </c>
      <c r="Y1787" s="9">
        <f t="shared" si="475"/>
        <v>1.0060475043414916</v>
      </c>
      <c r="Z1787" s="18">
        <v>709.21115812176504</v>
      </c>
      <c r="AA1787" s="20">
        <v>71.078327727620803</v>
      </c>
    </row>
    <row r="1788" spans="1:27" x14ac:dyDescent="0.45">
      <c r="A1788">
        <v>1787</v>
      </c>
      <c r="B1788">
        <v>55.8</v>
      </c>
      <c r="C1788" s="13">
        <f t="shared" si="476"/>
        <v>35.799999999999997</v>
      </c>
      <c r="D1788">
        <v>110.5</v>
      </c>
      <c r="E1788" s="15">
        <f t="shared" si="477"/>
        <v>20.5</v>
      </c>
      <c r="F1788" s="4">
        <v>1.2860999999999999E-2</v>
      </c>
      <c r="G1788" s="15">
        <v>27</v>
      </c>
      <c r="H1788" s="15">
        <v>1.1000000000000001</v>
      </c>
      <c r="I1788" s="11">
        <v>7.8497089445590904E-2</v>
      </c>
      <c r="J1788" s="6">
        <v>71000</v>
      </c>
      <c r="K1788" s="7">
        <f t="shared" si="478"/>
        <v>2.3E-5</v>
      </c>
      <c r="L1788" s="8">
        <f t="shared" si="479"/>
        <v>1.1000000000000001</v>
      </c>
      <c r="M1788" s="5">
        <f t="shared" si="480"/>
        <v>0.20166666666666669</v>
      </c>
      <c r="N1788" s="5">
        <f t="shared" si="481"/>
        <v>0.11091666666666671</v>
      </c>
      <c r="O1788" s="3">
        <f t="shared" si="482"/>
        <v>-64.307539999999989</v>
      </c>
      <c r="P1788" s="9">
        <f t="shared" si="483"/>
        <v>0.30806332258898744</v>
      </c>
      <c r="Q1788" s="9">
        <f t="shared" si="484"/>
        <v>1.4564616677907278</v>
      </c>
      <c r="R1788" s="9">
        <f t="shared" si="485"/>
        <v>-0.10788604946597984</v>
      </c>
      <c r="S1788" s="8">
        <f t="shared" si="486"/>
        <v>-58.199077866548571</v>
      </c>
      <c r="T1788" s="8">
        <f t="shared" si="487"/>
        <v>-9.8078226787254391E-2</v>
      </c>
      <c r="U1788" s="8">
        <f t="shared" si="488"/>
        <v>-7.2221239725160054</v>
      </c>
      <c r="V1788" s="8">
        <f t="shared" si="489"/>
        <v>65.421422394222944</v>
      </c>
      <c r="W1788" s="8">
        <f t="shared" si="473"/>
        <v>1.2842243157857991</v>
      </c>
      <c r="X1788" s="3">
        <f t="shared" si="474"/>
        <v>552.29244360141831</v>
      </c>
      <c r="Y1788" s="9">
        <f t="shared" si="475"/>
        <v>1.0085251816183378</v>
      </c>
      <c r="Z1788" s="18">
        <v>557.00083698955598</v>
      </c>
      <c r="AA1788" s="20">
        <v>50.942363876822</v>
      </c>
    </row>
    <row r="1789" spans="1:27" x14ac:dyDescent="0.45">
      <c r="A1789">
        <v>1788</v>
      </c>
      <c r="B1789">
        <v>78.5</v>
      </c>
      <c r="C1789" s="13">
        <f t="shared" si="476"/>
        <v>58.5</v>
      </c>
      <c r="D1789">
        <v>115</v>
      </c>
      <c r="E1789" s="15">
        <f t="shared" si="477"/>
        <v>25</v>
      </c>
      <c r="F1789" s="4">
        <v>2.4226000000000001E-2</v>
      </c>
      <c r="G1789" s="15">
        <v>33.299999999999997</v>
      </c>
      <c r="H1789" s="15">
        <v>1.5</v>
      </c>
      <c r="I1789" s="11">
        <v>0.123368598520755</v>
      </c>
      <c r="J1789" s="6">
        <v>71000</v>
      </c>
      <c r="K1789" s="7">
        <f t="shared" si="478"/>
        <v>2.3E-5</v>
      </c>
      <c r="L1789" s="8">
        <f t="shared" si="479"/>
        <v>1.5</v>
      </c>
      <c r="M1789" s="5">
        <f t="shared" si="480"/>
        <v>0.375</v>
      </c>
      <c r="N1789" s="5">
        <f t="shared" si="481"/>
        <v>0.28125</v>
      </c>
      <c r="O1789" s="3">
        <f t="shared" si="482"/>
        <v>-143.29575</v>
      </c>
      <c r="P1789" s="9">
        <f t="shared" si="483"/>
        <v>0.58967987882541684</v>
      </c>
      <c r="Q1789" s="9">
        <f t="shared" si="484"/>
        <v>4.1493379314548537</v>
      </c>
      <c r="R1789" s="9">
        <f t="shared" si="485"/>
        <v>-0.24920948537266394</v>
      </c>
      <c r="S1789" s="8">
        <f t="shared" si="486"/>
        <v>-95.174212355974461</v>
      </c>
      <c r="T1789" s="8">
        <f t="shared" si="487"/>
        <v>-0.16613965691510929</v>
      </c>
      <c r="U1789" s="8">
        <f t="shared" si="488"/>
        <v>-11.064901150546277</v>
      </c>
      <c r="V1789" s="8">
        <f t="shared" si="489"/>
        <v>106.23950322647502</v>
      </c>
      <c r="W1789" s="8">
        <f t="shared" si="473"/>
        <v>1.2105912224552744</v>
      </c>
      <c r="X1789" s="3">
        <f t="shared" si="474"/>
        <v>679.56080254132485</v>
      </c>
      <c r="Y1789" s="9">
        <f t="shared" si="475"/>
        <v>1.008376034562716</v>
      </c>
      <c r="Z1789" s="18">
        <v>685.25282731087805</v>
      </c>
      <c r="AA1789" s="20">
        <v>87.758362406596802</v>
      </c>
    </row>
    <row r="1790" spans="1:27" x14ac:dyDescent="0.45">
      <c r="A1790">
        <v>1789</v>
      </c>
      <c r="B1790">
        <v>65.599999999999994</v>
      </c>
      <c r="C1790" s="13">
        <f t="shared" si="476"/>
        <v>45.599999999999994</v>
      </c>
      <c r="D1790">
        <v>115.9</v>
      </c>
      <c r="E1790" s="15">
        <f t="shared" si="477"/>
        <v>25.900000000000006</v>
      </c>
      <c r="F1790" s="4">
        <v>1.4945999999999999E-2</v>
      </c>
      <c r="G1790" s="15">
        <v>23.2</v>
      </c>
      <c r="H1790" s="15">
        <v>1.5</v>
      </c>
      <c r="I1790" s="11">
        <v>0.129391074180603</v>
      </c>
      <c r="J1790" s="6">
        <v>71000</v>
      </c>
      <c r="K1790" s="7">
        <f t="shared" si="478"/>
        <v>2.3E-5</v>
      </c>
      <c r="L1790" s="8">
        <f t="shared" si="479"/>
        <v>1.5</v>
      </c>
      <c r="M1790" s="5">
        <f t="shared" si="480"/>
        <v>0.375</v>
      </c>
      <c r="N1790" s="5">
        <f t="shared" si="481"/>
        <v>0.28125</v>
      </c>
      <c r="O1790" s="3">
        <f t="shared" si="482"/>
        <v>-111.69719999999998</v>
      </c>
      <c r="P1790" s="9">
        <f t="shared" si="483"/>
        <v>0.68606159958978108</v>
      </c>
      <c r="Q1790" s="9">
        <f t="shared" si="484"/>
        <v>3.4762060301221851</v>
      </c>
      <c r="R1790" s="9">
        <f t="shared" si="485"/>
        <v>-0.29967293363122288</v>
      </c>
      <c r="S1790" s="8">
        <f t="shared" si="486"/>
        <v>-74.053365300831032</v>
      </c>
      <c r="T1790" s="8">
        <f t="shared" si="487"/>
        <v>-0.19978195575414859</v>
      </c>
      <c r="U1790" s="8">
        <f t="shared" si="488"/>
        <v>-9.2698827469924936</v>
      </c>
      <c r="V1790" s="8">
        <f t="shared" si="489"/>
        <v>83.323966562620285</v>
      </c>
      <c r="W1790" s="8">
        <f t="shared" si="473"/>
        <v>1.0115424533494419</v>
      </c>
      <c r="X1790" s="3">
        <f t="shared" si="474"/>
        <v>588.80983196533157</v>
      </c>
      <c r="Y1790" s="9">
        <f t="shared" si="475"/>
        <v>1.0038281918752423</v>
      </c>
      <c r="Z1790" s="18">
        <v>591.06390898012398</v>
      </c>
      <c r="AA1790" s="20">
        <v>82.373177998329297</v>
      </c>
    </row>
    <row r="1791" spans="1:27" x14ac:dyDescent="0.45">
      <c r="A1791">
        <v>1790</v>
      </c>
      <c r="B1791">
        <v>47.2</v>
      </c>
      <c r="C1791" s="13">
        <f t="shared" si="476"/>
        <v>27.200000000000003</v>
      </c>
      <c r="D1791">
        <v>127.9</v>
      </c>
      <c r="E1791" s="15">
        <f t="shared" si="477"/>
        <v>37.900000000000006</v>
      </c>
      <c r="F1791" s="4">
        <v>7.1000000000000004E-3</v>
      </c>
      <c r="G1791" s="15">
        <v>21.9</v>
      </c>
      <c r="H1791" s="15">
        <v>1.5</v>
      </c>
      <c r="I1791" s="11">
        <v>3.1982846558093997E-2</v>
      </c>
      <c r="J1791" s="6">
        <v>71000</v>
      </c>
      <c r="K1791" s="7">
        <f t="shared" si="478"/>
        <v>2.3E-5</v>
      </c>
      <c r="L1791" s="8">
        <f t="shared" si="479"/>
        <v>1.5</v>
      </c>
      <c r="M1791" s="5">
        <f t="shared" si="480"/>
        <v>0.375</v>
      </c>
      <c r="N1791" s="5">
        <f t="shared" si="481"/>
        <v>0.28125</v>
      </c>
      <c r="O1791" s="3">
        <f t="shared" si="482"/>
        <v>-66.626400000000004</v>
      </c>
      <c r="P1791" s="9">
        <f t="shared" si="483"/>
        <v>0.22263664049604412</v>
      </c>
      <c r="Q1791" s="9">
        <f t="shared" si="484"/>
        <v>1.4975482061583345</v>
      </c>
      <c r="R1791" s="9">
        <f t="shared" si="485"/>
        <v>-0.13676239325646897</v>
      </c>
      <c r="S1791" s="8">
        <f t="shared" si="486"/>
        <v>-44.300480646855675</v>
      </c>
      <c r="T1791" s="8">
        <f t="shared" si="487"/>
        <v>-9.1174928837645983E-2</v>
      </c>
      <c r="U1791" s="8">
        <f t="shared" si="488"/>
        <v>-3.9934618830888944</v>
      </c>
      <c r="V1791" s="8">
        <f t="shared" si="489"/>
        <v>48.294200725227192</v>
      </c>
      <c r="W1791" s="8">
        <f t="shared" si="473"/>
        <v>1.1841280126343663</v>
      </c>
      <c r="X1791" s="3">
        <f t="shared" si="474"/>
        <v>579.91125718531111</v>
      </c>
      <c r="Y1791" s="9">
        <f t="shared" si="475"/>
        <v>1.0190597893317372</v>
      </c>
      <c r="Z1791" s="18">
        <v>590.96424357836599</v>
      </c>
      <c r="AA1791" s="20">
        <v>40.784611300416401</v>
      </c>
    </row>
    <row r="1792" spans="1:27" x14ac:dyDescent="0.45">
      <c r="A1792">
        <v>1791</v>
      </c>
      <c r="B1792">
        <v>89.6</v>
      </c>
      <c r="C1792" s="13">
        <f t="shared" si="476"/>
        <v>69.599999999999994</v>
      </c>
      <c r="D1792">
        <v>121.2</v>
      </c>
      <c r="E1792" s="15">
        <f t="shared" si="477"/>
        <v>31.200000000000003</v>
      </c>
      <c r="F1792" s="4">
        <v>2.1930000000000002E-2</v>
      </c>
      <c r="G1792" s="15">
        <v>22</v>
      </c>
      <c r="H1792" s="15">
        <v>1.5</v>
      </c>
      <c r="I1792" s="11">
        <v>0.19900499284267401</v>
      </c>
      <c r="J1792" s="6">
        <v>71000</v>
      </c>
      <c r="K1792" s="7">
        <f t="shared" si="478"/>
        <v>2.3E-5</v>
      </c>
      <c r="L1792" s="8">
        <f t="shared" si="479"/>
        <v>1.5</v>
      </c>
      <c r="M1792" s="5">
        <f t="shared" si="480"/>
        <v>0.375</v>
      </c>
      <c r="N1792" s="5">
        <f t="shared" si="481"/>
        <v>0.28125</v>
      </c>
      <c r="O1792" s="3">
        <f t="shared" si="482"/>
        <v>-170.48519999999999</v>
      </c>
      <c r="P1792" s="9">
        <f t="shared" si="483"/>
        <v>0.67854516722038993</v>
      </c>
      <c r="Q1792" s="9">
        <f t="shared" si="484"/>
        <v>3.8665519606974605</v>
      </c>
      <c r="R1792" s="9">
        <f t="shared" si="485"/>
        <v>-0.35150472369976921</v>
      </c>
      <c r="S1792" s="8">
        <f t="shared" si="486"/>
        <v>-113.26986447670335</v>
      </c>
      <c r="T1792" s="8">
        <f t="shared" si="487"/>
        <v>-0.23433648246651281</v>
      </c>
      <c r="U1792" s="8">
        <f t="shared" si="488"/>
        <v>-10.310805228526563</v>
      </c>
      <c r="V1792" s="8">
        <f t="shared" si="489"/>
        <v>123.5813362347008</v>
      </c>
      <c r="W1792" s="8">
        <f t="shared" si="473"/>
        <v>0.85070290164404894</v>
      </c>
      <c r="X1792" s="3">
        <f t="shared" si="474"/>
        <v>579.04366623480655</v>
      </c>
      <c r="Y1792" s="9">
        <f t="shared" si="475"/>
        <v>1.001884981107682</v>
      </c>
      <c r="Z1792" s="18">
        <v>580.13515260618203</v>
      </c>
      <c r="AA1792" s="20">
        <v>145.269677575885</v>
      </c>
    </row>
    <row r="1793" spans="1:27" x14ac:dyDescent="0.45">
      <c r="A1793">
        <v>1792</v>
      </c>
      <c r="B1793">
        <v>79.900000000000006</v>
      </c>
      <c r="C1793" s="13">
        <f t="shared" si="476"/>
        <v>59.900000000000006</v>
      </c>
      <c r="D1793">
        <v>122</v>
      </c>
      <c r="E1793" s="15">
        <f t="shared" si="477"/>
        <v>32</v>
      </c>
      <c r="F1793" s="4">
        <v>2.5419000000000001E-2</v>
      </c>
      <c r="G1793" s="15">
        <v>33.700000000000003</v>
      </c>
      <c r="H1793" s="15">
        <v>1.8</v>
      </c>
      <c r="I1793" s="11">
        <v>0.13682927191257399</v>
      </c>
      <c r="J1793" s="6">
        <v>71000</v>
      </c>
      <c r="K1793" s="7">
        <f t="shared" si="478"/>
        <v>2.3E-5</v>
      </c>
      <c r="L1793" s="8">
        <f t="shared" si="479"/>
        <v>1.8</v>
      </c>
      <c r="M1793" s="5">
        <f t="shared" si="480"/>
        <v>0.54</v>
      </c>
      <c r="N1793" s="5">
        <f t="shared" si="481"/>
        <v>0.48600000000000004</v>
      </c>
      <c r="O1793" s="3">
        <f t="shared" si="482"/>
        <v>-176.07006000000001</v>
      </c>
      <c r="P1793" s="9">
        <f t="shared" si="483"/>
        <v>0.53373082900798563</v>
      </c>
      <c r="Q1793" s="9">
        <f t="shared" si="484"/>
        <v>4.76575708227936</v>
      </c>
      <c r="R1793" s="9">
        <f t="shared" si="485"/>
        <v>-0.28283424820649022</v>
      </c>
      <c r="S1793" s="8">
        <f t="shared" si="486"/>
        <v>-97.565239214777662</v>
      </c>
      <c r="T1793" s="8">
        <f t="shared" si="487"/>
        <v>-0.15713013789249455</v>
      </c>
      <c r="U1793" s="8">
        <f t="shared" si="488"/>
        <v>-8.8254760782951145</v>
      </c>
      <c r="V1793" s="8">
        <f t="shared" si="489"/>
        <v>106.39106339449931</v>
      </c>
      <c r="W1793" s="8">
        <f t="shared" si="473"/>
        <v>1.1107683809869189</v>
      </c>
      <c r="X1793" s="3">
        <f t="shared" si="474"/>
        <v>749.43025351262133</v>
      </c>
      <c r="Y1793" s="9">
        <f t="shared" si="475"/>
        <v>1.004242342948688</v>
      </c>
      <c r="Z1793" s="18">
        <v>752.60959366414397</v>
      </c>
      <c r="AA1793" s="20">
        <v>95.7815015403758</v>
      </c>
    </row>
    <row r="1794" spans="1:27" x14ac:dyDescent="0.45">
      <c r="A1794">
        <v>1793</v>
      </c>
      <c r="B1794">
        <v>56.2</v>
      </c>
      <c r="C1794" s="13">
        <f t="shared" si="476"/>
        <v>36.200000000000003</v>
      </c>
      <c r="D1794">
        <v>123.9</v>
      </c>
      <c r="E1794" s="15">
        <f t="shared" si="477"/>
        <v>33.900000000000006</v>
      </c>
      <c r="F1794" s="4">
        <v>1.1715E-2</v>
      </c>
      <c r="G1794" s="15">
        <v>23.9</v>
      </c>
      <c r="H1794" s="15">
        <v>1.8</v>
      </c>
      <c r="I1794" s="11">
        <v>6.8487890064716297E-2</v>
      </c>
      <c r="J1794" s="6">
        <v>71000</v>
      </c>
      <c r="K1794" s="7">
        <f t="shared" si="478"/>
        <v>2.3E-5</v>
      </c>
      <c r="L1794" s="8">
        <f t="shared" si="479"/>
        <v>1.8</v>
      </c>
      <c r="M1794" s="5">
        <f t="shared" si="480"/>
        <v>0.54</v>
      </c>
      <c r="N1794" s="5">
        <f t="shared" si="481"/>
        <v>0.48600000000000004</v>
      </c>
      <c r="O1794" s="3">
        <f t="shared" si="482"/>
        <v>-106.40628000000001</v>
      </c>
      <c r="P1794" s="9">
        <f t="shared" si="483"/>
        <v>0.46234785991856736</v>
      </c>
      <c r="Q1794" s="9">
        <f t="shared" si="484"/>
        <v>3.0815734773258563</v>
      </c>
      <c r="R1794" s="9">
        <f t="shared" si="485"/>
        <v>-0.25787225751680787</v>
      </c>
      <c r="S1794" s="8">
        <f t="shared" si="486"/>
        <v>-58.901403109044466</v>
      </c>
      <c r="T1794" s="8">
        <f t="shared" si="487"/>
        <v>-0.14326236528711547</v>
      </c>
      <c r="U1794" s="8">
        <f t="shared" si="488"/>
        <v>-5.7066175506034291</v>
      </c>
      <c r="V1794" s="8">
        <f t="shared" si="489"/>
        <v>64.608497164640909</v>
      </c>
      <c r="W1794" s="8">
        <f t="shared" ref="W1794:W1857" si="490">V1794/AA1794</f>
        <v>1.0593312121469733</v>
      </c>
      <c r="X1794" s="3">
        <f t="shared" ref="X1794:X1857" si="491">((3*10+H1794/COS(RADIANS(E1794)))*(3+3)+3*G1794*H1794)*2</f>
        <v>644.14371120027226</v>
      </c>
      <c r="Y1794" s="9">
        <f t="shared" ref="Y1794:Y1857" si="492">Z1794/X1794</f>
        <v>1.0032491276957203</v>
      </c>
      <c r="Z1794" s="18">
        <v>646.23661637235705</v>
      </c>
      <c r="AA1794" s="20">
        <v>60.989892890720398</v>
      </c>
    </row>
    <row r="1795" spans="1:27" x14ac:dyDescent="0.45">
      <c r="A1795">
        <v>1794</v>
      </c>
      <c r="B1795">
        <v>72.8</v>
      </c>
      <c r="C1795" s="13">
        <f t="shared" si="476"/>
        <v>52.8</v>
      </c>
      <c r="D1795">
        <v>113.8</v>
      </c>
      <c r="E1795" s="15">
        <f t="shared" si="477"/>
        <v>23.799999999999997</v>
      </c>
      <c r="F1795" s="4">
        <v>2.2540999999999999E-2</v>
      </c>
      <c r="G1795" s="15">
        <v>34.700000000000003</v>
      </c>
      <c r="H1795" s="15">
        <v>1.8</v>
      </c>
      <c r="I1795" s="11">
        <v>0.112596668303012</v>
      </c>
      <c r="J1795" s="6">
        <v>71000</v>
      </c>
      <c r="K1795" s="7">
        <f t="shared" si="478"/>
        <v>2.3E-5</v>
      </c>
      <c r="L1795" s="8">
        <f t="shared" si="479"/>
        <v>1.8</v>
      </c>
      <c r="M1795" s="5">
        <f t="shared" si="480"/>
        <v>0.54</v>
      </c>
      <c r="N1795" s="5">
        <f t="shared" si="481"/>
        <v>0.48600000000000004</v>
      </c>
      <c r="O1795" s="3">
        <f t="shared" si="482"/>
        <v>-155.20032</v>
      </c>
      <c r="P1795" s="9">
        <f t="shared" si="483"/>
        <v>0.96131661481480624</v>
      </c>
      <c r="Q1795" s="9">
        <f t="shared" si="484"/>
        <v>6.7306687490114667</v>
      </c>
      <c r="R1795" s="9">
        <f t="shared" si="485"/>
        <v>-0.38793479821391735</v>
      </c>
      <c r="S1795" s="8">
        <f t="shared" si="486"/>
        <v>-85.733752260783618</v>
      </c>
      <c r="T1795" s="8">
        <f t="shared" si="487"/>
        <v>-0.21551933234106518</v>
      </c>
      <c r="U1795" s="8">
        <f t="shared" si="488"/>
        <v>-12.464201387058267</v>
      </c>
      <c r="V1795" s="8">
        <f t="shared" si="489"/>
        <v>98.198663159798372</v>
      </c>
      <c r="W1795" s="8">
        <f t="shared" si="490"/>
        <v>1.1895937574485362</v>
      </c>
      <c r="X1795" s="3">
        <f t="shared" si="491"/>
        <v>758.36759797288164</v>
      </c>
      <c r="Y1795" s="9">
        <f t="shared" si="492"/>
        <v>1.0080964225447657</v>
      </c>
      <c r="Z1795" s="18">
        <v>764.50766249032904</v>
      </c>
      <c r="AA1795" s="20">
        <v>82.548065291143402</v>
      </c>
    </row>
    <row r="1796" spans="1:27" x14ac:dyDescent="0.45">
      <c r="A1796">
        <v>1795</v>
      </c>
      <c r="B1796">
        <v>52.9</v>
      </c>
      <c r="C1796" s="13">
        <f t="shared" si="476"/>
        <v>32.9</v>
      </c>
      <c r="D1796">
        <v>107.1</v>
      </c>
      <c r="E1796" s="15">
        <f t="shared" si="477"/>
        <v>17.099999999999994</v>
      </c>
      <c r="F1796" s="4">
        <v>1.0618000000000001E-2</v>
      </c>
      <c r="G1796" s="15">
        <v>24.8</v>
      </c>
      <c r="H1796" s="15">
        <v>1.5</v>
      </c>
      <c r="I1796" s="11">
        <v>5.4501585662364897E-2</v>
      </c>
      <c r="J1796" s="6">
        <v>71000</v>
      </c>
      <c r="K1796" s="7">
        <f t="shared" si="478"/>
        <v>2.3E-5</v>
      </c>
      <c r="L1796" s="8">
        <f t="shared" si="479"/>
        <v>1.5</v>
      </c>
      <c r="M1796" s="5">
        <f t="shared" si="480"/>
        <v>0.375</v>
      </c>
      <c r="N1796" s="5">
        <f t="shared" si="481"/>
        <v>0.28125</v>
      </c>
      <c r="O1796" s="3">
        <f t="shared" si="482"/>
        <v>-80.588549999999998</v>
      </c>
      <c r="P1796" s="9">
        <f t="shared" si="483"/>
        <v>1.2803195018249458</v>
      </c>
      <c r="Q1796" s="9">
        <f t="shared" si="484"/>
        <v>4.6681729777015688</v>
      </c>
      <c r="R1796" s="9">
        <f t="shared" si="485"/>
        <v>-0.37646556271786835</v>
      </c>
      <c r="S1796" s="8">
        <f t="shared" si="486"/>
        <v>-52.909886375630428</v>
      </c>
      <c r="T1796" s="8">
        <f t="shared" si="487"/>
        <v>-0.25097704181191222</v>
      </c>
      <c r="U1796" s="8">
        <f t="shared" si="488"/>
        <v>-12.448461273870846</v>
      </c>
      <c r="V1796" s="8">
        <f t="shared" si="489"/>
        <v>65.359793266958988</v>
      </c>
      <c r="W1796" s="8">
        <f t="shared" si="490"/>
        <v>1.2888469815235701</v>
      </c>
      <c r="X1796" s="3">
        <f t="shared" si="491"/>
        <v>602.03252934611362</v>
      </c>
      <c r="Y1796" s="9">
        <f t="shared" si="492"/>
        <v>1.0121101561846684</v>
      </c>
      <c r="Z1796" s="18">
        <v>609.32323730474604</v>
      </c>
      <c r="AA1796" s="20">
        <v>50.711833292805601</v>
      </c>
    </row>
    <row r="1797" spans="1:27" x14ac:dyDescent="0.45">
      <c r="A1797">
        <v>1796</v>
      </c>
      <c r="B1797">
        <v>66.900000000000006</v>
      </c>
      <c r="C1797" s="13">
        <f t="shared" si="476"/>
        <v>46.900000000000006</v>
      </c>
      <c r="D1797">
        <v>109.5</v>
      </c>
      <c r="E1797" s="15">
        <f t="shared" si="477"/>
        <v>19.5</v>
      </c>
      <c r="F1797" s="4">
        <v>1.3502E-2</v>
      </c>
      <c r="G1797" s="15">
        <v>24.4</v>
      </c>
      <c r="H1797" s="15">
        <v>1.4</v>
      </c>
      <c r="I1797" s="11">
        <v>6.0242276638746199E-2</v>
      </c>
      <c r="J1797" s="6">
        <v>71000</v>
      </c>
      <c r="K1797" s="7">
        <f t="shared" si="478"/>
        <v>2.3E-5</v>
      </c>
      <c r="L1797" s="8">
        <f t="shared" si="479"/>
        <v>1.4</v>
      </c>
      <c r="M1797" s="5">
        <f t="shared" si="480"/>
        <v>0.32666666666666661</v>
      </c>
      <c r="N1797" s="5">
        <f t="shared" si="481"/>
        <v>0.2286666666666666</v>
      </c>
      <c r="O1797" s="3">
        <f t="shared" si="482"/>
        <v>-107.22278000000001</v>
      </c>
      <c r="P1797" s="9">
        <f t="shared" si="483"/>
        <v>1.3262836124969557</v>
      </c>
      <c r="Q1797" s="9">
        <f t="shared" si="484"/>
        <v>5.4012153191181058</v>
      </c>
      <c r="R1797" s="9">
        <f t="shared" si="485"/>
        <v>-0.44272256714082847</v>
      </c>
      <c r="S1797" s="8">
        <f t="shared" si="486"/>
        <v>-75.694692884217687</v>
      </c>
      <c r="T1797" s="8">
        <f t="shared" si="487"/>
        <v>-0.3162304051005918</v>
      </c>
      <c r="U1797" s="8">
        <f t="shared" si="488"/>
        <v>-16.534332609545235</v>
      </c>
      <c r="V1797" s="8">
        <f t="shared" si="489"/>
        <v>92.230651892613764</v>
      </c>
      <c r="W1797" s="8">
        <f t="shared" si="490"/>
        <v>1.3591451106353365</v>
      </c>
      <c r="X1797" s="3">
        <f t="shared" si="491"/>
        <v>582.7822581530279</v>
      </c>
      <c r="Y1797" s="9">
        <f t="shared" si="492"/>
        <v>1.022850536942431</v>
      </c>
      <c r="Z1797" s="18">
        <v>596.09914567234705</v>
      </c>
      <c r="AA1797" s="20">
        <v>67.859311835732001</v>
      </c>
    </row>
    <row r="1798" spans="1:27" x14ac:dyDescent="0.45">
      <c r="A1798">
        <v>1797</v>
      </c>
      <c r="B1798">
        <v>71.400000000000006</v>
      </c>
      <c r="C1798" s="13">
        <f t="shared" si="476"/>
        <v>51.400000000000006</v>
      </c>
      <c r="D1798">
        <v>122</v>
      </c>
      <c r="E1798" s="15">
        <f t="shared" si="477"/>
        <v>32</v>
      </c>
      <c r="F1798" s="4">
        <v>1.6246E-2</v>
      </c>
      <c r="G1798" s="15">
        <v>25.4</v>
      </c>
      <c r="H1798" s="15">
        <v>1.8</v>
      </c>
      <c r="I1798" s="11">
        <v>7.6387651264667497E-2</v>
      </c>
      <c r="J1798" s="6">
        <v>71000</v>
      </c>
      <c r="K1798" s="7">
        <f t="shared" si="478"/>
        <v>2.3E-5</v>
      </c>
      <c r="L1798" s="8">
        <f t="shared" si="479"/>
        <v>1.8</v>
      </c>
      <c r="M1798" s="5">
        <f t="shared" si="480"/>
        <v>0.54</v>
      </c>
      <c r="N1798" s="5">
        <f t="shared" si="481"/>
        <v>0.48600000000000004</v>
      </c>
      <c r="O1798" s="3">
        <f t="shared" si="482"/>
        <v>-151.08516000000003</v>
      </c>
      <c r="P1798" s="9">
        <f t="shared" si="483"/>
        <v>0.81901721081160916</v>
      </c>
      <c r="Q1798" s="9">
        <f t="shared" si="484"/>
        <v>5.5119650713947665</v>
      </c>
      <c r="R1798" s="9">
        <f t="shared" si="485"/>
        <v>-0.43401299774761959</v>
      </c>
      <c r="S1798" s="8">
        <f t="shared" si="486"/>
        <v>-83.550330007584392</v>
      </c>
      <c r="T1798" s="8">
        <f t="shared" si="487"/>
        <v>-0.24111833208201089</v>
      </c>
      <c r="U1798" s="8">
        <f t="shared" si="488"/>
        <v>-10.207342724805128</v>
      </c>
      <c r="V1798" s="8">
        <f t="shared" si="489"/>
        <v>93.758602860452527</v>
      </c>
      <c r="W1798" s="8">
        <f t="shared" si="490"/>
        <v>1.1339253102935791</v>
      </c>
      <c r="X1798" s="3">
        <f t="shared" si="491"/>
        <v>659.79025351262135</v>
      </c>
      <c r="Y1798" s="9">
        <f t="shared" si="492"/>
        <v>1.0110247112055217</v>
      </c>
      <c r="Z1798" s="18">
        <v>667.06425051381598</v>
      </c>
      <c r="AA1798" s="20">
        <v>82.684989927756305</v>
      </c>
    </row>
    <row r="1799" spans="1:27" x14ac:dyDescent="0.45">
      <c r="A1799">
        <v>1798</v>
      </c>
      <c r="B1799">
        <v>57.6</v>
      </c>
      <c r="C1799" s="13">
        <f t="shared" si="476"/>
        <v>37.6</v>
      </c>
      <c r="D1799">
        <v>120.4</v>
      </c>
      <c r="E1799" s="15">
        <f t="shared" si="477"/>
        <v>30.400000000000006</v>
      </c>
      <c r="F1799" s="4">
        <v>1.0751E-2</v>
      </c>
      <c r="G1799" s="15">
        <v>22.5</v>
      </c>
      <c r="H1799" s="15">
        <v>1.1000000000000001</v>
      </c>
      <c r="I1799" s="11">
        <v>5.0983000546693802E-2</v>
      </c>
      <c r="J1799" s="6">
        <v>71000</v>
      </c>
      <c r="K1799" s="7">
        <f t="shared" si="478"/>
        <v>2.3E-5</v>
      </c>
      <c r="L1799" s="8">
        <f t="shared" si="479"/>
        <v>1.1000000000000001</v>
      </c>
      <c r="M1799" s="5">
        <f t="shared" si="480"/>
        <v>0.20166666666666669</v>
      </c>
      <c r="N1799" s="5">
        <f t="shared" si="481"/>
        <v>0.11091666666666671</v>
      </c>
      <c r="O1799" s="3">
        <f t="shared" si="482"/>
        <v>-67.540880000000001</v>
      </c>
      <c r="P1799" s="9">
        <f t="shared" si="483"/>
        <v>0.19407559982756065</v>
      </c>
      <c r="Q1799" s="9">
        <f t="shared" si="484"/>
        <v>1.1048490709291485</v>
      </c>
      <c r="R1799" s="9">
        <f t="shared" si="485"/>
        <v>-9.8208806304813212E-2</v>
      </c>
      <c r="S1799" s="8">
        <f t="shared" si="486"/>
        <v>-61.248624674808298</v>
      </c>
      <c r="T1799" s="8">
        <f t="shared" si="487"/>
        <v>-8.928073300437564E-2</v>
      </c>
      <c r="U1799" s="8">
        <f t="shared" si="488"/>
        <v>-5.4785904343594138</v>
      </c>
      <c r="V1799" s="8">
        <f t="shared" si="489"/>
        <v>66.727394294794678</v>
      </c>
      <c r="W1799" s="8">
        <f t="shared" si="490"/>
        <v>1.2664590076846856</v>
      </c>
      <c r="X1799" s="3">
        <f t="shared" si="491"/>
        <v>523.80410528117454</v>
      </c>
      <c r="Y1799" s="9">
        <f t="shared" si="492"/>
        <v>1.0152632646993933</v>
      </c>
      <c r="Z1799" s="18">
        <v>531.79906599071001</v>
      </c>
      <c r="AA1799" s="20">
        <v>52.688159577138101</v>
      </c>
    </row>
    <row r="1800" spans="1:27" x14ac:dyDescent="0.45">
      <c r="A1800">
        <v>1799</v>
      </c>
      <c r="B1800">
        <v>74.7</v>
      </c>
      <c r="C1800" s="13">
        <f t="shared" si="476"/>
        <v>54.7</v>
      </c>
      <c r="D1800">
        <v>114.9</v>
      </c>
      <c r="E1800" s="15">
        <f t="shared" si="477"/>
        <v>24.900000000000006</v>
      </c>
      <c r="F1800" s="4">
        <v>1.6733000000000001E-2</v>
      </c>
      <c r="G1800" s="15">
        <v>25.1</v>
      </c>
      <c r="H1800" s="15">
        <v>1.6</v>
      </c>
      <c r="I1800" s="11">
        <v>7.6560989022254902E-2</v>
      </c>
      <c r="J1800" s="6">
        <v>71000</v>
      </c>
      <c r="K1800" s="7">
        <f t="shared" si="478"/>
        <v>2.3E-5</v>
      </c>
      <c r="L1800" s="8">
        <f t="shared" si="479"/>
        <v>1.6</v>
      </c>
      <c r="M1800" s="5">
        <f t="shared" si="480"/>
        <v>0.42666666666666675</v>
      </c>
      <c r="N1800" s="5">
        <f t="shared" si="481"/>
        <v>0.34133333333333343</v>
      </c>
      <c r="O1800" s="3">
        <f t="shared" si="482"/>
        <v>-142.92016000000001</v>
      </c>
      <c r="P1800" s="9">
        <f t="shared" si="483"/>
        <v>1.212701305325699</v>
      </c>
      <c r="Q1800" s="9">
        <f t="shared" si="484"/>
        <v>6.4079130397682826</v>
      </c>
      <c r="R1800" s="9">
        <f t="shared" si="485"/>
        <v>-0.51059068045962386</v>
      </c>
      <c r="S1800" s="8">
        <f t="shared" si="486"/>
        <v>-88.637616587425555</v>
      </c>
      <c r="T1800" s="8">
        <f t="shared" si="487"/>
        <v>-0.31911917528726491</v>
      </c>
      <c r="U1800" s="8">
        <f t="shared" si="488"/>
        <v>-15.018546186956897</v>
      </c>
      <c r="V1800" s="8">
        <f t="shared" si="489"/>
        <v>103.65763643964384</v>
      </c>
      <c r="W1800" s="8">
        <f t="shared" si="490"/>
        <v>1.2303582010198026</v>
      </c>
      <c r="X1800" s="3">
        <f t="shared" si="491"/>
        <v>622.12766077222625</v>
      </c>
      <c r="Y1800" s="9">
        <f t="shared" si="492"/>
        <v>1.0165776120630277</v>
      </c>
      <c r="Z1800" s="18">
        <v>632.44105178618702</v>
      </c>
      <c r="AA1800" s="20">
        <v>84.249965866627704</v>
      </c>
    </row>
    <row r="1801" spans="1:27" x14ac:dyDescent="0.45">
      <c r="A1801">
        <v>1800</v>
      </c>
      <c r="B1801">
        <v>86.8</v>
      </c>
      <c r="C1801" s="13">
        <f t="shared" si="476"/>
        <v>66.8</v>
      </c>
      <c r="D1801">
        <v>126</v>
      </c>
      <c r="E1801" s="15">
        <f t="shared" si="477"/>
        <v>36</v>
      </c>
      <c r="F1801" s="4">
        <v>2.2058000000000001E-2</v>
      </c>
      <c r="G1801" s="15">
        <v>25.1</v>
      </c>
      <c r="H1801" s="15">
        <v>2</v>
      </c>
      <c r="I1801" s="11">
        <v>0.11759815365076</v>
      </c>
      <c r="J1801" s="6">
        <v>71000</v>
      </c>
      <c r="K1801" s="7">
        <f t="shared" si="478"/>
        <v>2.3E-5</v>
      </c>
      <c r="L1801" s="8">
        <f t="shared" si="479"/>
        <v>2</v>
      </c>
      <c r="M1801" s="5">
        <f t="shared" si="480"/>
        <v>0.66666666666666663</v>
      </c>
      <c r="N1801" s="5">
        <f t="shared" si="481"/>
        <v>0.66666666666666663</v>
      </c>
      <c r="O1801" s="3">
        <f t="shared" si="482"/>
        <v>-218.1688</v>
      </c>
      <c r="P1801" s="9">
        <f t="shared" si="483"/>
        <v>0.93901800168789518</v>
      </c>
      <c r="Q1801" s="9">
        <f t="shared" si="484"/>
        <v>6.9268587095176324</v>
      </c>
      <c r="R1801" s="9">
        <f t="shared" si="485"/>
        <v>-0.55194093302929348</v>
      </c>
      <c r="S1801" s="8">
        <f t="shared" si="486"/>
        <v>-108.70455923930524</v>
      </c>
      <c r="T1801" s="8">
        <f t="shared" si="487"/>
        <v>-0.27597046651464674</v>
      </c>
      <c r="U1801" s="8">
        <f t="shared" si="488"/>
        <v>-10.390288064276453</v>
      </c>
      <c r="V1801" s="8">
        <f t="shared" si="489"/>
        <v>119.09580653137458</v>
      </c>
      <c r="W1801" s="8">
        <f t="shared" si="490"/>
        <v>1.0426544299299274</v>
      </c>
      <c r="X1801" s="3">
        <f t="shared" si="491"/>
        <v>690.86563145999503</v>
      </c>
      <c r="Y1801" s="9">
        <f t="shared" si="492"/>
        <v>1.0032268601197585</v>
      </c>
      <c r="Z1801" s="18">
        <v>693.09495821426503</v>
      </c>
      <c r="AA1801" s="20">
        <v>114.223661371082</v>
      </c>
    </row>
    <row r="1802" spans="1:27" x14ac:dyDescent="0.45">
      <c r="A1802">
        <v>1801</v>
      </c>
      <c r="B1802">
        <v>53.4</v>
      </c>
      <c r="C1802" s="13">
        <f t="shared" si="476"/>
        <v>33.4</v>
      </c>
      <c r="D1802">
        <v>106.7</v>
      </c>
      <c r="E1802" s="15">
        <f t="shared" si="477"/>
        <v>16.700000000000003</v>
      </c>
      <c r="F1802" s="4">
        <v>1.2001E-2</v>
      </c>
      <c r="G1802" s="15">
        <v>26.7</v>
      </c>
      <c r="H1802" s="15">
        <v>1.9</v>
      </c>
      <c r="I1802" s="11">
        <v>7.7448323369026101E-2</v>
      </c>
      <c r="J1802" s="6">
        <v>71000</v>
      </c>
      <c r="K1802" s="7">
        <f t="shared" si="478"/>
        <v>2.3E-5</v>
      </c>
      <c r="L1802" s="8">
        <f t="shared" si="479"/>
        <v>1.9</v>
      </c>
      <c r="M1802" s="5">
        <f t="shared" si="480"/>
        <v>0.60166666666666668</v>
      </c>
      <c r="N1802" s="5">
        <f t="shared" si="481"/>
        <v>0.57158333333333322</v>
      </c>
      <c r="O1802" s="3">
        <f t="shared" si="482"/>
        <v>-103.63018</v>
      </c>
      <c r="P1802" s="9">
        <f t="shared" si="483"/>
        <v>2.2424804928571938</v>
      </c>
      <c r="Q1802" s="9">
        <f t="shared" si="484"/>
        <v>8.6027448084067633</v>
      </c>
      <c r="R1802" s="9">
        <f t="shared" si="485"/>
        <v>-0.64440036018028168</v>
      </c>
      <c r="S1802" s="8">
        <f t="shared" si="486"/>
        <v>-53.411727231415568</v>
      </c>
      <c r="T1802" s="8">
        <f t="shared" si="487"/>
        <v>-0.33915808430541144</v>
      </c>
      <c r="U1802" s="8">
        <f t="shared" si="488"/>
        <v>-14.298190817296547</v>
      </c>
      <c r="V1802" s="8">
        <f t="shared" si="489"/>
        <v>67.712466258302527</v>
      </c>
      <c r="W1802" s="8">
        <f t="shared" si="490"/>
        <v>1.1731686682455453</v>
      </c>
      <c r="X1802" s="3">
        <f t="shared" si="491"/>
        <v>688.18399303910905</v>
      </c>
      <c r="Y1802" s="9">
        <f t="shared" si="492"/>
        <v>1.0066758493264836</v>
      </c>
      <c r="Z1802" s="18">
        <v>692.77820568553602</v>
      </c>
      <c r="AA1802" s="20">
        <v>57.717588349478703</v>
      </c>
    </row>
    <row r="1803" spans="1:27" x14ac:dyDescent="0.45">
      <c r="A1803">
        <v>1802</v>
      </c>
      <c r="B1803">
        <v>54.7</v>
      </c>
      <c r="C1803" s="13">
        <f t="shared" si="476"/>
        <v>34.700000000000003</v>
      </c>
      <c r="D1803">
        <v>127.4</v>
      </c>
      <c r="E1803" s="15">
        <f t="shared" si="477"/>
        <v>37.400000000000006</v>
      </c>
      <c r="F1803" s="4">
        <v>1.3261999999999999E-2</v>
      </c>
      <c r="G1803" s="15">
        <v>29.2</v>
      </c>
      <c r="H1803" s="15">
        <v>1.2</v>
      </c>
      <c r="I1803" s="11">
        <v>7.8995563089847495E-2</v>
      </c>
      <c r="J1803" s="6">
        <v>71000</v>
      </c>
      <c r="K1803" s="7">
        <f t="shared" si="478"/>
        <v>2.3E-5</v>
      </c>
      <c r="L1803" s="8">
        <f t="shared" si="479"/>
        <v>1.2</v>
      </c>
      <c r="M1803" s="5">
        <f t="shared" si="480"/>
        <v>0.24</v>
      </c>
      <c r="N1803" s="5">
        <f t="shared" si="481"/>
        <v>0.14399999999999999</v>
      </c>
      <c r="O1803" s="3">
        <f t="shared" si="482"/>
        <v>-67.99812</v>
      </c>
      <c r="P1803" s="9">
        <f t="shared" si="483"/>
        <v>6.9946326163785683E-2</v>
      </c>
      <c r="Q1803" s="9">
        <f t="shared" si="484"/>
        <v>0.62026214540360791</v>
      </c>
      <c r="R1803" s="9">
        <f t="shared" si="485"/>
        <v>-4.2483708589288231E-2</v>
      </c>
      <c r="S1803" s="8">
        <f t="shared" si="486"/>
        <v>-56.618794679868962</v>
      </c>
      <c r="T1803" s="8">
        <f t="shared" si="487"/>
        <v>-3.5403090491073527E-2</v>
      </c>
      <c r="U1803" s="8">
        <f t="shared" si="488"/>
        <v>-2.5844256058483683</v>
      </c>
      <c r="V1803" s="8">
        <f t="shared" si="489"/>
        <v>59.203252041890579</v>
      </c>
      <c r="W1803" s="8">
        <f t="shared" si="490"/>
        <v>1.1790329965281885</v>
      </c>
      <c r="X1803" s="3">
        <f t="shared" si="491"/>
        <v>588.36655460733425</v>
      </c>
      <c r="Y1803" s="9">
        <f t="shared" si="492"/>
        <v>1.0034734551554083</v>
      </c>
      <c r="Z1803" s="18">
        <v>590.41021944970498</v>
      </c>
      <c r="AA1803" s="20">
        <v>50.213397094247597</v>
      </c>
    </row>
    <row r="1804" spans="1:27" x14ac:dyDescent="0.45">
      <c r="A1804">
        <v>1803</v>
      </c>
      <c r="B1804">
        <v>78</v>
      </c>
      <c r="C1804" s="13">
        <f t="shared" si="476"/>
        <v>58</v>
      </c>
      <c r="D1804">
        <v>125.4</v>
      </c>
      <c r="E1804" s="15">
        <f t="shared" si="477"/>
        <v>35.400000000000006</v>
      </c>
      <c r="F1804" s="4">
        <v>1.6191000000000001E-2</v>
      </c>
      <c r="G1804" s="15">
        <v>21.8</v>
      </c>
      <c r="H1804" s="15">
        <v>1.8</v>
      </c>
      <c r="I1804" s="11">
        <v>7.7185772359371102E-2</v>
      </c>
      <c r="J1804" s="6">
        <v>71000</v>
      </c>
      <c r="K1804" s="7">
        <f t="shared" si="478"/>
        <v>2.3E-5</v>
      </c>
      <c r="L1804" s="8">
        <f t="shared" si="479"/>
        <v>1.8</v>
      </c>
      <c r="M1804" s="5">
        <f t="shared" si="480"/>
        <v>0.54</v>
      </c>
      <c r="N1804" s="5">
        <f t="shared" si="481"/>
        <v>0.48600000000000004</v>
      </c>
      <c r="O1804" s="3">
        <f t="shared" si="482"/>
        <v>-170.48519999999999</v>
      </c>
      <c r="P1804" s="9">
        <f t="shared" si="483"/>
        <v>0.8830174420280259</v>
      </c>
      <c r="Q1804" s="9">
        <f t="shared" si="484"/>
        <v>5.5755176312856083</v>
      </c>
      <c r="R1804" s="9">
        <f t="shared" si="485"/>
        <v>-0.51151537901702826</v>
      </c>
      <c r="S1804" s="8">
        <f t="shared" si="486"/>
        <v>-94.314126632716565</v>
      </c>
      <c r="T1804" s="8">
        <f t="shared" si="487"/>
        <v>-0.28417521056501571</v>
      </c>
      <c r="U1804" s="8">
        <f t="shared" si="488"/>
        <v>-10.325032650528907</v>
      </c>
      <c r="V1804" s="8">
        <f t="shared" si="489"/>
        <v>104.64031690584331</v>
      </c>
      <c r="W1804" s="8">
        <f t="shared" si="490"/>
        <v>1.0956274198481128</v>
      </c>
      <c r="X1804" s="3">
        <f t="shared" si="491"/>
        <v>621.93891233397835</v>
      </c>
      <c r="Y1804" s="9">
        <f t="shared" si="492"/>
        <v>1.0107812071443023</v>
      </c>
      <c r="Z1804" s="18">
        <v>628.644164578953</v>
      </c>
      <c r="AA1804" s="20">
        <v>95.507208938189606</v>
      </c>
    </row>
    <row r="1805" spans="1:27" x14ac:dyDescent="0.45">
      <c r="A1805">
        <v>1804</v>
      </c>
      <c r="B1805">
        <v>73.2</v>
      </c>
      <c r="C1805" s="13">
        <f t="shared" si="476"/>
        <v>53.2</v>
      </c>
      <c r="D1805">
        <v>100.2</v>
      </c>
      <c r="E1805" s="15">
        <f t="shared" si="477"/>
        <v>10.200000000000003</v>
      </c>
      <c r="F1805" s="4">
        <v>1.7658E-2</v>
      </c>
      <c r="G1805" s="15">
        <v>26.8</v>
      </c>
      <c r="H1805" s="15">
        <v>1.2</v>
      </c>
      <c r="I1805" s="11">
        <v>8.3151333034038502E-2</v>
      </c>
      <c r="J1805" s="6">
        <v>71000</v>
      </c>
      <c r="K1805" s="7">
        <f t="shared" si="478"/>
        <v>2.3E-5</v>
      </c>
      <c r="L1805" s="8">
        <f t="shared" si="479"/>
        <v>1.2</v>
      </c>
      <c r="M1805" s="5">
        <f t="shared" si="480"/>
        <v>0.24</v>
      </c>
      <c r="N1805" s="5">
        <f t="shared" si="481"/>
        <v>0.14399999999999999</v>
      </c>
      <c r="O1805" s="3">
        <f t="shared" si="482"/>
        <v>-104.25072</v>
      </c>
      <c r="P1805" s="9">
        <f t="shared" si="483"/>
        <v>2.7975309316801238</v>
      </c>
      <c r="Q1805" s="9">
        <f t="shared" si="484"/>
        <v>6.6383605168725301</v>
      </c>
      <c r="R1805" s="9">
        <f t="shared" si="485"/>
        <v>-0.49540003857257681</v>
      </c>
      <c r="S1805" s="8">
        <f t="shared" si="486"/>
        <v>-84.581168619901945</v>
      </c>
      <c r="T1805" s="8">
        <f t="shared" si="487"/>
        <v>-0.41283336547714733</v>
      </c>
      <c r="U1805" s="8">
        <f t="shared" si="488"/>
        <v>-27.65983548696887</v>
      </c>
      <c r="V1805" s="8">
        <f t="shared" si="489"/>
        <v>112.24328174586462</v>
      </c>
      <c r="W1805" s="8">
        <f t="shared" si="490"/>
        <v>1.4966882549152865</v>
      </c>
      <c r="X1805" s="3">
        <f t="shared" si="491"/>
        <v>567.59123781837684</v>
      </c>
      <c r="Y1805" s="9">
        <f t="shared" si="492"/>
        <v>1.016426302048522</v>
      </c>
      <c r="Z1805" s="18">
        <v>576.91466293087603</v>
      </c>
      <c r="AA1805" s="20">
        <v>74.994429452656902</v>
      </c>
    </row>
    <row r="1806" spans="1:27" x14ac:dyDescent="0.45">
      <c r="A1806">
        <v>1805</v>
      </c>
      <c r="B1806">
        <v>84.7</v>
      </c>
      <c r="C1806" s="13">
        <f t="shared" si="476"/>
        <v>64.7</v>
      </c>
      <c r="D1806">
        <v>109.6</v>
      </c>
      <c r="E1806" s="15">
        <f t="shared" si="477"/>
        <v>19.599999999999994</v>
      </c>
      <c r="F1806" s="4">
        <v>2.6838000000000001E-2</v>
      </c>
      <c r="G1806" s="15">
        <v>33.5</v>
      </c>
      <c r="H1806" s="15">
        <v>1.5</v>
      </c>
      <c r="I1806" s="11">
        <v>0.13502205908298401</v>
      </c>
      <c r="J1806" s="6">
        <v>71000</v>
      </c>
      <c r="K1806" s="7">
        <f t="shared" si="478"/>
        <v>2.3E-5</v>
      </c>
      <c r="L1806" s="8">
        <f t="shared" si="479"/>
        <v>1.5</v>
      </c>
      <c r="M1806" s="5">
        <f t="shared" si="480"/>
        <v>0.375</v>
      </c>
      <c r="N1806" s="5">
        <f t="shared" si="481"/>
        <v>0.28125</v>
      </c>
      <c r="O1806" s="3">
        <f t="shared" si="482"/>
        <v>-158.48265000000001</v>
      </c>
      <c r="P1806" s="9">
        <f t="shared" si="483"/>
        <v>1.122165817446984</v>
      </c>
      <c r="Q1806" s="9">
        <f t="shared" si="484"/>
        <v>6.3052407734596994</v>
      </c>
      <c r="R1806" s="9">
        <f t="shared" si="485"/>
        <v>-0.37643228498266879</v>
      </c>
      <c r="S1806" s="8">
        <f t="shared" si="486"/>
        <v>-104.95033688560729</v>
      </c>
      <c r="T1806" s="8">
        <f t="shared" si="487"/>
        <v>-0.25095485665511252</v>
      </c>
      <c r="U1806" s="8">
        <f t="shared" si="488"/>
        <v>-16.813975395892545</v>
      </c>
      <c r="V1806" s="8">
        <f t="shared" si="489"/>
        <v>121.76508810166749</v>
      </c>
      <c r="W1806" s="8">
        <f t="shared" si="490"/>
        <v>1.2552363611810018</v>
      </c>
      <c r="X1806" s="3">
        <f t="shared" si="491"/>
        <v>680.60711490763413</v>
      </c>
      <c r="Y1806" s="9">
        <f t="shared" si="492"/>
        <v>1.009742437703067</v>
      </c>
      <c r="Z1806" s="18">
        <v>687.23788732488595</v>
      </c>
      <c r="AA1806" s="20">
        <v>97.005704955123804</v>
      </c>
    </row>
    <row r="1807" spans="1:27" x14ac:dyDescent="0.45">
      <c r="A1807">
        <v>1806</v>
      </c>
      <c r="B1807">
        <v>58.9</v>
      </c>
      <c r="C1807" s="13">
        <f t="shared" si="476"/>
        <v>38.9</v>
      </c>
      <c r="D1807">
        <v>128.69999999999999</v>
      </c>
      <c r="E1807" s="15">
        <f t="shared" si="477"/>
        <v>38.699999999999989</v>
      </c>
      <c r="F1807" s="4">
        <v>1.0805E-2</v>
      </c>
      <c r="G1807" s="15">
        <v>22.7</v>
      </c>
      <c r="H1807" s="15">
        <v>1</v>
      </c>
      <c r="I1807" s="11">
        <v>4.9250070005655198E-2</v>
      </c>
      <c r="J1807" s="6">
        <v>71000</v>
      </c>
      <c r="K1807" s="7">
        <f t="shared" si="478"/>
        <v>2.3E-5</v>
      </c>
      <c r="L1807" s="8">
        <f t="shared" si="479"/>
        <v>1</v>
      </c>
      <c r="M1807" s="5">
        <f t="shared" si="480"/>
        <v>0.16666666666666666</v>
      </c>
      <c r="N1807" s="5">
        <f t="shared" si="481"/>
        <v>8.3333333333333329E-2</v>
      </c>
      <c r="O1807" s="3">
        <f t="shared" si="482"/>
        <v>-63.523699999999998</v>
      </c>
      <c r="P1807" s="9">
        <f t="shared" si="483"/>
        <v>7.8101505458735482E-2</v>
      </c>
      <c r="Q1807" s="9">
        <f t="shared" si="484"/>
        <v>0.55424765756310412</v>
      </c>
      <c r="R1807" s="9">
        <f t="shared" si="485"/>
        <v>-4.8832392736837343E-2</v>
      </c>
      <c r="S1807" s="8">
        <f t="shared" si="486"/>
        <v>-63.462747210281101</v>
      </c>
      <c r="T1807" s="8">
        <f t="shared" si="487"/>
        <v>-4.8832392736837343E-2</v>
      </c>
      <c r="U1807" s="8">
        <f t="shared" si="488"/>
        <v>-3.3254859453786207</v>
      </c>
      <c r="V1807" s="8">
        <f t="shared" si="489"/>
        <v>66.788286711537268</v>
      </c>
      <c r="W1807" s="8">
        <f t="shared" si="490"/>
        <v>1.2810850191746217</v>
      </c>
      <c r="X1807" s="3">
        <f t="shared" si="491"/>
        <v>511.57613076984813</v>
      </c>
      <c r="Y1807" s="9">
        <f t="shared" si="492"/>
        <v>1.0167246775038339</v>
      </c>
      <c r="Z1807" s="18">
        <v>520.13207657563305</v>
      </c>
      <c r="AA1807" s="20">
        <v>52.134156368925197</v>
      </c>
    </row>
    <row r="1808" spans="1:27" x14ac:dyDescent="0.45">
      <c r="A1808">
        <v>1807</v>
      </c>
      <c r="B1808">
        <v>52.4</v>
      </c>
      <c r="C1808" s="13">
        <f t="shared" si="476"/>
        <v>32.4</v>
      </c>
      <c r="D1808">
        <v>120.7</v>
      </c>
      <c r="E1808" s="15">
        <f t="shared" si="477"/>
        <v>30.700000000000003</v>
      </c>
      <c r="F1808" s="4">
        <v>1.4315E-2</v>
      </c>
      <c r="G1808" s="15">
        <v>34.200000000000003</v>
      </c>
      <c r="H1808" s="15">
        <v>1.2</v>
      </c>
      <c r="I1808" s="11">
        <v>9.3414150178432395E-2</v>
      </c>
      <c r="J1808" s="6">
        <v>71000</v>
      </c>
      <c r="K1808" s="7">
        <f t="shared" si="478"/>
        <v>2.3E-5</v>
      </c>
      <c r="L1808" s="8">
        <f t="shared" si="479"/>
        <v>1.2</v>
      </c>
      <c r="M1808" s="5">
        <f t="shared" si="480"/>
        <v>0.24</v>
      </c>
      <c r="N1808" s="5">
        <f t="shared" si="481"/>
        <v>0.14399999999999999</v>
      </c>
      <c r="O1808" s="3">
        <f t="shared" si="482"/>
        <v>-63.491039999999998</v>
      </c>
      <c r="P1808" s="9">
        <f t="shared" si="483"/>
        <v>8.9105600407598962E-2</v>
      </c>
      <c r="Q1808" s="9">
        <f t="shared" si="484"/>
        <v>0.77791718830757561</v>
      </c>
      <c r="R1808" s="9">
        <f t="shared" si="485"/>
        <v>-4.5492233234361142E-2</v>
      </c>
      <c r="S1808" s="8">
        <f t="shared" si="486"/>
        <v>-52.845351955897932</v>
      </c>
      <c r="T1808" s="8">
        <f t="shared" si="487"/>
        <v>-3.7910194361967617E-2</v>
      </c>
      <c r="U1808" s="8">
        <f t="shared" si="488"/>
        <v>-3.2413216179482318</v>
      </c>
      <c r="V1808" s="8">
        <f t="shared" si="489"/>
        <v>56.086712010312056</v>
      </c>
      <c r="W1808" s="8">
        <f t="shared" si="490"/>
        <v>1.1952161259876402</v>
      </c>
      <c r="X1808" s="3">
        <f t="shared" si="491"/>
        <v>622.98706281028603</v>
      </c>
      <c r="Y1808" s="9">
        <f t="shared" si="492"/>
        <v>1.0044583625984795</v>
      </c>
      <c r="Z1808" s="18">
        <v>625.76456503045597</v>
      </c>
      <c r="AA1808" s="20">
        <v>46.926000068787602</v>
      </c>
    </row>
    <row r="1809" spans="1:27" x14ac:dyDescent="0.45">
      <c r="A1809">
        <v>1808</v>
      </c>
      <c r="B1809">
        <v>61.3</v>
      </c>
      <c r="C1809" s="13">
        <f t="shared" si="476"/>
        <v>41.3</v>
      </c>
      <c r="D1809">
        <v>100.2</v>
      </c>
      <c r="E1809" s="15">
        <f t="shared" si="477"/>
        <v>10.200000000000003</v>
      </c>
      <c r="F1809" s="4">
        <v>1.154E-2</v>
      </c>
      <c r="G1809" s="15">
        <v>23.3</v>
      </c>
      <c r="H1809" s="15">
        <v>1.5</v>
      </c>
      <c r="I1809" s="11">
        <v>5.2016720175743103E-2</v>
      </c>
      <c r="J1809" s="6">
        <v>71000</v>
      </c>
      <c r="K1809" s="7">
        <f t="shared" si="478"/>
        <v>2.3E-5</v>
      </c>
      <c r="L1809" s="8">
        <f t="shared" si="479"/>
        <v>1.5</v>
      </c>
      <c r="M1809" s="5">
        <f t="shared" si="480"/>
        <v>0.375</v>
      </c>
      <c r="N1809" s="5">
        <f t="shared" si="481"/>
        <v>0.28125</v>
      </c>
      <c r="O1809" s="3">
        <f t="shared" si="482"/>
        <v>-101.16435</v>
      </c>
      <c r="P1809" s="9">
        <f t="shared" si="483"/>
        <v>5.485395838423174</v>
      </c>
      <c r="Q1809" s="9">
        <f t="shared" si="484"/>
        <v>11.316575807008439</v>
      </c>
      <c r="R1809" s="9">
        <f t="shared" si="485"/>
        <v>-0.97137989759729093</v>
      </c>
      <c r="S1809" s="8">
        <f t="shared" si="486"/>
        <v>-63.843765005234104</v>
      </c>
      <c r="T1809" s="8">
        <f t="shared" si="487"/>
        <v>-0.64758659839819399</v>
      </c>
      <c r="U1809" s="8">
        <f t="shared" si="488"/>
        <v>-30.177535485355847</v>
      </c>
      <c r="V1809" s="8">
        <f t="shared" si="489"/>
        <v>94.027990785452204</v>
      </c>
      <c r="W1809" s="8">
        <f t="shared" si="490"/>
        <v>1.5280098415505896</v>
      </c>
      <c r="X1809" s="3">
        <f t="shared" si="491"/>
        <v>587.98904727297111</v>
      </c>
      <c r="Y1809" s="9">
        <f t="shared" si="492"/>
        <v>1.0238332665929577</v>
      </c>
      <c r="Z1809" s="18">
        <v>602.00274699036697</v>
      </c>
      <c r="AA1809" s="20">
        <v>61.536246841207998</v>
      </c>
    </row>
    <row r="1810" spans="1:27" x14ac:dyDescent="0.45">
      <c r="A1810">
        <v>1809</v>
      </c>
      <c r="B1810">
        <v>68.400000000000006</v>
      </c>
      <c r="C1810" s="13">
        <f t="shared" si="476"/>
        <v>48.400000000000006</v>
      </c>
      <c r="D1810">
        <v>107.4</v>
      </c>
      <c r="E1810" s="15">
        <f t="shared" si="477"/>
        <v>17.400000000000006</v>
      </c>
      <c r="F1810" s="4">
        <v>1.7658E-2</v>
      </c>
      <c r="G1810" s="15">
        <v>31.9</v>
      </c>
      <c r="H1810" s="15">
        <v>1.3</v>
      </c>
      <c r="I1810" s="11">
        <v>7.6906897127628299E-2</v>
      </c>
      <c r="J1810" s="6">
        <v>71000</v>
      </c>
      <c r="K1810" s="7">
        <f t="shared" si="478"/>
        <v>2.3E-5</v>
      </c>
      <c r="L1810" s="8">
        <f t="shared" si="479"/>
        <v>1.3</v>
      </c>
      <c r="M1810" s="5">
        <f t="shared" si="480"/>
        <v>0.28166666666666668</v>
      </c>
      <c r="N1810" s="5">
        <f t="shared" si="481"/>
        <v>0.18308333333333338</v>
      </c>
      <c r="O1810" s="3">
        <f t="shared" si="482"/>
        <v>-102.74836000000002</v>
      </c>
      <c r="P1810" s="9">
        <f t="shared" si="483"/>
        <v>0.85751257215956656</v>
      </c>
      <c r="Q1810" s="9">
        <f t="shared" si="484"/>
        <v>4.0900782612230184</v>
      </c>
      <c r="R1810" s="9">
        <f t="shared" si="485"/>
        <v>-0.25643123894815156</v>
      </c>
      <c r="S1810" s="8">
        <f t="shared" si="486"/>
        <v>-78.407759170335098</v>
      </c>
      <c r="T1810" s="8">
        <f t="shared" si="487"/>
        <v>-0.19725479919088582</v>
      </c>
      <c r="U1810" s="8">
        <f t="shared" si="488"/>
        <v>-14.520987909667515</v>
      </c>
      <c r="V1810" s="8">
        <f t="shared" si="489"/>
        <v>92.929375130937501</v>
      </c>
      <c r="W1810" s="8">
        <f t="shared" si="490"/>
        <v>1.3857535456273053</v>
      </c>
      <c r="X1810" s="3">
        <f t="shared" si="491"/>
        <v>625.16808290303129</v>
      </c>
      <c r="Y1810" s="9">
        <f t="shared" si="492"/>
        <v>1.0186619983979257</v>
      </c>
      <c r="Z1810" s="18">
        <v>636.834968664602</v>
      </c>
      <c r="AA1810" s="20">
        <v>67.0605357093783</v>
      </c>
    </row>
    <row r="1811" spans="1:27" x14ac:dyDescent="0.45">
      <c r="A1811">
        <v>1810</v>
      </c>
      <c r="B1811">
        <v>42.4</v>
      </c>
      <c r="C1811" s="13">
        <f t="shared" si="476"/>
        <v>22.4</v>
      </c>
      <c r="D1811">
        <v>119.3</v>
      </c>
      <c r="E1811" s="15">
        <f t="shared" si="477"/>
        <v>29.299999999999997</v>
      </c>
      <c r="F1811" s="4">
        <v>9.9010000000000001E-3</v>
      </c>
      <c r="G1811" s="15">
        <v>33.299999999999997</v>
      </c>
      <c r="H1811" s="15">
        <v>1.6</v>
      </c>
      <c r="I1811" s="11">
        <v>9.2393971979618003E-2</v>
      </c>
      <c r="J1811" s="6">
        <v>71000</v>
      </c>
      <c r="K1811" s="7">
        <f t="shared" si="478"/>
        <v>2.3E-5</v>
      </c>
      <c r="L1811" s="8">
        <f t="shared" si="479"/>
        <v>1.6</v>
      </c>
      <c r="M1811" s="5">
        <f t="shared" si="480"/>
        <v>0.42666666666666675</v>
      </c>
      <c r="N1811" s="5">
        <f t="shared" si="481"/>
        <v>0.34133333333333343</v>
      </c>
      <c r="O1811" s="3">
        <f t="shared" si="482"/>
        <v>-58.526719999999997</v>
      </c>
      <c r="P1811" s="9">
        <f t="shared" si="483"/>
        <v>0.16519544613713241</v>
      </c>
      <c r="Q1811" s="9">
        <f t="shared" si="484"/>
        <v>1.3460484782647666</v>
      </c>
      <c r="R1811" s="9">
        <f t="shared" si="485"/>
        <v>-8.0843752448334319E-2</v>
      </c>
      <c r="S1811" s="8">
        <f t="shared" si="486"/>
        <v>-36.489161329673806</v>
      </c>
      <c r="T1811" s="8">
        <f t="shared" si="487"/>
        <v>-5.0527345280208948E-2</v>
      </c>
      <c r="U1811" s="8">
        <f t="shared" si="488"/>
        <v>-3.1548011209330449</v>
      </c>
      <c r="V1811" s="8">
        <f t="shared" si="489"/>
        <v>39.644059048273412</v>
      </c>
      <c r="W1811" s="8">
        <f t="shared" si="490"/>
        <v>1.0601757555874138</v>
      </c>
      <c r="X1811" s="3">
        <f t="shared" si="491"/>
        <v>701.6965996061906</v>
      </c>
      <c r="Y1811" s="9">
        <f t="shared" si="492"/>
        <v>1.0018679629277341</v>
      </c>
      <c r="Z1811" s="18">
        <v>703.00734284077203</v>
      </c>
      <c r="AA1811" s="20">
        <v>37.393855537007397</v>
      </c>
    </row>
    <row r="1812" spans="1:27" x14ac:dyDescent="0.45">
      <c r="A1812">
        <v>1811</v>
      </c>
      <c r="B1812">
        <v>86.3</v>
      </c>
      <c r="C1812" s="13">
        <f t="shared" si="476"/>
        <v>66.3</v>
      </c>
      <c r="D1812">
        <v>109.3</v>
      </c>
      <c r="E1812" s="15">
        <f t="shared" si="477"/>
        <v>19.299999999999997</v>
      </c>
      <c r="F1812" s="4">
        <v>2.0199000000000002E-2</v>
      </c>
      <c r="G1812" s="15">
        <v>22</v>
      </c>
      <c r="H1812" s="15">
        <v>1.5</v>
      </c>
      <c r="I1812" s="11">
        <v>0.123247370123863</v>
      </c>
      <c r="J1812" s="6">
        <v>71000</v>
      </c>
      <c r="K1812" s="7">
        <f t="shared" si="478"/>
        <v>2.3E-5</v>
      </c>
      <c r="L1812" s="8">
        <f t="shared" si="479"/>
        <v>1.5</v>
      </c>
      <c r="M1812" s="5">
        <f t="shared" si="480"/>
        <v>0.375</v>
      </c>
      <c r="N1812" s="5">
        <f t="shared" si="481"/>
        <v>0.28125</v>
      </c>
      <c r="O1812" s="3">
        <f t="shared" si="482"/>
        <v>-162.40185</v>
      </c>
      <c r="P1812" s="9">
        <f t="shared" si="483"/>
        <v>2.2753077337242105</v>
      </c>
      <c r="Q1812" s="9">
        <f t="shared" si="484"/>
        <v>8.2722414923231309</v>
      </c>
      <c r="R1812" s="9">
        <f t="shared" si="485"/>
        <v>-0.75202195384755721</v>
      </c>
      <c r="S1812" s="8">
        <f t="shared" si="486"/>
        <v>-106.83627493051092</v>
      </c>
      <c r="T1812" s="8">
        <f t="shared" si="487"/>
        <v>-0.50134796923170477</v>
      </c>
      <c r="U1812" s="8">
        <f t="shared" si="488"/>
        <v>-22.059310646195005</v>
      </c>
      <c r="V1812" s="8">
        <f t="shared" si="489"/>
        <v>128.89851058301909</v>
      </c>
      <c r="W1812" s="8">
        <f t="shared" si="490"/>
        <v>1.2116192413952094</v>
      </c>
      <c r="X1812" s="3">
        <f t="shared" si="491"/>
        <v>577.07181802455796</v>
      </c>
      <c r="Y1812" s="9">
        <f t="shared" si="492"/>
        <v>1.0085692617875937</v>
      </c>
      <c r="Z1812" s="18">
        <v>582.01689750345304</v>
      </c>
      <c r="AA1812" s="20">
        <v>106.385328145325</v>
      </c>
    </row>
    <row r="1813" spans="1:27" x14ac:dyDescent="0.45">
      <c r="A1813">
        <v>1812</v>
      </c>
      <c r="B1813">
        <v>88</v>
      </c>
      <c r="C1813" s="13">
        <f t="shared" si="476"/>
        <v>68</v>
      </c>
      <c r="D1813">
        <v>127</v>
      </c>
      <c r="E1813" s="15">
        <f t="shared" si="477"/>
        <v>37</v>
      </c>
      <c r="F1813" s="4">
        <v>2.4858000000000002E-2</v>
      </c>
      <c r="G1813" s="15">
        <v>33.4</v>
      </c>
      <c r="H1813" s="15">
        <v>1.9</v>
      </c>
      <c r="I1813" s="11">
        <v>0.105864167213439</v>
      </c>
      <c r="J1813" s="6">
        <v>71000</v>
      </c>
      <c r="K1813" s="7">
        <f t="shared" si="478"/>
        <v>2.3E-5</v>
      </c>
      <c r="L1813" s="8">
        <f t="shared" si="479"/>
        <v>1.9</v>
      </c>
      <c r="M1813" s="5">
        <f t="shared" si="480"/>
        <v>0.60166666666666668</v>
      </c>
      <c r="N1813" s="5">
        <f t="shared" si="481"/>
        <v>0.57158333333333322</v>
      </c>
      <c r="O1813" s="3">
        <f t="shared" si="482"/>
        <v>-210.9836</v>
      </c>
      <c r="P1813" s="9">
        <f t="shared" si="483"/>
        <v>0.60501200824536128</v>
      </c>
      <c r="Q1813" s="9">
        <f t="shared" si="484"/>
        <v>6.0805587730158051</v>
      </c>
      <c r="R1813" s="9">
        <f t="shared" si="485"/>
        <v>-0.36410531574944932</v>
      </c>
      <c r="S1813" s="8">
        <f t="shared" si="486"/>
        <v>-110.78969259274223</v>
      </c>
      <c r="T1813" s="8">
        <f t="shared" si="487"/>
        <v>-0.1916343767102365</v>
      </c>
      <c r="U1813" s="8">
        <f t="shared" si="488"/>
        <v>-10.106191866508256</v>
      </c>
      <c r="V1813" s="8">
        <f t="shared" si="489"/>
        <v>120.89634010336067</v>
      </c>
      <c r="W1813" s="8">
        <f t="shared" si="490"/>
        <v>1.1689683951171022</v>
      </c>
      <c r="X1813" s="3">
        <f t="shared" si="491"/>
        <v>769.30869300596191</v>
      </c>
      <c r="Y1813" s="9">
        <f t="shared" si="492"/>
        <v>1.0141059713490108</v>
      </c>
      <c r="Z1813" s="18">
        <v>780.16053938804896</v>
      </c>
      <c r="AA1813" s="20">
        <v>103.421393262946</v>
      </c>
    </row>
    <row r="1814" spans="1:27" x14ac:dyDescent="0.45">
      <c r="A1814">
        <v>1813</v>
      </c>
      <c r="B1814">
        <v>89.9</v>
      </c>
      <c r="C1814" s="13">
        <f t="shared" si="476"/>
        <v>69.900000000000006</v>
      </c>
      <c r="D1814">
        <v>119.4</v>
      </c>
      <c r="E1814" s="15">
        <f t="shared" si="477"/>
        <v>29.400000000000006</v>
      </c>
      <c r="F1814" s="4">
        <v>2.7392E-2</v>
      </c>
      <c r="G1814" s="15">
        <v>33</v>
      </c>
      <c r="H1814" s="15">
        <v>1.2</v>
      </c>
      <c r="I1814" s="11">
        <v>0.124616891145706</v>
      </c>
      <c r="J1814" s="6">
        <v>71000</v>
      </c>
      <c r="K1814" s="7">
        <f t="shared" si="478"/>
        <v>2.3E-5</v>
      </c>
      <c r="L1814" s="8">
        <f t="shared" si="479"/>
        <v>1.2</v>
      </c>
      <c r="M1814" s="5">
        <f t="shared" si="480"/>
        <v>0.24</v>
      </c>
      <c r="N1814" s="5">
        <f t="shared" si="481"/>
        <v>0.14399999999999999</v>
      </c>
      <c r="O1814" s="3">
        <f t="shared" si="482"/>
        <v>-136.97604000000001</v>
      </c>
      <c r="P1814" s="9">
        <f t="shared" si="483"/>
        <v>0.26564433084584627</v>
      </c>
      <c r="Q1814" s="9">
        <f t="shared" si="484"/>
        <v>2.1516956857903367</v>
      </c>
      <c r="R1814" s="9">
        <f t="shared" si="485"/>
        <v>-0.13040579913880829</v>
      </c>
      <c r="S1814" s="8">
        <f t="shared" si="486"/>
        <v>-113.95383915843445</v>
      </c>
      <c r="T1814" s="8">
        <f t="shared" si="487"/>
        <v>-0.10867149928234024</v>
      </c>
      <c r="U1814" s="8">
        <f t="shared" si="488"/>
        <v>-8.9653986907930694</v>
      </c>
      <c r="V1814" s="8">
        <f t="shared" si="489"/>
        <v>122.91938196199668</v>
      </c>
      <c r="W1814" s="8">
        <f t="shared" si="490"/>
        <v>1.2698403439830883</v>
      </c>
      <c r="X1814" s="3">
        <f t="shared" si="491"/>
        <v>614.12866359118527</v>
      </c>
      <c r="Y1814" s="9">
        <f t="shared" si="492"/>
        <v>1.0123163115543063</v>
      </c>
      <c r="Z1814" s="18">
        <v>621.69246354640404</v>
      </c>
      <c r="AA1814" s="20">
        <v>96.799083872573604</v>
      </c>
    </row>
    <row r="1815" spans="1:27" x14ac:dyDescent="0.45">
      <c r="A1815">
        <v>1814</v>
      </c>
      <c r="B1815">
        <v>42.9</v>
      </c>
      <c r="C1815" s="13">
        <f t="shared" si="476"/>
        <v>22.9</v>
      </c>
      <c r="D1815">
        <v>124.3</v>
      </c>
      <c r="E1815" s="15">
        <f t="shared" si="477"/>
        <v>34.299999999999997</v>
      </c>
      <c r="F1815" s="4">
        <v>8.1180000000000002E-3</v>
      </c>
      <c r="G1815" s="15">
        <v>25.5</v>
      </c>
      <c r="H1815" s="15">
        <v>1.5</v>
      </c>
      <c r="I1815" s="11">
        <v>7.5519613921642303E-2</v>
      </c>
      <c r="J1815" s="6">
        <v>71000</v>
      </c>
      <c r="K1815" s="7">
        <f t="shared" si="478"/>
        <v>2.3E-5</v>
      </c>
      <c r="L1815" s="8">
        <f t="shared" si="479"/>
        <v>1.5</v>
      </c>
      <c r="M1815" s="5">
        <f t="shared" si="480"/>
        <v>0.375</v>
      </c>
      <c r="N1815" s="5">
        <f t="shared" si="481"/>
        <v>0.28125</v>
      </c>
      <c r="O1815" s="3">
        <f t="shared" si="482"/>
        <v>-56.093549999999993</v>
      </c>
      <c r="P1815" s="9">
        <f t="shared" si="483"/>
        <v>0.13448519659917033</v>
      </c>
      <c r="Q1815" s="9">
        <f t="shared" si="484"/>
        <v>0.96627037137156802</v>
      </c>
      <c r="R1815" s="9">
        <f t="shared" si="485"/>
        <v>-7.5785911480122967E-2</v>
      </c>
      <c r="S1815" s="8">
        <f t="shared" si="486"/>
        <v>-37.321634672302999</v>
      </c>
      <c r="T1815" s="8">
        <f t="shared" si="487"/>
        <v>-5.0523940986748644E-2</v>
      </c>
      <c r="U1815" s="8">
        <f t="shared" si="488"/>
        <v>-2.5767209903241808</v>
      </c>
      <c r="V1815" s="8">
        <f t="shared" si="489"/>
        <v>39.898451631452232</v>
      </c>
      <c r="W1815" s="8">
        <f t="shared" si="490"/>
        <v>0.98051699042086982</v>
      </c>
      <c r="X1815" s="3">
        <f t="shared" si="491"/>
        <v>611.28917462962067</v>
      </c>
      <c r="Y1815" s="9">
        <f t="shared" si="492"/>
        <v>1.0005216817280407</v>
      </c>
      <c r="Z1815" s="18">
        <v>611.60807302257399</v>
      </c>
      <c r="AA1815" s="20">
        <v>40.691239439233499</v>
      </c>
    </row>
    <row r="1816" spans="1:27" x14ac:dyDescent="0.45">
      <c r="A1816">
        <v>1815</v>
      </c>
      <c r="B1816">
        <v>69.599999999999994</v>
      </c>
      <c r="C1816" s="13">
        <f t="shared" si="476"/>
        <v>49.599999999999994</v>
      </c>
      <c r="D1816">
        <v>119.9</v>
      </c>
      <c r="E1816" s="15">
        <f t="shared" si="477"/>
        <v>29.900000000000006</v>
      </c>
      <c r="F1816" s="4">
        <v>1.5640999999999999E-2</v>
      </c>
      <c r="G1816" s="15">
        <v>22.7</v>
      </c>
      <c r="H1816" s="15">
        <v>1.3</v>
      </c>
      <c r="I1816" s="11">
        <v>0.10314541310071899</v>
      </c>
      <c r="J1816" s="6">
        <v>71000</v>
      </c>
      <c r="K1816" s="7">
        <f t="shared" si="478"/>
        <v>2.3E-5</v>
      </c>
      <c r="L1816" s="8">
        <f t="shared" si="479"/>
        <v>1.3</v>
      </c>
      <c r="M1816" s="5">
        <f t="shared" si="480"/>
        <v>0.28166666666666668</v>
      </c>
      <c r="N1816" s="5">
        <f t="shared" si="481"/>
        <v>0.18308333333333338</v>
      </c>
      <c r="O1816" s="3">
        <f t="shared" si="482"/>
        <v>-105.29583999999998</v>
      </c>
      <c r="P1816" s="9">
        <f t="shared" si="483"/>
        <v>0.36178777332435952</v>
      </c>
      <c r="Q1816" s="9">
        <f t="shared" si="484"/>
        <v>2.0469358326336042</v>
      </c>
      <c r="R1816" s="9">
        <f t="shared" si="485"/>
        <v>-0.18034676939503111</v>
      </c>
      <c r="S1816" s="8">
        <f t="shared" si="486"/>
        <v>-80.75554411961572</v>
      </c>
      <c r="T1816" s="8">
        <f t="shared" si="487"/>
        <v>-0.13872828415002392</v>
      </c>
      <c r="U1816" s="8">
        <f t="shared" si="488"/>
        <v>-7.2672278081666324</v>
      </c>
      <c r="V1816" s="8">
        <f t="shared" si="489"/>
        <v>88.023099891226622</v>
      </c>
      <c r="W1816" s="8">
        <f t="shared" si="490"/>
        <v>1.1559645583888003</v>
      </c>
      <c r="X1816" s="3">
        <f t="shared" si="491"/>
        <v>555.0552226365528</v>
      </c>
      <c r="Y1816" s="9">
        <f t="shared" si="492"/>
        <v>1.0052920615935499</v>
      </c>
      <c r="Z1816" s="18">
        <v>557.992609062567</v>
      </c>
      <c r="AA1816" s="20">
        <v>76.146884653552405</v>
      </c>
    </row>
    <row r="1817" spans="1:27" x14ac:dyDescent="0.45">
      <c r="A1817">
        <v>1816</v>
      </c>
      <c r="B1817">
        <v>78.900000000000006</v>
      </c>
      <c r="C1817" s="13">
        <f t="shared" si="476"/>
        <v>58.900000000000006</v>
      </c>
      <c r="D1817">
        <v>129.80000000000001</v>
      </c>
      <c r="E1817" s="15">
        <f t="shared" si="477"/>
        <v>39.800000000000011</v>
      </c>
      <c r="F1817" s="4">
        <v>2.3469E-2</v>
      </c>
      <c r="G1817" s="15">
        <v>33.200000000000003</v>
      </c>
      <c r="H1817" s="15">
        <v>1.3</v>
      </c>
      <c r="I1817" s="11">
        <v>0.10888034105300901</v>
      </c>
      <c r="J1817" s="6">
        <v>71000</v>
      </c>
      <c r="K1817" s="7">
        <f t="shared" si="478"/>
        <v>2.3E-5</v>
      </c>
      <c r="L1817" s="8">
        <f t="shared" si="479"/>
        <v>1.3</v>
      </c>
      <c r="M1817" s="5">
        <f t="shared" si="480"/>
        <v>0.28166666666666668</v>
      </c>
      <c r="N1817" s="5">
        <f t="shared" si="481"/>
        <v>0.18308333333333338</v>
      </c>
      <c r="O1817" s="3">
        <f t="shared" si="482"/>
        <v>-125.03881000000001</v>
      </c>
      <c r="P1817" s="9">
        <f t="shared" si="483"/>
        <v>0.11506853427638619</v>
      </c>
      <c r="Q1817" s="9">
        <f t="shared" si="484"/>
        <v>1.222697649270809</v>
      </c>
      <c r="R1817" s="9">
        <f t="shared" si="485"/>
        <v>-7.3656484895831889E-2</v>
      </c>
      <c r="S1817" s="8">
        <f t="shared" si="486"/>
        <v>-96.115695954639534</v>
      </c>
      <c r="T1817" s="8">
        <f t="shared" si="487"/>
        <v>-5.6658834535255297E-2</v>
      </c>
      <c r="U1817" s="8">
        <f t="shared" si="488"/>
        <v>-4.3409383997780235</v>
      </c>
      <c r="V1817" s="8">
        <f t="shared" si="489"/>
        <v>100.45668228887384</v>
      </c>
      <c r="W1817" s="8">
        <f t="shared" si="490"/>
        <v>1.1946057898626705</v>
      </c>
      <c r="X1817" s="3">
        <f t="shared" si="491"/>
        <v>639.26500397435768</v>
      </c>
      <c r="Y1817" s="9">
        <f t="shared" si="492"/>
        <v>1.0070985617401831</v>
      </c>
      <c r="Z1817" s="18">
        <v>643.80286607340804</v>
      </c>
      <c r="AA1817" s="20">
        <v>84.091909767507602</v>
      </c>
    </row>
    <row r="1818" spans="1:27" x14ac:dyDescent="0.45">
      <c r="A1818">
        <v>1817</v>
      </c>
      <c r="B1818">
        <v>53.5</v>
      </c>
      <c r="C1818" s="13">
        <f t="shared" si="476"/>
        <v>33.5</v>
      </c>
      <c r="D1818">
        <v>105.8</v>
      </c>
      <c r="E1818" s="15">
        <f t="shared" si="477"/>
        <v>15.799999999999997</v>
      </c>
      <c r="F1818" s="4">
        <v>1.1302E-2</v>
      </c>
      <c r="G1818" s="15">
        <v>25</v>
      </c>
      <c r="H1818" s="15">
        <v>1.8</v>
      </c>
      <c r="I1818" s="11">
        <v>6.8199388682842199E-2</v>
      </c>
      <c r="J1818" s="6">
        <v>71000</v>
      </c>
      <c r="K1818" s="7">
        <f t="shared" si="478"/>
        <v>2.3E-5</v>
      </c>
      <c r="L1818" s="8">
        <f t="shared" si="479"/>
        <v>1.8</v>
      </c>
      <c r="M1818" s="5">
        <f t="shared" si="480"/>
        <v>0.54</v>
      </c>
      <c r="N1818" s="5">
        <f t="shared" si="481"/>
        <v>0.48600000000000004</v>
      </c>
      <c r="O1818" s="3">
        <f t="shared" si="482"/>
        <v>-98.469899999999996</v>
      </c>
      <c r="P1818" s="9">
        <f t="shared" si="483"/>
        <v>2.4281833171324547</v>
      </c>
      <c r="Q1818" s="9">
        <f t="shared" si="484"/>
        <v>8.264329418107824</v>
      </c>
      <c r="R1818" s="9">
        <f t="shared" si="485"/>
        <v>-0.66114635344862593</v>
      </c>
      <c r="S1818" s="8">
        <f t="shared" si="486"/>
        <v>-53.407476844815285</v>
      </c>
      <c r="T1818" s="8">
        <f t="shared" si="487"/>
        <v>-0.36730352969368107</v>
      </c>
      <c r="U1818" s="8">
        <f t="shared" si="488"/>
        <v>-15.30431373723671</v>
      </c>
      <c r="V1818" s="8">
        <f t="shared" si="489"/>
        <v>68.714735687773285</v>
      </c>
      <c r="W1818" s="8">
        <f t="shared" si="490"/>
        <v>1.2161856607742223</v>
      </c>
      <c r="X1818" s="3">
        <f t="shared" si="491"/>
        <v>652.44813560467117</v>
      </c>
      <c r="Y1818" s="9">
        <f t="shared" si="492"/>
        <v>1.008124425254026</v>
      </c>
      <c r="Z1818" s="18">
        <v>657.74890171452</v>
      </c>
      <c r="AA1818" s="20">
        <v>56.500202151725397</v>
      </c>
    </row>
    <row r="1819" spans="1:27" x14ac:dyDescent="0.45">
      <c r="A1819">
        <v>1818</v>
      </c>
      <c r="B1819">
        <v>71.7</v>
      </c>
      <c r="C1819" s="13">
        <f t="shared" si="476"/>
        <v>51.7</v>
      </c>
      <c r="D1819">
        <v>109.9</v>
      </c>
      <c r="E1819" s="15">
        <f t="shared" si="477"/>
        <v>19.900000000000006</v>
      </c>
      <c r="F1819" s="4">
        <v>1.8221999999999999E-2</v>
      </c>
      <c r="G1819" s="15">
        <v>31.2</v>
      </c>
      <c r="H1819" s="15">
        <v>1.4</v>
      </c>
      <c r="I1819" s="11">
        <v>7.8806266188621493E-2</v>
      </c>
      <c r="J1819" s="6">
        <v>71000</v>
      </c>
      <c r="K1819" s="7">
        <f t="shared" si="478"/>
        <v>2.3E-5</v>
      </c>
      <c r="L1819" s="8">
        <f t="shared" si="479"/>
        <v>1.4</v>
      </c>
      <c r="M1819" s="5">
        <f t="shared" si="480"/>
        <v>0.32666666666666661</v>
      </c>
      <c r="N1819" s="5">
        <f t="shared" si="481"/>
        <v>0.2286666666666666</v>
      </c>
      <c r="O1819" s="3">
        <f t="shared" si="482"/>
        <v>-118.19654000000001</v>
      </c>
      <c r="P1819" s="9">
        <f t="shared" si="483"/>
        <v>0.90859964965464268</v>
      </c>
      <c r="Q1819" s="9">
        <f t="shared" si="484"/>
        <v>4.8245923451416424</v>
      </c>
      <c r="R1819" s="9">
        <f t="shared" si="485"/>
        <v>-0.30926874007318228</v>
      </c>
      <c r="S1819" s="8">
        <f t="shared" si="486"/>
        <v>-83.815853240874247</v>
      </c>
      <c r="T1819" s="8">
        <f t="shared" si="487"/>
        <v>-0.22090624290941593</v>
      </c>
      <c r="U1819" s="8">
        <f t="shared" si="488"/>
        <v>-14.769160240229526</v>
      </c>
      <c r="V1819" s="8">
        <f t="shared" si="489"/>
        <v>98.585755978102043</v>
      </c>
      <c r="W1819" s="8">
        <f t="shared" si="490"/>
        <v>1.35260827365618</v>
      </c>
      <c r="X1819" s="3">
        <f t="shared" si="491"/>
        <v>639.94686390842185</v>
      </c>
      <c r="Y1819" s="9">
        <f t="shared" si="492"/>
        <v>1.0197733609517368</v>
      </c>
      <c r="Z1819" s="18">
        <v>652.60076423841497</v>
      </c>
      <c r="AA1819" s="20">
        <v>72.8856668247481</v>
      </c>
    </row>
    <row r="1820" spans="1:27" x14ac:dyDescent="0.45">
      <c r="A1820">
        <v>1819</v>
      </c>
      <c r="B1820">
        <v>66.599999999999994</v>
      </c>
      <c r="C1820" s="13">
        <f t="shared" si="476"/>
        <v>46.599999999999994</v>
      </c>
      <c r="D1820">
        <v>115.4</v>
      </c>
      <c r="E1820" s="15">
        <f t="shared" si="477"/>
        <v>25.400000000000006</v>
      </c>
      <c r="F1820" s="4">
        <v>1.5823E-2</v>
      </c>
      <c r="G1820" s="15">
        <v>27.3</v>
      </c>
      <c r="H1820" s="15">
        <v>1.7</v>
      </c>
      <c r="I1820" s="11">
        <v>7.5408242642879403E-2</v>
      </c>
      <c r="J1820" s="6">
        <v>71000</v>
      </c>
      <c r="K1820" s="7">
        <f t="shared" si="478"/>
        <v>2.3E-5</v>
      </c>
      <c r="L1820" s="8">
        <f t="shared" si="479"/>
        <v>1.7</v>
      </c>
      <c r="M1820" s="5">
        <f t="shared" si="480"/>
        <v>0.48166666666666663</v>
      </c>
      <c r="N1820" s="5">
        <f t="shared" si="481"/>
        <v>0.4094166666666666</v>
      </c>
      <c r="O1820" s="3">
        <f t="shared" si="482"/>
        <v>-129.36625999999998</v>
      </c>
      <c r="P1820" s="9">
        <f t="shared" si="483"/>
        <v>0.97183189040474705</v>
      </c>
      <c r="Q1820" s="9">
        <f t="shared" si="484"/>
        <v>5.6900412872420176</v>
      </c>
      <c r="R1820" s="9">
        <f t="shared" si="485"/>
        <v>-0.41685284155619173</v>
      </c>
      <c r="S1820" s="8">
        <f t="shared" si="486"/>
        <v>-75.58139409098078</v>
      </c>
      <c r="T1820" s="8">
        <f t="shared" si="487"/>
        <v>-0.24520755385658338</v>
      </c>
      <c r="U1820" s="8">
        <f t="shared" si="488"/>
        <v>-11.813234506384809</v>
      </c>
      <c r="V1820" s="8">
        <f t="shared" si="489"/>
        <v>87.395660578228245</v>
      </c>
      <c r="W1820" s="8">
        <f t="shared" si="490"/>
        <v>1.2043482883414351</v>
      </c>
      <c r="X1820" s="3">
        <f t="shared" si="491"/>
        <v>661.04297684278254</v>
      </c>
      <c r="Y1820" s="9">
        <f t="shared" si="492"/>
        <v>1.0118207623751365</v>
      </c>
      <c r="Z1820" s="18">
        <v>668.85700879179399</v>
      </c>
      <c r="AA1820" s="20">
        <v>72.566766129244002</v>
      </c>
    </row>
    <row r="1821" spans="1:27" x14ac:dyDescent="0.45">
      <c r="A1821">
        <v>1820</v>
      </c>
      <c r="B1821">
        <v>66.5</v>
      </c>
      <c r="C1821" s="13">
        <f t="shared" si="476"/>
        <v>46.5</v>
      </c>
      <c r="D1821">
        <v>127.9</v>
      </c>
      <c r="E1821" s="15">
        <f t="shared" si="477"/>
        <v>37.900000000000006</v>
      </c>
      <c r="F1821" s="4">
        <v>1.7895000000000001E-2</v>
      </c>
      <c r="G1821" s="15">
        <v>33.6</v>
      </c>
      <c r="H1821" s="15">
        <v>1.2</v>
      </c>
      <c r="I1821" s="11">
        <v>7.80360773205757E-2</v>
      </c>
      <c r="J1821" s="6">
        <v>71000</v>
      </c>
      <c r="K1821" s="7">
        <f t="shared" si="478"/>
        <v>2.3E-5</v>
      </c>
      <c r="L1821" s="8">
        <f t="shared" si="479"/>
        <v>1.2</v>
      </c>
      <c r="M1821" s="5">
        <f t="shared" si="480"/>
        <v>0.24</v>
      </c>
      <c r="N1821" s="5">
        <f t="shared" si="481"/>
        <v>0.14399999999999999</v>
      </c>
      <c r="O1821" s="3">
        <f t="shared" si="482"/>
        <v>-91.121399999999994</v>
      </c>
      <c r="P1821" s="9">
        <f t="shared" si="483"/>
        <v>8.9474621400628535E-2</v>
      </c>
      <c r="Q1821" s="9">
        <f t="shared" si="484"/>
        <v>0.92337731994248673</v>
      </c>
      <c r="R1821" s="9">
        <f t="shared" si="485"/>
        <v>-5.496293571086229E-2</v>
      </c>
      <c r="S1821" s="8">
        <f t="shared" si="486"/>
        <v>-75.875664166880128</v>
      </c>
      <c r="T1821" s="8">
        <f t="shared" si="487"/>
        <v>-4.5802446425718575E-2</v>
      </c>
      <c r="U1821" s="8">
        <f t="shared" si="488"/>
        <v>-3.8474054997603604</v>
      </c>
      <c r="V1821" s="8">
        <f t="shared" si="489"/>
        <v>79.723109138218561</v>
      </c>
      <c r="W1821" s="8">
        <f t="shared" si="490"/>
        <v>1.2641843818481071</v>
      </c>
      <c r="X1821" s="3">
        <f t="shared" si="491"/>
        <v>620.16900574824899</v>
      </c>
      <c r="Y1821" s="9">
        <f t="shared" si="492"/>
        <v>1.0123646878665471</v>
      </c>
      <c r="Z1821" s="18">
        <v>627.837201928833</v>
      </c>
      <c r="AA1821" s="20">
        <v>63.062880923802901</v>
      </c>
    </row>
    <row r="1822" spans="1:27" x14ac:dyDescent="0.45">
      <c r="A1822">
        <v>1821</v>
      </c>
      <c r="B1822">
        <v>51.9</v>
      </c>
      <c r="C1822" s="13">
        <f t="shared" si="476"/>
        <v>31.9</v>
      </c>
      <c r="D1822">
        <v>108.1</v>
      </c>
      <c r="E1822" s="15">
        <f t="shared" si="477"/>
        <v>18.099999999999994</v>
      </c>
      <c r="F1822" s="4">
        <v>9.6220000000000003E-3</v>
      </c>
      <c r="G1822" s="15">
        <v>23.6</v>
      </c>
      <c r="H1822" s="15">
        <v>1.4</v>
      </c>
      <c r="I1822" s="11">
        <v>4.6541158109903301E-2</v>
      </c>
      <c r="J1822" s="6">
        <v>71000</v>
      </c>
      <c r="K1822" s="7">
        <f t="shared" si="478"/>
        <v>2.3E-5</v>
      </c>
      <c r="L1822" s="8">
        <f t="shared" si="479"/>
        <v>1.4</v>
      </c>
      <c r="M1822" s="5">
        <f t="shared" si="480"/>
        <v>0.32666666666666661</v>
      </c>
      <c r="N1822" s="5">
        <f t="shared" si="481"/>
        <v>0.2286666666666666</v>
      </c>
      <c r="O1822" s="3">
        <f t="shared" si="482"/>
        <v>-72.929779999999994</v>
      </c>
      <c r="P1822" s="9">
        <f t="shared" si="483"/>
        <v>1.0163591739444036</v>
      </c>
      <c r="Q1822" s="9">
        <f t="shared" si="484"/>
        <v>3.725954304725148</v>
      </c>
      <c r="R1822" s="9">
        <f t="shared" si="485"/>
        <v>-0.31575883938348703</v>
      </c>
      <c r="S1822" s="8">
        <f t="shared" si="486"/>
        <v>-51.402653297272586</v>
      </c>
      <c r="T1822" s="8">
        <f t="shared" si="487"/>
        <v>-0.22554202813106219</v>
      </c>
      <c r="U1822" s="8">
        <f t="shared" si="488"/>
        <v>-11.405982565485147</v>
      </c>
      <c r="V1822" s="8">
        <f t="shared" si="489"/>
        <v>62.809850712765247</v>
      </c>
      <c r="W1822" s="8">
        <f t="shared" si="490"/>
        <v>1.3104147988927726</v>
      </c>
      <c r="X1822" s="3">
        <f t="shared" si="491"/>
        <v>575.91461541244519</v>
      </c>
      <c r="Y1822" s="9">
        <f t="shared" si="492"/>
        <v>1.0153207475051451</v>
      </c>
      <c r="Z1822" s="18">
        <v>584.73805781970202</v>
      </c>
      <c r="AA1822" s="20">
        <v>47.931273949161799</v>
      </c>
    </row>
    <row r="1823" spans="1:27" x14ac:dyDescent="0.45">
      <c r="A1823">
        <v>1822</v>
      </c>
      <c r="B1823">
        <v>49.7</v>
      </c>
      <c r="C1823" s="13">
        <f t="shared" si="476"/>
        <v>29.700000000000003</v>
      </c>
      <c r="D1823">
        <v>127.5</v>
      </c>
      <c r="E1823" s="15">
        <f t="shared" si="477"/>
        <v>37.5</v>
      </c>
      <c r="F1823" s="4">
        <v>9.3410000000000003E-3</v>
      </c>
      <c r="G1823" s="15">
        <v>28.1</v>
      </c>
      <c r="H1823" s="15">
        <v>1</v>
      </c>
      <c r="I1823" s="11">
        <v>4.0392123162746402E-2</v>
      </c>
      <c r="J1823" s="6">
        <v>71000</v>
      </c>
      <c r="K1823" s="7">
        <f t="shared" si="478"/>
        <v>2.3E-5</v>
      </c>
      <c r="L1823" s="8">
        <f t="shared" si="479"/>
        <v>1</v>
      </c>
      <c r="M1823" s="5">
        <f t="shared" si="480"/>
        <v>0.16666666666666666</v>
      </c>
      <c r="N1823" s="5">
        <f t="shared" si="481"/>
        <v>8.3333333333333329E-2</v>
      </c>
      <c r="O1823" s="3">
        <f t="shared" si="482"/>
        <v>-48.500100000000003</v>
      </c>
      <c r="P1823" s="9">
        <f t="shared" si="483"/>
        <v>5.0727476845805378E-2</v>
      </c>
      <c r="Q1823" s="9">
        <f t="shared" si="484"/>
        <v>0.43387708468996283</v>
      </c>
      <c r="R1823" s="9">
        <f t="shared" si="485"/>
        <v>-3.088093129465927E-2</v>
      </c>
      <c r="S1823" s="8">
        <f t="shared" si="486"/>
        <v>-48.459855186799835</v>
      </c>
      <c r="T1823" s="8">
        <f t="shared" si="487"/>
        <v>-3.088093129465927E-2</v>
      </c>
      <c r="U1823" s="8">
        <f t="shared" si="488"/>
        <v>-2.6032625081397773</v>
      </c>
      <c r="V1823" s="8">
        <f t="shared" si="489"/>
        <v>51.063145708260159</v>
      </c>
      <c r="W1823" s="8">
        <f t="shared" si="490"/>
        <v>1.3489253739302525</v>
      </c>
      <c r="X1823" s="3">
        <f t="shared" si="491"/>
        <v>543.72566896812327</v>
      </c>
      <c r="Y1823" s="9">
        <f t="shared" si="492"/>
        <v>1.0205354695098261</v>
      </c>
      <c r="Z1823" s="18">
        <v>554.89133086492802</v>
      </c>
      <c r="AA1823" s="20">
        <v>37.8546854371059</v>
      </c>
    </row>
    <row r="1824" spans="1:27" x14ac:dyDescent="0.45">
      <c r="A1824">
        <v>1823</v>
      </c>
      <c r="B1824">
        <v>63.6</v>
      </c>
      <c r="C1824" s="13">
        <f t="shared" si="476"/>
        <v>43.6</v>
      </c>
      <c r="D1824">
        <v>104.3</v>
      </c>
      <c r="E1824" s="15">
        <f t="shared" si="477"/>
        <v>14.299999999999997</v>
      </c>
      <c r="F1824" s="4">
        <v>1.7808000000000001E-2</v>
      </c>
      <c r="G1824" s="15">
        <v>31</v>
      </c>
      <c r="H1824" s="15">
        <v>1.9</v>
      </c>
      <c r="I1824" s="11">
        <v>0.120007656514644</v>
      </c>
      <c r="J1824" s="6">
        <v>71000</v>
      </c>
      <c r="K1824" s="7">
        <f t="shared" si="478"/>
        <v>2.3E-5</v>
      </c>
      <c r="L1824" s="8">
        <f t="shared" si="479"/>
        <v>1.9</v>
      </c>
      <c r="M1824" s="5">
        <f t="shared" si="480"/>
        <v>0.60166666666666668</v>
      </c>
      <c r="N1824" s="5">
        <f t="shared" si="481"/>
        <v>0.57158333333333322</v>
      </c>
      <c r="O1824" s="3">
        <f t="shared" si="482"/>
        <v>-135.27772000000002</v>
      </c>
      <c r="P1824" s="9">
        <f t="shared" si="483"/>
        <v>3.1195261774810055</v>
      </c>
      <c r="Q1824" s="9">
        <f t="shared" si="484"/>
        <v>11.943058233008681</v>
      </c>
      <c r="R1824" s="9">
        <f t="shared" si="485"/>
        <v>-0.77051988600056021</v>
      </c>
      <c r="S1824" s="8">
        <f t="shared" si="486"/>
        <v>-69.607815820781795</v>
      </c>
      <c r="T1824" s="8">
        <f t="shared" si="487"/>
        <v>-0.40553678210555805</v>
      </c>
      <c r="U1824" s="8">
        <f t="shared" si="488"/>
        <v>-19.849958282008895</v>
      </c>
      <c r="V1824" s="8">
        <f t="shared" si="489"/>
        <v>89.460531675543109</v>
      </c>
      <c r="W1824" s="8">
        <f t="shared" si="490"/>
        <v>1.2072209200707338</v>
      </c>
      <c r="X1824" s="3">
        <f t="shared" si="491"/>
        <v>736.92902977838935</v>
      </c>
      <c r="Y1824" s="9">
        <f t="shared" si="492"/>
        <v>1.0061637234620444</v>
      </c>
      <c r="Z1824" s="18">
        <v>741.47125652909597</v>
      </c>
      <c r="AA1824" s="20">
        <v>74.104524025562299</v>
      </c>
    </row>
    <row r="1825" spans="1:27" x14ac:dyDescent="0.45">
      <c r="A1825">
        <v>1824</v>
      </c>
      <c r="B1825">
        <v>73.900000000000006</v>
      </c>
      <c r="C1825" s="13">
        <f t="shared" si="476"/>
        <v>53.900000000000006</v>
      </c>
      <c r="D1825">
        <v>116.3</v>
      </c>
      <c r="E1825" s="15">
        <f t="shared" si="477"/>
        <v>26.299999999999997</v>
      </c>
      <c r="F1825" s="4">
        <v>1.7784000000000001E-2</v>
      </c>
      <c r="G1825" s="15">
        <v>24.4</v>
      </c>
      <c r="H1825" s="15">
        <v>1.9</v>
      </c>
      <c r="I1825" s="11">
        <v>0.105326488614082</v>
      </c>
      <c r="J1825" s="6">
        <v>71000</v>
      </c>
      <c r="K1825" s="7">
        <f t="shared" si="478"/>
        <v>2.3E-5</v>
      </c>
      <c r="L1825" s="8">
        <f t="shared" si="479"/>
        <v>1.9</v>
      </c>
      <c r="M1825" s="5">
        <f t="shared" si="480"/>
        <v>0.60166666666666668</v>
      </c>
      <c r="N1825" s="5">
        <f t="shared" si="481"/>
        <v>0.57158333333333322</v>
      </c>
      <c r="O1825" s="3">
        <f t="shared" si="482"/>
        <v>-167.23553000000001</v>
      </c>
      <c r="P1825" s="9">
        <f t="shared" si="483"/>
        <v>1.5552472202053662</v>
      </c>
      <c r="Q1825" s="9">
        <f t="shared" si="484"/>
        <v>8.406839902165121</v>
      </c>
      <c r="R1825" s="9">
        <f t="shared" si="485"/>
        <v>-0.68908523788238685</v>
      </c>
      <c r="S1825" s="8">
        <f t="shared" si="486"/>
        <v>-87.284879984839137</v>
      </c>
      <c r="T1825" s="8">
        <f t="shared" si="487"/>
        <v>-0.36267644099072993</v>
      </c>
      <c r="U1825" s="8">
        <f t="shared" si="488"/>
        <v>-13.972587095011276</v>
      </c>
      <c r="V1825" s="8">
        <f t="shared" si="489"/>
        <v>101.25941557222983</v>
      </c>
      <c r="W1825" s="8">
        <f t="shared" si="490"/>
        <v>1.1051915928753868</v>
      </c>
      <c r="X1825" s="3">
        <f t="shared" si="491"/>
        <v>663.59262142880186</v>
      </c>
      <c r="Y1825" s="9">
        <f t="shared" si="492"/>
        <v>1.0056856961117475</v>
      </c>
      <c r="Z1825" s="18">
        <v>667.36560741624396</v>
      </c>
      <c r="AA1825" s="20">
        <v>91.621594142588705</v>
      </c>
    </row>
    <row r="1826" spans="1:27" x14ac:dyDescent="0.45">
      <c r="A1826">
        <v>1825</v>
      </c>
      <c r="B1826">
        <v>68.8</v>
      </c>
      <c r="C1826" s="13">
        <f t="shared" si="476"/>
        <v>48.8</v>
      </c>
      <c r="D1826">
        <v>117.9</v>
      </c>
      <c r="E1826" s="15">
        <f t="shared" si="477"/>
        <v>27.900000000000006</v>
      </c>
      <c r="F1826" s="4">
        <v>2.0073000000000001E-2</v>
      </c>
      <c r="G1826" s="15">
        <v>33.299999999999997</v>
      </c>
      <c r="H1826" s="15">
        <v>1.2</v>
      </c>
      <c r="I1826" s="11">
        <v>9.9962808191776206E-2</v>
      </c>
      <c r="J1826" s="6">
        <v>71000</v>
      </c>
      <c r="K1826" s="7">
        <f t="shared" si="478"/>
        <v>2.3E-5</v>
      </c>
      <c r="L1826" s="8">
        <f t="shared" si="479"/>
        <v>1.2</v>
      </c>
      <c r="M1826" s="5">
        <f t="shared" si="480"/>
        <v>0.24</v>
      </c>
      <c r="N1826" s="5">
        <f t="shared" si="481"/>
        <v>0.14399999999999999</v>
      </c>
      <c r="O1826" s="3">
        <f t="shared" si="482"/>
        <v>-95.628479999999996</v>
      </c>
      <c r="P1826" s="9">
        <f t="shared" si="483"/>
        <v>0.19572999543728334</v>
      </c>
      <c r="Q1826" s="9">
        <f t="shared" si="484"/>
        <v>1.5249385418296775</v>
      </c>
      <c r="R1826" s="9">
        <f t="shared" si="485"/>
        <v>-9.1587900410190881E-2</v>
      </c>
      <c r="S1826" s="8">
        <f t="shared" si="486"/>
        <v>-79.546250464379256</v>
      </c>
      <c r="T1826" s="8">
        <f t="shared" si="487"/>
        <v>-7.6323250341825744E-2</v>
      </c>
      <c r="U1826" s="8">
        <f t="shared" si="488"/>
        <v>-6.3539105909569935</v>
      </c>
      <c r="V1826" s="8">
        <f t="shared" si="489"/>
        <v>85.900262776363704</v>
      </c>
      <c r="W1826" s="8">
        <f t="shared" si="490"/>
        <v>1.2614821932201887</v>
      </c>
      <c r="X1826" s="3">
        <f t="shared" si="491"/>
        <v>616.05391267292759</v>
      </c>
      <c r="Y1826" s="9">
        <f t="shared" si="492"/>
        <v>1.0091694078668152</v>
      </c>
      <c r="Z1826" s="18">
        <v>621.70276226617295</v>
      </c>
      <c r="AA1826" s="20">
        <v>68.094708936862503</v>
      </c>
    </row>
    <row r="1827" spans="1:27" x14ac:dyDescent="0.45">
      <c r="A1827">
        <v>1826</v>
      </c>
      <c r="B1827">
        <v>61.7</v>
      </c>
      <c r="C1827" s="13">
        <f t="shared" si="476"/>
        <v>41.7</v>
      </c>
      <c r="D1827">
        <v>119.6</v>
      </c>
      <c r="E1827" s="15">
        <f t="shared" si="477"/>
        <v>29.599999999999994</v>
      </c>
      <c r="F1827" s="4">
        <v>1.1667E-2</v>
      </c>
      <c r="G1827" s="15">
        <v>23.5</v>
      </c>
      <c r="H1827" s="15">
        <v>1.3</v>
      </c>
      <c r="I1827" s="11">
        <v>5.2334733307361603E-2</v>
      </c>
      <c r="J1827" s="6">
        <v>71000</v>
      </c>
      <c r="K1827" s="7">
        <f t="shared" si="478"/>
        <v>2.3E-5</v>
      </c>
      <c r="L1827" s="8">
        <f t="shared" si="479"/>
        <v>1.3</v>
      </c>
      <c r="M1827" s="5">
        <f t="shared" si="480"/>
        <v>0.28166666666666668</v>
      </c>
      <c r="N1827" s="5">
        <f t="shared" si="481"/>
        <v>0.18308333333333338</v>
      </c>
      <c r="O1827" s="3">
        <f t="shared" si="482"/>
        <v>-88.524930000000012</v>
      </c>
      <c r="P1827" s="9">
        <f t="shared" si="483"/>
        <v>0.38701714590970682</v>
      </c>
      <c r="Q1827" s="9">
        <f t="shared" si="484"/>
        <v>2.24617666454622</v>
      </c>
      <c r="R1827" s="9">
        <f t="shared" si="485"/>
        <v>-0.19116397145074224</v>
      </c>
      <c r="S1827" s="8">
        <f t="shared" si="486"/>
        <v>-67.837246579999956</v>
      </c>
      <c r="T1827" s="8">
        <f t="shared" si="487"/>
        <v>-0.14704920880826325</v>
      </c>
      <c r="U1827" s="8">
        <f t="shared" si="488"/>
        <v>-7.9745917084481244</v>
      </c>
      <c r="V1827" s="8">
        <f t="shared" si="489"/>
        <v>75.812266125497374</v>
      </c>
      <c r="W1827" s="8">
        <f t="shared" si="490"/>
        <v>1.2830658298335098</v>
      </c>
      <c r="X1827" s="3">
        <f t="shared" si="491"/>
        <v>561.24145022660127</v>
      </c>
      <c r="Y1827" s="9">
        <f t="shared" si="492"/>
        <v>1.0208055640972546</v>
      </c>
      <c r="Z1827" s="18">
        <v>572.918395193327</v>
      </c>
      <c r="AA1827" s="20">
        <v>59.086809392573997</v>
      </c>
    </row>
    <row r="1828" spans="1:27" x14ac:dyDescent="0.45">
      <c r="A1828">
        <v>1827</v>
      </c>
      <c r="B1828">
        <v>75.900000000000006</v>
      </c>
      <c r="C1828" s="13">
        <f t="shared" si="476"/>
        <v>55.900000000000006</v>
      </c>
      <c r="D1828">
        <v>107.6</v>
      </c>
      <c r="E1828" s="15">
        <f t="shared" si="477"/>
        <v>17.599999999999994</v>
      </c>
      <c r="F1828" s="4">
        <v>1.9147999999999998E-2</v>
      </c>
      <c r="G1828" s="15">
        <v>25.3</v>
      </c>
      <c r="H1828" s="15">
        <v>1.3</v>
      </c>
      <c r="I1828" s="11">
        <v>0.12166510522365501</v>
      </c>
      <c r="J1828" s="6">
        <v>71000</v>
      </c>
      <c r="K1828" s="7">
        <f t="shared" si="478"/>
        <v>2.3E-5</v>
      </c>
      <c r="L1828" s="8">
        <f t="shared" si="479"/>
        <v>1.3</v>
      </c>
      <c r="M1828" s="5">
        <f t="shared" si="480"/>
        <v>0.28166666666666668</v>
      </c>
      <c r="N1828" s="5">
        <f t="shared" si="481"/>
        <v>0.18308333333333338</v>
      </c>
      <c r="O1828" s="3">
        <f t="shared" si="482"/>
        <v>-118.67011000000001</v>
      </c>
      <c r="P1828" s="9">
        <f t="shared" si="483"/>
        <v>1.2173011192356642</v>
      </c>
      <c r="Q1828" s="9">
        <f t="shared" si="484"/>
        <v>4.6561513613860717</v>
      </c>
      <c r="R1828" s="9">
        <f t="shared" si="485"/>
        <v>-0.36807520643368152</v>
      </c>
      <c r="S1828" s="8">
        <f t="shared" si="486"/>
        <v>-90.392146102500504</v>
      </c>
      <c r="T1828" s="8">
        <f t="shared" si="487"/>
        <v>-0.28313477417975502</v>
      </c>
      <c r="U1828" s="8">
        <f t="shared" si="488"/>
        <v>-16.530714892494927</v>
      </c>
      <c r="V1828" s="8">
        <f t="shared" si="489"/>
        <v>106.92398561247221</v>
      </c>
      <c r="W1828" s="8">
        <f t="shared" si="490"/>
        <v>1.2646654360869427</v>
      </c>
      <c r="X1828" s="3">
        <f t="shared" si="491"/>
        <v>573.70608553472402</v>
      </c>
      <c r="Y1828" s="9">
        <f t="shared" si="492"/>
        <v>1.0082431360627824</v>
      </c>
      <c r="Z1828" s="18">
        <v>578.43522285783297</v>
      </c>
      <c r="AA1828" s="20">
        <v>84.547250649397398</v>
      </c>
    </row>
    <row r="1829" spans="1:27" x14ac:dyDescent="0.45">
      <c r="A1829">
        <v>1828</v>
      </c>
      <c r="B1829">
        <v>52</v>
      </c>
      <c r="C1829" s="13">
        <f t="shared" si="476"/>
        <v>32</v>
      </c>
      <c r="D1829">
        <v>127.7</v>
      </c>
      <c r="E1829" s="15">
        <f t="shared" si="477"/>
        <v>37.700000000000003</v>
      </c>
      <c r="F1829" s="4">
        <v>1.2174000000000001E-2</v>
      </c>
      <c r="G1829" s="15">
        <v>34.5</v>
      </c>
      <c r="H1829" s="15">
        <v>1.2</v>
      </c>
      <c r="I1829" s="11">
        <v>5.1717627793550401E-2</v>
      </c>
      <c r="J1829" s="6">
        <v>71000</v>
      </c>
      <c r="K1829" s="7">
        <f t="shared" si="478"/>
        <v>2.3E-5</v>
      </c>
      <c r="L1829" s="8">
        <f t="shared" si="479"/>
        <v>1.2</v>
      </c>
      <c r="M1829" s="5">
        <f t="shared" si="480"/>
        <v>0.24</v>
      </c>
      <c r="N1829" s="5">
        <f t="shared" si="481"/>
        <v>0.14399999999999999</v>
      </c>
      <c r="O1829" s="3">
        <f t="shared" si="482"/>
        <v>-62.7072</v>
      </c>
      <c r="P1829" s="9">
        <f t="shared" si="483"/>
        <v>6.3122123165757382E-2</v>
      </c>
      <c r="Q1829" s="9">
        <f t="shared" si="484"/>
        <v>0.66586526883406916</v>
      </c>
      <c r="R1829" s="9">
        <f t="shared" si="485"/>
        <v>-3.8600885149801097E-2</v>
      </c>
      <c r="S1829" s="8">
        <f t="shared" si="486"/>
        <v>-52.214380242250321</v>
      </c>
      <c r="T1829" s="8">
        <f t="shared" si="487"/>
        <v>-3.2167404291500917E-2</v>
      </c>
      <c r="U1829" s="8">
        <f t="shared" si="488"/>
        <v>-2.7744386201419529</v>
      </c>
      <c r="V1829" s="8">
        <f t="shared" si="489"/>
        <v>54.988847088356785</v>
      </c>
      <c r="W1829" s="8">
        <f t="shared" si="490"/>
        <v>1.2940234466353422</v>
      </c>
      <c r="X1829" s="3">
        <f t="shared" si="491"/>
        <v>626.59966090491855</v>
      </c>
      <c r="Y1829" s="9">
        <f t="shared" si="492"/>
        <v>1.0153784142889579</v>
      </c>
      <c r="Z1829" s="18">
        <v>636.23577008363497</v>
      </c>
      <c r="AA1829" s="20">
        <v>42.494475066380097</v>
      </c>
    </row>
    <row r="1830" spans="1:27" x14ac:dyDescent="0.45">
      <c r="A1830">
        <v>1829</v>
      </c>
      <c r="B1830">
        <v>81.400000000000006</v>
      </c>
      <c r="C1830" s="13">
        <f t="shared" si="476"/>
        <v>61.400000000000006</v>
      </c>
      <c r="D1830">
        <v>115.9</v>
      </c>
      <c r="E1830" s="15">
        <f t="shared" si="477"/>
        <v>25.900000000000006</v>
      </c>
      <c r="F1830" s="4">
        <v>2.7397000000000001E-2</v>
      </c>
      <c r="G1830" s="15">
        <v>34.200000000000003</v>
      </c>
      <c r="H1830" s="15">
        <v>1.4</v>
      </c>
      <c r="I1830" s="11">
        <v>0.19990767538547499</v>
      </c>
      <c r="J1830" s="6">
        <v>71000</v>
      </c>
      <c r="K1830" s="7">
        <f t="shared" si="478"/>
        <v>2.3E-5</v>
      </c>
      <c r="L1830" s="8">
        <f t="shared" si="479"/>
        <v>1.4</v>
      </c>
      <c r="M1830" s="5">
        <f t="shared" si="480"/>
        <v>0.32666666666666661</v>
      </c>
      <c r="N1830" s="5">
        <f t="shared" si="481"/>
        <v>0.2286666666666666</v>
      </c>
      <c r="O1830" s="3">
        <f t="shared" si="482"/>
        <v>-140.37268</v>
      </c>
      <c r="P1830" s="9">
        <f t="shared" si="483"/>
        <v>0.40679153787376382</v>
      </c>
      <c r="Q1830" s="9">
        <f t="shared" si="484"/>
        <v>3.0384523381374464</v>
      </c>
      <c r="R1830" s="9">
        <f t="shared" si="485"/>
        <v>-0.17768727123610792</v>
      </c>
      <c r="S1830" s="8">
        <f t="shared" si="486"/>
        <v>-100.00481964835181</v>
      </c>
      <c r="T1830" s="8">
        <f t="shared" si="487"/>
        <v>-0.1269194794543628</v>
      </c>
      <c r="U1830" s="8">
        <f t="shared" si="488"/>
        <v>-9.3013847085840187</v>
      </c>
      <c r="V1830" s="8">
        <f t="shared" si="489"/>
        <v>109.3064254130699</v>
      </c>
      <c r="W1830" s="8">
        <f t="shared" si="490"/>
        <v>1.1527409551851677</v>
      </c>
      <c r="X1830" s="3">
        <f t="shared" si="491"/>
        <v>665.9558431676428</v>
      </c>
      <c r="Y1830" s="9">
        <f t="shared" si="492"/>
        <v>1.0042981315515114</v>
      </c>
      <c r="Z1830" s="18">
        <v>668.81820898907495</v>
      </c>
      <c r="AA1830" s="20">
        <v>94.823060568288497</v>
      </c>
    </row>
    <row r="1831" spans="1:27" x14ac:dyDescent="0.45">
      <c r="A1831">
        <v>1830</v>
      </c>
      <c r="B1831">
        <v>57.4</v>
      </c>
      <c r="C1831" s="13">
        <f t="shared" si="476"/>
        <v>37.4</v>
      </c>
      <c r="D1831">
        <v>111.4</v>
      </c>
      <c r="E1831" s="15">
        <f t="shared" si="477"/>
        <v>21.400000000000006</v>
      </c>
      <c r="F1831" s="4">
        <v>1.2992999999999999E-2</v>
      </c>
      <c r="G1831" s="15">
        <v>27.3</v>
      </c>
      <c r="H1831" s="15">
        <v>1.7</v>
      </c>
      <c r="I1831" s="11">
        <v>6.5234281122684395E-2</v>
      </c>
      <c r="J1831" s="6">
        <v>71000</v>
      </c>
      <c r="K1831" s="7">
        <f t="shared" si="478"/>
        <v>2.3E-5</v>
      </c>
      <c r="L1831" s="8">
        <f t="shared" si="479"/>
        <v>1.7</v>
      </c>
      <c r="M1831" s="5">
        <f t="shared" si="480"/>
        <v>0.48166666666666663</v>
      </c>
      <c r="N1831" s="5">
        <f t="shared" si="481"/>
        <v>0.4094166666666666</v>
      </c>
      <c r="O1831" s="3">
        <f t="shared" si="482"/>
        <v>-103.82614</v>
      </c>
      <c r="P1831" s="9">
        <f t="shared" si="483"/>
        <v>1.1142648096413603</v>
      </c>
      <c r="Q1831" s="9">
        <f t="shared" si="484"/>
        <v>5.5496717727702558</v>
      </c>
      <c r="R1831" s="9">
        <f t="shared" si="485"/>
        <v>-0.40656936064250954</v>
      </c>
      <c r="S1831" s="8">
        <f t="shared" si="486"/>
        <v>-60.463939569748504</v>
      </c>
      <c r="T1831" s="8">
        <f t="shared" si="487"/>
        <v>-0.23915844743677031</v>
      </c>
      <c r="U1831" s="8">
        <f t="shared" si="488"/>
        <v>-11.521809908865579</v>
      </c>
      <c r="V1831" s="8">
        <f t="shared" si="489"/>
        <v>71.98694130386933</v>
      </c>
      <c r="W1831" s="8">
        <f t="shared" si="490"/>
        <v>1.2192883893238966</v>
      </c>
      <c r="X1831" s="3">
        <f t="shared" si="491"/>
        <v>660.37060906601118</v>
      </c>
      <c r="Y1831" s="9">
        <f t="shared" si="492"/>
        <v>1.0106753753996343</v>
      </c>
      <c r="Z1831" s="18">
        <v>667.42031322067601</v>
      </c>
      <c r="AA1831" s="20">
        <v>59.040126957812298</v>
      </c>
    </row>
    <row r="1832" spans="1:27" x14ac:dyDescent="0.45">
      <c r="A1832">
        <v>1831</v>
      </c>
      <c r="B1832">
        <v>88.1</v>
      </c>
      <c r="C1832" s="13">
        <f t="shared" si="476"/>
        <v>68.099999999999994</v>
      </c>
      <c r="D1832">
        <v>112.4</v>
      </c>
      <c r="E1832" s="15">
        <f t="shared" si="477"/>
        <v>22.400000000000006</v>
      </c>
      <c r="F1832" s="4">
        <v>2.1125000000000001E-2</v>
      </c>
      <c r="G1832" s="15">
        <v>24</v>
      </c>
      <c r="H1832" s="15">
        <v>1.1000000000000001</v>
      </c>
      <c r="I1832" s="11">
        <v>0.10512178391218099</v>
      </c>
      <c r="J1832" s="6">
        <v>71000</v>
      </c>
      <c r="K1832" s="7">
        <f t="shared" si="478"/>
        <v>2.3E-5</v>
      </c>
      <c r="L1832" s="8">
        <f t="shared" si="479"/>
        <v>1.1000000000000001</v>
      </c>
      <c r="M1832" s="5">
        <f t="shared" si="480"/>
        <v>0.20166666666666669</v>
      </c>
      <c r="N1832" s="5">
        <f t="shared" si="481"/>
        <v>0.11091666666666671</v>
      </c>
      <c r="O1832" s="3">
        <f t="shared" si="482"/>
        <v>-122.32802999999998</v>
      </c>
      <c r="P1832" s="9">
        <f t="shared" si="483"/>
        <v>0.6337884341305734</v>
      </c>
      <c r="Q1832" s="9">
        <f t="shared" si="484"/>
        <v>2.8982159654470623</v>
      </c>
      <c r="R1832" s="9">
        <f t="shared" si="485"/>
        <v>-0.24151799712058858</v>
      </c>
      <c r="S1832" s="8">
        <f t="shared" si="486"/>
        <v>-110.67460310643199</v>
      </c>
      <c r="T1832" s="8">
        <f t="shared" si="487"/>
        <v>-0.21956181556417143</v>
      </c>
      <c r="U1832" s="8">
        <f t="shared" si="488"/>
        <v>-14.371318836927589</v>
      </c>
      <c r="V1832" s="8">
        <f t="shared" si="489"/>
        <v>125.04650021826815</v>
      </c>
      <c r="W1832" s="8">
        <f t="shared" si="490"/>
        <v>1.3072420785939751</v>
      </c>
      <c r="X1832" s="3">
        <f t="shared" si="491"/>
        <v>532.67727719346328</v>
      </c>
      <c r="Y1832" s="9">
        <f t="shared" si="492"/>
        <v>1.0136085398062511</v>
      </c>
      <c r="Z1832" s="18">
        <v>539.92623712403599</v>
      </c>
      <c r="AA1832" s="20">
        <v>95.656728211169494</v>
      </c>
    </row>
    <row r="1833" spans="1:27" x14ac:dyDescent="0.45">
      <c r="A1833">
        <v>1832</v>
      </c>
      <c r="B1833">
        <v>63.5</v>
      </c>
      <c r="C1833" s="13">
        <f t="shared" si="476"/>
        <v>43.5</v>
      </c>
      <c r="D1833">
        <v>118.2</v>
      </c>
      <c r="E1833" s="15">
        <f t="shared" si="477"/>
        <v>28.200000000000003</v>
      </c>
      <c r="F1833" s="4">
        <v>1.2633999999999999E-2</v>
      </c>
      <c r="G1833" s="15">
        <v>22.4</v>
      </c>
      <c r="H1833" s="15">
        <v>1</v>
      </c>
      <c r="I1833" s="11">
        <v>6.1866063624620403E-2</v>
      </c>
      <c r="J1833" s="6">
        <v>71000</v>
      </c>
      <c r="K1833" s="7">
        <f t="shared" si="478"/>
        <v>2.3E-5</v>
      </c>
      <c r="L1833" s="8">
        <f t="shared" si="479"/>
        <v>1</v>
      </c>
      <c r="M1833" s="5">
        <f t="shared" si="480"/>
        <v>0.16666666666666666</v>
      </c>
      <c r="N1833" s="5">
        <f t="shared" si="481"/>
        <v>8.3333333333333329E-2</v>
      </c>
      <c r="O1833" s="3">
        <f t="shared" si="482"/>
        <v>-71.035499999999999</v>
      </c>
      <c r="P1833" s="9">
        <f t="shared" si="483"/>
        <v>0.19994858026692125</v>
      </c>
      <c r="Q1833" s="9">
        <f t="shared" si="484"/>
        <v>1.0582415708436888</v>
      </c>
      <c r="R1833" s="9">
        <f t="shared" si="485"/>
        <v>-9.4485854539615083E-2</v>
      </c>
      <c r="S1833" s="8">
        <f t="shared" si="486"/>
        <v>-70.859284625975263</v>
      </c>
      <c r="T1833" s="8">
        <f t="shared" si="487"/>
        <v>-9.4485854539615083E-2</v>
      </c>
      <c r="U1833" s="8">
        <f t="shared" si="488"/>
        <v>-6.3494494250621356</v>
      </c>
      <c r="V1833" s="8">
        <f t="shared" si="489"/>
        <v>77.208907494497979</v>
      </c>
      <c r="W1833" s="8">
        <f t="shared" si="490"/>
        <v>1.2961050134404764</v>
      </c>
      <c r="X1833" s="3">
        <f t="shared" si="491"/>
        <v>508.01619538864014</v>
      </c>
      <c r="Y1833" s="9">
        <f t="shared" si="492"/>
        <v>1.0142136820426519</v>
      </c>
      <c r="Z1833" s="18">
        <v>515.23697606241205</v>
      </c>
      <c r="AA1833" s="20">
        <v>59.569947414638101</v>
      </c>
    </row>
    <row r="1834" spans="1:27" x14ac:dyDescent="0.45">
      <c r="A1834">
        <v>1833</v>
      </c>
      <c r="B1834">
        <v>53.8</v>
      </c>
      <c r="C1834" s="13">
        <f t="shared" si="476"/>
        <v>33.799999999999997</v>
      </c>
      <c r="D1834">
        <v>107.7</v>
      </c>
      <c r="E1834" s="15">
        <f t="shared" si="477"/>
        <v>17.700000000000003</v>
      </c>
      <c r="F1834" s="4">
        <v>1.0319E-2</v>
      </c>
      <c r="G1834" s="15">
        <v>21.8</v>
      </c>
      <c r="H1834" s="15">
        <v>1.5</v>
      </c>
      <c r="I1834" s="11">
        <v>6.7326173186302102E-2</v>
      </c>
      <c r="J1834" s="6">
        <v>71000</v>
      </c>
      <c r="K1834" s="7">
        <f t="shared" si="478"/>
        <v>2.3E-5</v>
      </c>
      <c r="L1834" s="8">
        <f t="shared" si="479"/>
        <v>1.5</v>
      </c>
      <c r="M1834" s="5">
        <f t="shared" si="480"/>
        <v>0.375</v>
      </c>
      <c r="N1834" s="5">
        <f t="shared" si="481"/>
        <v>0.28125</v>
      </c>
      <c r="O1834" s="3">
        <f t="shared" si="482"/>
        <v>-82.793099999999995</v>
      </c>
      <c r="P1834" s="9">
        <f t="shared" si="483"/>
        <v>1.3930388640303941</v>
      </c>
      <c r="Q1834" s="9">
        <f t="shared" si="484"/>
        <v>4.6164755810306835</v>
      </c>
      <c r="R1834" s="9">
        <f t="shared" si="485"/>
        <v>-0.42352986981932866</v>
      </c>
      <c r="S1834" s="8">
        <f t="shared" si="486"/>
        <v>-54.310670354899322</v>
      </c>
      <c r="T1834" s="8">
        <f t="shared" si="487"/>
        <v>-0.28235324654621913</v>
      </c>
      <c r="U1834" s="8">
        <f t="shared" si="488"/>
        <v>-12.310601549415152</v>
      </c>
      <c r="V1834" s="8">
        <f t="shared" si="489"/>
        <v>66.623066877892271</v>
      </c>
      <c r="W1834" s="8">
        <f t="shared" si="490"/>
        <v>1.2158712860121652</v>
      </c>
      <c r="X1834" s="3">
        <f t="shared" si="491"/>
        <v>575.09443454385735</v>
      </c>
      <c r="Y1834" s="9">
        <f t="shared" si="492"/>
        <v>1.0080016994487813</v>
      </c>
      <c r="Z1834" s="18">
        <v>579.69616736374405</v>
      </c>
      <c r="AA1834" s="20">
        <v>54.794506330027502</v>
      </c>
    </row>
    <row r="1835" spans="1:27" x14ac:dyDescent="0.45">
      <c r="A1835">
        <v>1834</v>
      </c>
      <c r="B1835">
        <v>45.7</v>
      </c>
      <c r="C1835" s="13">
        <f t="shared" ref="C1835:C1898" si="493">B1835-20</f>
        <v>25.700000000000003</v>
      </c>
      <c r="D1835">
        <v>100.2</v>
      </c>
      <c r="E1835" s="15">
        <f t="shared" ref="E1835:E1898" si="494">D1835-90</f>
        <v>10.200000000000003</v>
      </c>
      <c r="F1835" s="4">
        <v>8.3649999999999992E-3</v>
      </c>
      <c r="G1835" s="15">
        <v>28.5</v>
      </c>
      <c r="H1835" s="15">
        <v>2</v>
      </c>
      <c r="I1835" s="11">
        <v>3.6599878221750197E-2</v>
      </c>
      <c r="J1835" s="6">
        <v>71000</v>
      </c>
      <c r="K1835" s="7">
        <f t="shared" si="478"/>
        <v>2.3E-5</v>
      </c>
      <c r="L1835" s="8">
        <f t="shared" si="479"/>
        <v>2</v>
      </c>
      <c r="M1835" s="5">
        <f t="shared" si="480"/>
        <v>0.66666666666666663</v>
      </c>
      <c r="N1835" s="5">
        <f t="shared" si="481"/>
        <v>0.66666666666666663</v>
      </c>
      <c r="O1835" s="3">
        <f t="shared" si="482"/>
        <v>-83.936200000000014</v>
      </c>
      <c r="P1835" s="9">
        <f t="shared" si="483"/>
        <v>5.5791604910679826</v>
      </c>
      <c r="Q1835" s="9">
        <f t="shared" si="484"/>
        <v>14.078774661359251</v>
      </c>
      <c r="R1835" s="9">
        <f t="shared" si="485"/>
        <v>-0.9879841867620528</v>
      </c>
      <c r="S1835" s="8">
        <f t="shared" si="486"/>
        <v>-39.222607374267696</v>
      </c>
      <c r="T1835" s="8">
        <f t="shared" si="487"/>
        <v>-0.4939920933810264</v>
      </c>
      <c r="U1835" s="8">
        <f t="shared" si="488"/>
        <v>-21.118161992038882</v>
      </c>
      <c r="V1835" s="8">
        <f t="shared" si="489"/>
        <v>60.346835312904112</v>
      </c>
      <c r="W1835" s="8">
        <f t="shared" si="490"/>
        <v>1.4735617512264165</v>
      </c>
      <c r="X1835" s="3">
        <f t="shared" si="491"/>
        <v>726.38539636396149</v>
      </c>
      <c r="Y1835" s="9">
        <f t="shared" si="492"/>
        <v>1.0216328266648342</v>
      </c>
      <c r="Z1835" s="18">
        <v>742.09916573536998</v>
      </c>
      <c r="AA1835" s="20">
        <v>40.953041338565299</v>
      </c>
    </row>
    <row r="1836" spans="1:27" x14ac:dyDescent="0.45">
      <c r="A1836">
        <v>1835</v>
      </c>
      <c r="B1836">
        <v>86.3</v>
      </c>
      <c r="C1836" s="13">
        <f t="shared" si="493"/>
        <v>66.3</v>
      </c>
      <c r="D1836">
        <v>115.3</v>
      </c>
      <c r="E1836" s="15">
        <f t="shared" si="494"/>
        <v>25.299999999999997</v>
      </c>
      <c r="F1836" s="4">
        <v>2.3504000000000001E-2</v>
      </c>
      <c r="G1836" s="15">
        <v>27.9</v>
      </c>
      <c r="H1836" s="15">
        <v>1.8</v>
      </c>
      <c r="I1836" s="11">
        <v>0.118523247539997</v>
      </c>
      <c r="J1836" s="6">
        <v>71000</v>
      </c>
      <c r="K1836" s="7">
        <f t="shared" si="478"/>
        <v>2.3E-5</v>
      </c>
      <c r="L1836" s="8">
        <f t="shared" si="479"/>
        <v>1.8</v>
      </c>
      <c r="M1836" s="5">
        <f t="shared" si="480"/>
        <v>0.54</v>
      </c>
      <c r="N1836" s="5">
        <f t="shared" si="481"/>
        <v>0.48600000000000004</v>
      </c>
      <c r="O1836" s="3">
        <f t="shared" si="482"/>
        <v>-194.88221999999999</v>
      </c>
      <c r="P1836" s="9">
        <f t="shared" si="483"/>
        <v>1.5331821212463101</v>
      </c>
      <c r="Q1836" s="9">
        <f t="shared" si="484"/>
        <v>9.1402832254937678</v>
      </c>
      <c r="R1836" s="9">
        <f t="shared" si="485"/>
        <v>-0.65521743551926637</v>
      </c>
      <c r="S1836" s="8">
        <f t="shared" si="486"/>
        <v>-107.49783155484961</v>
      </c>
      <c r="T1836" s="8">
        <f t="shared" si="487"/>
        <v>-0.36400968639959241</v>
      </c>
      <c r="U1836" s="8">
        <f t="shared" si="488"/>
        <v>-16.926450417581044</v>
      </c>
      <c r="V1836" s="8">
        <f t="shared" si="489"/>
        <v>124.42587935598571</v>
      </c>
      <c r="W1836" s="8">
        <f t="shared" si="490"/>
        <v>1.1713229987470535</v>
      </c>
      <c r="X1836" s="3">
        <f t="shared" si="491"/>
        <v>685.21162362231689</v>
      </c>
      <c r="Y1836" s="9">
        <f t="shared" si="492"/>
        <v>1.0090973063803905</v>
      </c>
      <c r="Z1836" s="18">
        <v>691.44520369781401</v>
      </c>
      <c r="AA1836" s="20">
        <v>106.226787563364</v>
      </c>
    </row>
    <row r="1837" spans="1:27" x14ac:dyDescent="0.45">
      <c r="A1837">
        <v>1836</v>
      </c>
      <c r="B1837">
        <v>53.5</v>
      </c>
      <c r="C1837" s="13">
        <f t="shared" si="493"/>
        <v>33.5</v>
      </c>
      <c r="D1837">
        <v>116.9</v>
      </c>
      <c r="E1837" s="15">
        <f t="shared" si="494"/>
        <v>26.900000000000006</v>
      </c>
      <c r="F1837" s="4">
        <v>1.0612E-2</v>
      </c>
      <c r="G1837" s="15">
        <v>23.4</v>
      </c>
      <c r="H1837" s="15">
        <v>1.1000000000000001</v>
      </c>
      <c r="I1837" s="11">
        <v>6.1339002102613401E-2</v>
      </c>
      <c r="J1837" s="6">
        <v>71000</v>
      </c>
      <c r="K1837" s="7">
        <f t="shared" ref="K1837:K1900" si="495">23*10^-6</f>
        <v>2.3E-5</v>
      </c>
      <c r="L1837" s="8">
        <f t="shared" ref="L1837:L1900" si="496">H1837</f>
        <v>1.1000000000000001</v>
      </c>
      <c r="M1837" s="5">
        <f t="shared" ref="M1837:M1900" si="497">H1837^2/6</f>
        <v>0.20166666666666669</v>
      </c>
      <c r="N1837" s="5">
        <f t="shared" ref="N1837:N1900" si="498">H1837^3/12</f>
        <v>0.11091666666666671</v>
      </c>
      <c r="O1837" s="3">
        <f t="shared" ref="O1837:O1900" si="499">-J1837*L1837*K1837*C1837</f>
        <v>-60.176050000000004</v>
      </c>
      <c r="P1837" s="9">
        <f t="shared" ref="P1837:P1900" si="500">-(12*F1837*J1837*L1837*N1837+12*O1837*N1837*G1837*COS(RADIANS(E1837)))/(12*N1837*G1837*COS(RADIANS(E1837))^2+L1837*G1837^3*SIN(RADIANS(E1837))^2)</f>
        <v>0.19529931620667021</v>
      </c>
      <c r="Q1837" s="9">
        <f t="shared" ref="Q1837:Q1900" si="501">-(6*F1837*J1837*L1837*N1837*SIN(RADIANS(E1837))+6*O1837*N1837*G1837*SIN(RADIANS(E1837))*COS(RADIANS(E1837)))/(12*N1837*COS(RADIANS(E1837))^2+L1837*G1837^2*SIN(RADIANS(E1837))^2)</f>
        <v>1.0338142154740313</v>
      </c>
      <c r="R1837" s="9">
        <f t="shared" ref="R1837:R1900" si="502">-P1837*SIN(RADIANS(E1837))</f>
        <v>-8.8360189356754784E-2</v>
      </c>
      <c r="S1837" s="8">
        <f t="shared" ref="S1837:S1900" si="503">(O1837+P1837*COS(RADIANS(E1837)))/L1837</f>
        <v>-54.547165956612091</v>
      </c>
      <c r="T1837" s="8">
        <f t="shared" ref="T1837:T1900" si="504">R1837/L1837</f>
        <v>-8.0327444869777068E-2</v>
      </c>
      <c r="U1837" s="8">
        <f t="shared" ref="U1837:U1900" si="505">(Q1837-P1837*G1837*SIN(RADIANS(E1837)))/M1837</f>
        <v>-5.1263514816894089</v>
      </c>
      <c r="V1837" s="8">
        <f t="shared" ref="V1837:V1900" si="506">SQRT((S1837+U1837)^2+3*T1837^2)</f>
        <v>59.673679633105174</v>
      </c>
      <c r="W1837" s="8">
        <f t="shared" si="490"/>
        <v>1.2483088426578663</v>
      </c>
      <c r="X1837" s="3">
        <f t="shared" si="491"/>
        <v>529.24156600774995</v>
      </c>
      <c r="Y1837" s="9">
        <f t="shared" si="492"/>
        <v>1.0086665593446091</v>
      </c>
      <c r="Z1837" s="18">
        <v>533.82826944719</v>
      </c>
      <c r="AA1837" s="20">
        <v>47.803618458753803</v>
      </c>
    </row>
    <row r="1838" spans="1:27" x14ac:dyDescent="0.45">
      <c r="A1838">
        <v>1837</v>
      </c>
      <c r="B1838">
        <v>61.3</v>
      </c>
      <c r="C1838" s="13">
        <f t="shared" si="493"/>
        <v>41.3</v>
      </c>
      <c r="D1838">
        <v>120.1</v>
      </c>
      <c r="E1838" s="15">
        <f t="shared" si="494"/>
        <v>30.099999999999994</v>
      </c>
      <c r="F1838" s="4">
        <v>1.349E-2</v>
      </c>
      <c r="G1838" s="15">
        <v>24.5</v>
      </c>
      <c r="H1838" s="15">
        <v>2</v>
      </c>
      <c r="I1838" s="11">
        <v>7.4506290256976998E-2</v>
      </c>
      <c r="J1838" s="6">
        <v>71000</v>
      </c>
      <c r="K1838" s="7">
        <f t="shared" si="495"/>
        <v>2.3E-5</v>
      </c>
      <c r="L1838" s="8">
        <f t="shared" si="496"/>
        <v>2</v>
      </c>
      <c r="M1838" s="5">
        <f t="shared" si="497"/>
        <v>0.66666666666666663</v>
      </c>
      <c r="N1838" s="5">
        <f t="shared" si="498"/>
        <v>0.66666666666666663</v>
      </c>
      <c r="O1838" s="3">
        <f t="shared" si="499"/>
        <v>-134.88579999999999</v>
      </c>
      <c r="P1838" s="9">
        <f t="shared" si="500"/>
        <v>1.0004817532717256</v>
      </c>
      <c r="Q1838" s="9">
        <f t="shared" si="501"/>
        <v>6.1464661845741446</v>
      </c>
      <c r="R1838" s="9">
        <f t="shared" si="502"/>
        <v>-0.5017523415978894</v>
      </c>
      <c r="S1838" s="8">
        <f t="shared" si="503"/>
        <v>-67.01011589495144</v>
      </c>
      <c r="T1838" s="8">
        <f t="shared" si="504"/>
        <v>-0.2508761707989447</v>
      </c>
      <c r="U1838" s="8">
        <f t="shared" si="505"/>
        <v>-9.2196992768612169</v>
      </c>
      <c r="V1838" s="8">
        <f t="shared" si="506"/>
        <v>76.231053630970791</v>
      </c>
      <c r="W1838" s="8">
        <f t="shared" si="490"/>
        <v>1.0643027850586364</v>
      </c>
      <c r="X1838" s="3">
        <f t="shared" si="491"/>
        <v>681.74080863693894</v>
      </c>
      <c r="Y1838" s="9">
        <f t="shared" si="492"/>
        <v>1.0052955497390763</v>
      </c>
      <c r="Z1838" s="18">
        <v>685.35100099823399</v>
      </c>
      <c r="AA1838" s="20">
        <v>71.625344498906799</v>
      </c>
    </row>
    <row r="1839" spans="1:27" x14ac:dyDescent="0.45">
      <c r="A1839">
        <v>1838</v>
      </c>
      <c r="B1839">
        <v>76.2</v>
      </c>
      <c r="C1839" s="13">
        <f t="shared" si="493"/>
        <v>56.2</v>
      </c>
      <c r="D1839">
        <v>107.8</v>
      </c>
      <c r="E1839" s="15">
        <f t="shared" si="494"/>
        <v>17.799999999999997</v>
      </c>
      <c r="F1839" s="4">
        <v>1.8467999999999998E-2</v>
      </c>
      <c r="G1839" s="15">
        <v>25.9</v>
      </c>
      <c r="H1839" s="15">
        <v>1.5</v>
      </c>
      <c r="I1839" s="11">
        <v>9.0381748974323203E-2</v>
      </c>
      <c r="J1839" s="6">
        <v>71000</v>
      </c>
      <c r="K1839" s="7">
        <f t="shared" si="495"/>
        <v>2.3E-5</v>
      </c>
      <c r="L1839" s="8">
        <f t="shared" si="496"/>
        <v>1.5</v>
      </c>
      <c r="M1839" s="5">
        <f t="shared" si="497"/>
        <v>0.375</v>
      </c>
      <c r="N1839" s="5">
        <f t="shared" si="498"/>
        <v>0.28125</v>
      </c>
      <c r="O1839" s="3">
        <f t="shared" si="499"/>
        <v>-137.6619</v>
      </c>
      <c r="P1839" s="9">
        <f t="shared" si="500"/>
        <v>1.9164774079158786</v>
      </c>
      <c r="Q1839" s="9">
        <f t="shared" si="501"/>
        <v>7.5868629863973185</v>
      </c>
      <c r="R1839" s="9">
        <f t="shared" si="502"/>
        <v>-0.58585814566774663</v>
      </c>
      <c r="S1839" s="8">
        <f t="shared" si="503"/>
        <v>-90.558110352931351</v>
      </c>
      <c r="T1839" s="8">
        <f t="shared" si="504"/>
        <v>-0.39057209711183111</v>
      </c>
      <c r="U1839" s="8">
        <f t="shared" si="505"/>
        <v>-20.23163463039285</v>
      </c>
      <c r="V1839" s="8">
        <f t="shared" si="506"/>
        <v>110.79181031628256</v>
      </c>
      <c r="W1839" s="8">
        <f t="shared" si="490"/>
        <v>1.294655349252648</v>
      </c>
      <c r="X1839" s="3">
        <f t="shared" si="491"/>
        <v>612.00499352000872</v>
      </c>
      <c r="Y1839" s="9">
        <f t="shared" si="492"/>
        <v>1.0133745963064689</v>
      </c>
      <c r="Z1839" s="18">
        <v>620.19031324588195</v>
      </c>
      <c r="AA1839" s="20">
        <v>85.576296718843494</v>
      </c>
    </row>
    <row r="1840" spans="1:27" x14ac:dyDescent="0.45">
      <c r="A1840">
        <v>1839</v>
      </c>
      <c r="B1840">
        <v>42</v>
      </c>
      <c r="C1840" s="13">
        <f t="shared" si="493"/>
        <v>22</v>
      </c>
      <c r="D1840">
        <v>125.4</v>
      </c>
      <c r="E1840" s="15">
        <f t="shared" si="494"/>
        <v>35.400000000000006</v>
      </c>
      <c r="F1840" s="4">
        <v>9.6760000000000006E-3</v>
      </c>
      <c r="G1840" s="15">
        <v>34.200000000000003</v>
      </c>
      <c r="H1840" s="15">
        <v>1.1000000000000001</v>
      </c>
      <c r="I1840" s="11">
        <v>6.0593806207180002E-2</v>
      </c>
      <c r="J1840" s="6">
        <v>71000</v>
      </c>
      <c r="K1840" s="7">
        <f t="shared" si="495"/>
        <v>2.3E-5</v>
      </c>
      <c r="L1840" s="8">
        <f t="shared" si="496"/>
        <v>1.1000000000000001</v>
      </c>
      <c r="M1840" s="5">
        <f t="shared" si="497"/>
        <v>0.20166666666666669</v>
      </c>
      <c r="N1840" s="5">
        <f t="shared" si="498"/>
        <v>0.11091666666666671</v>
      </c>
      <c r="O1840" s="3">
        <f t="shared" si="499"/>
        <v>-39.518599999999999</v>
      </c>
      <c r="P1840" s="9">
        <f t="shared" si="500"/>
        <v>3.1123566466661305E-2</v>
      </c>
      <c r="Q1840" s="9">
        <f t="shared" si="501"/>
        <v>0.30830096280200781</v>
      </c>
      <c r="R1840" s="9">
        <f t="shared" si="502"/>
        <v>-1.8029296070292848E-2</v>
      </c>
      <c r="S1840" s="8">
        <f t="shared" si="503"/>
        <v>-35.902936650791652</v>
      </c>
      <c r="T1840" s="8">
        <f t="shared" si="504"/>
        <v>-1.639026915481168E-2</v>
      </c>
      <c r="U1840" s="8">
        <f t="shared" si="505"/>
        <v>-1.5287651048033433</v>
      </c>
      <c r="V1840" s="8">
        <f t="shared" si="506"/>
        <v>37.43171252083696</v>
      </c>
      <c r="W1840" s="8">
        <f t="shared" si="490"/>
        <v>1.2057386331490789</v>
      </c>
      <c r="X1840" s="3">
        <f t="shared" si="491"/>
        <v>601.91377975965349</v>
      </c>
      <c r="Y1840" s="9">
        <f t="shared" si="492"/>
        <v>1.0038017865020554</v>
      </c>
      <c r="Z1840" s="18">
        <v>604.20212744294497</v>
      </c>
      <c r="AA1840" s="20">
        <v>31.044632303996899</v>
      </c>
    </row>
    <row r="1841" spans="1:27" x14ac:dyDescent="0.45">
      <c r="A1841">
        <v>1840</v>
      </c>
      <c r="B1841">
        <v>62.7</v>
      </c>
      <c r="C1841" s="13">
        <f t="shared" si="493"/>
        <v>42.7</v>
      </c>
      <c r="D1841">
        <v>122.1</v>
      </c>
      <c r="E1841" s="15">
        <f t="shared" si="494"/>
        <v>32.099999999999994</v>
      </c>
      <c r="F1841" s="4">
        <v>1.8012E-2</v>
      </c>
      <c r="G1841" s="15">
        <v>31.5</v>
      </c>
      <c r="H1841" s="15">
        <v>1.8</v>
      </c>
      <c r="I1841" s="11">
        <v>0.165090352296829</v>
      </c>
      <c r="J1841" s="6">
        <v>71000</v>
      </c>
      <c r="K1841" s="7">
        <f t="shared" si="495"/>
        <v>2.3E-5</v>
      </c>
      <c r="L1841" s="8">
        <f t="shared" si="496"/>
        <v>1.8</v>
      </c>
      <c r="M1841" s="5">
        <f t="shared" si="497"/>
        <v>0.54</v>
      </c>
      <c r="N1841" s="5">
        <f t="shared" si="498"/>
        <v>0.48600000000000004</v>
      </c>
      <c r="O1841" s="3">
        <f t="shared" si="499"/>
        <v>-125.51238000000001</v>
      </c>
      <c r="P1841" s="9">
        <f t="shared" si="500"/>
        <v>0.38128268118306236</v>
      </c>
      <c r="Q1841" s="9">
        <f t="shared" si="501"/>
        <v>3.191155934014525</v>
      </c>
      <c r="R1841" s="9">
        <f t="shared" si="502"/>
        <v>-0.20261307517552538</v>
      </c>
      <c r="S1841" s="8">
        <f t="shared" si="503"/>
        <v>-69.549659490292484</v>
      </c>
      <c r="T1841" s="8">
        <f t="shared" si="504"/>
        <v>-0.11256281954195854</v>
      </c>
      <c r="U1841" s="8">
        <f t="shared" si="505"/>
        <v>-5.9095480259528221</v>
      </c>
      <c r="V1841" s="8">
        <f t="shared" si="506"/>
        <v>75.45945938147716</v>
      </c>
      <c r="W1841" s="8">
        <f t="shared" si="490"/>
        <v>0.99558237957909135</v>
      </c>
      <c r="X1841" s="3">
        <f t="shared" si="491"/>
        <v>725.69810063321006</v>
      </c>
      <c r="Y1841" s="9">
        <f t="shared" si="492"/>
        <v>1.0003689989593803</v>
      </c>
      <c r="Z1841" s="18">
        <v>725.96588247716795</v>
      </c>
      <c r="AA1841" s="20">
        <v>75.794289783814406</v>
      </c>
    </row>
    <row r="1842" spans="1:27" x14ac:dyDescent="0.45">
      <c r="A1842">
        <v>1841</v>
      </c>
      <c r="B1842">
        <v>76</v>
      </c>
      <c r="C1842" s="13">
        <f t="shared" si="493"/>
        <v>56</v>
      </c>
      <c r="D1842">
        <v>119.5</v>
      </c>
      <c r="E1842" s="15">
        <f t="shared" si="494"/>
        <v>29.5</v>
      </c>
      <c r="F1842" s="4">
        <v>2.1722999999999999E-2</v>
      </c>
      <c r="G1842" s="15">
        <v>31</v>
      </c>
      <c r="H1842" s="15">
        <v>1.9</v>
      </c>
      <c r="I1842" s="11">
        <v>0.109309799969196</v>
      </c>
      <c r="J1842" s="6">
        <v>71000</v>
      </c>
      <c r="K1842" s="7">
        <f t="shared" si="495"/>
        <v>2.3E-5</v>
      </c>
      <c r="L1842" s="8">
        <f t="shared" si="496"/>
        <v>1.9</v>
      </c>
      <c r="M1842" s="5">
        <f t="shared" si="497"/>
        <v>0.60166666666666668</v>
      </c>
      <c r="N1842" s="5">
        <f t="shared" si="498"/>
        <v>0.57158333333333322</v>
      </c>
      <c r="O1842" s="3">
        <f t="shared" si="499"/>
        <v>-173.75120000000001</v>
      </c>
      <c r="P1842" s="9">
        <f t="shared" si="500"/>
        <v>0.86813236447048359</v>
      </c>
      <c r="Q1842" s="9">
        <f t="shared" si="501"/>
        <v>6.626076858080741</v>
      </c>
      <c r="R1842" s="9">
        <f t="shared" si="502"/>
        <v>-0.42748882955359624</v>
      </c>
      <c r="S1842" s="8">
        <f t="shared" si="503"/>
        <v>-91.050324237764926</v>
      </c>
      <c r="T1842" s="8">
        <f t="shared" si="504"/>
        <v>-0.22499412081768225</v>
      </c>
      <c r="U1842" s="8">
        <f t="shared" si="505"/>
        <v>-11.01287012423392</v>
      </c>
      <c r="V1842" s="8">
        <f t="shared" si="506"/>
        <v>102.06393834473741</v>
      </c>
      <c r="W1842" s="8">
        <f t="shared" si="490"/>
        <v>1.1184111387262421</v>
      </c>
      <c r="X1842" s="3">
        <f t="shared" si="491"/>
        <v>739.59618634813228</v>
      </c>
      <c r="Y1842" s="9">
        <f t="shared" si="492"/>
        <v>1.0067639985776966</v>
      </c>
      <c r="Z1842" s="18">
        <v>744.59881390066096</v>
      </c>
      <c r="AA1842" s="20">
        <v>91.257977331107398</v>
      </c>
    </row>
    <row r="1843" spans="1:27" x14ac:dyDescent="0.45">
      <c r="A1843">
        <v>1842</v>
      </c>
      <c r="B1843">
        <v>72.400000000000006</v>
      </c>
      <c r="C1843" s="13">
        <f t="shared" si="493"/>
        <v>52.400000000000006</v>
      </c>
      <c r="D1843">
        <v>110.7</v>
      </c>
      <c r="E1843" s="15">
        <f t="shared" si="494"/>
        <v>20.700000000000003</v>
      </c>
      <c r="F1843" s="4">
        <v>1.8766999999999999E-2</v>
      </c>
      <c r="G1843" s="15">
        <v>28.5</v>
      </c>
      <c r="H1843" s="15">
        <v>1.2</v>
      </c>
      <c r="I1843" s="11">
        <v>9.2660419642925207E-2</v>
      </c>
      <c r="J1843" s="6">
        <v>71000</v>
      </c>
      <c r="K1843" s="7">
        <f t="shared" si="495"/>
        <v>2.3E-5</v>
      </c>
      <c r="L1843" s="8">
        <f t="shared" si="496"/>
        <v>1.2</v>
      </c>
      <c r="M1843" s="5">
        <f t="shared" si="497"/>
        <v>0.24</v>
      </c>
      <c r="N1843" s="5">
        <f t="shared" si="498"/>
        <v>0.14399999999999999</v>
      </c>
      <c r="O1843" s="3">
        <f t="shared" si="499"/>
        <v>-102.68304000000001</v>
      </c>
      <c r="P1843" s="9">
        <f t="shared" si="500"/>
        <v>0.55991479040815662</v>
      </c>
      <c r="Q1843" s="9">
        <f t="shared" si="501"/>
        <v>2.8203000512363672</v>
      </c>
      <c r="R1843" s="9">
        <f t="shared" si="502"/>
        <v>-0.19791579306921869</v>
      </c>
      <c r="S1843" s="8">
        <f t="shared" si="503"/>
        <v>-85.132725876282777</v>
      </c>
      <c r="T1843" s="8">
        <f t="shared" si="504"/>
        <v>-0.16492982755768226</v>
      </c>
      <c r="U1843" s="8">
        <f t="shared" si="505"/>
        <v>-11.751250213484857</v>
      </c>
      <c r="V1843" s="8">
        <f t="shared" si="506"/>
        <v>96.884397239734753</v>
      </c>
      <c r="W1843" s="8">
        <f t="shared" si="490"/>
        <v>1.3092045549251741</v>
      </c>
      <c r="X1843" s="3">
        <f t="shared" si="491"/>
        <v>580.59375903358455</v>
      </c>
      <c r="Y1843" s="9">
        <f t="shared" si="492"/>
        <v>1.0122270888294234</v>
      </c>
      <c r="Z1843" s="18">
        <v>587.69273049909702</v>
      </c>
      <c r="AA1843" s="20">
        <v>74.002490195485194</v>
      </c>
    </row>
    <row r="1844" spans="1:27" x14ac:dyDescent="0.45">
      <c r="A1844">
        <v>1843</v>
      </c>
      <c r="B1844">
        <v>56.4</v>
      </c>
      <c r="C1844" s="13">
        <f t="shared" si="493"/>
        <v>36.4</v>
      </c>
      <c r="D1844">
        <v>114.7</v>
      </c>
      <c r="E1844" s="15">
        <f t="shared" si="494"/>
        <v>24.700000000000003</v>
      </c>
      <c r="F1844" s="4">
        <v>1.2147E-2</v>
      </c>
      <c r="G1844" s="15">
        <v>26.9</v>
      </c>
      <c r="H1844" s="15">
        <v>1.5</v>
      </c>
      <c r="I1844" s="11">
        <v>5.7439729571342399E-2</v>
      </c>
      <c r="J1844" s="6">
        <v>71000</v>
      </c>
      <c r="K1844" s="7">
        <f t="shared" si="495"/>
        <v>2.3E-5</v>
      </c>
      <c r="L1844" s="8">
        <f t="shared" si="496"/>
        <v>1.5</v>
      </c>
      <c r="M1844" s="5">
        <f t="shared" si="497"/>
        <v>0.375</v>
      </c>
      <c r="N1844" s="5">
        <f t="shared" si="498"/>
        <v>0.28125</v>
      </c>
      <c r="O1844" s="3">
        <f t="shared" si="499"/>
        <v>-89.161799999999999</v>
      </c>
      <c r="P1844" s="9">
        <f t="shared" si="500"/>
        <v>0.57760578894303671</v>
      </c>
      <c r="Q1844" s="9">
        <f t="shared" si="501"/>
        <v>3.2463248292467428</v>
      </c>
      <c r="R1844" s="9">
        <f t="shared" si="502"/>
        <v>-0.2413624408361891</v>
      </c>
      <c r="S1844" s="8">
        <f t="shared" si="503"/>
        <v>-59.091360278238987</v>
      </c>
      <c r="T1844" s="8">
        <f t="shared" si="504"/>
        <v>-0.16090829389079273</v>
      </c>
      <c r="U1844" s="8">
        <f t="shared" si="505"/>
        <v>-8.6568662113246493</v>
      </c>
      <c r="V1844" s="8">
        <f t="shared" si="506"/>
        <v>67.748799745223096</v>
      </c>
      <c r="W1844" s="8">
        <f t="shared" si="490"/>
        <v>1.2383647760032324</v>
      </c>
      <c r="X1844" s="3">
        <f t="shared" si="491"/>
        <v>621.91270003424984</v>
      </c>
      <c r="Y1844" s="9">
        <f t="shared" si="492"/>
        <v>1.0131326220956454</v>
      </c>
      <c r="Z1844" s="18">
        <v>630.08004450028204</v>
      </c>
      <c r="AA1844" s="20">
        <v>54.708274216163801</v>
      </c>
    </row>
    <row r="1845" spans="1:27" x14ac:dyDescent="0.45">
      <c r="A1845">
        <v>1844</v>
      </c>
      <c r="B1845">
        <v>48.1</v>
      </c>
      <c r="C1845" s="13">
        <f t="shared" si="493"/>
        <v>28.1</v>
      </c>
      <c r="D1845">
        <v>116.6</v>
      </c>
      <c r="E1845" s="15">
        <f t="shared" si="494"/>
        <v>26.599999999999994</v>
      </c>
      <c r="F1845" s="4">
        <v>9.8519999999999996E-3</v>
      </c>
      <c r="G1845" s="15">
        <v>26</v>
      </c>
      <c r="H1845" s="15">
        <v>1.3</v>
      </c>
      <c r="I1845" s="11">
        <v>6.3118740916252095E-2</v>
      </c>
      <c r="J1845" s="6">
        <v>71000</v>
      </c>
      <c r="K1845" s="7">
        <f t="shared" si="495"/>
        <v>2.3E-5</v>
      </c>
      <c r="L1845" s="8">
        <f t="shared" si="496"/>
        <v>1.3</v>
      </c>
      <c r="M1845" s="5">
        <f t="shared" si="497"/>
        <v>0.28166666666666668</v>
      </c>
      <c r="N1845" s="5">
        <f t="shared" si="498"/>
        <v>0.18308333333333338</v>
      </c>
      <c r="O1845" s="3">
        <f t="shared" si="499"/>
        <v>-59.653490000000005</v>
      </c>
      <c r="P1845" s="9">
        <f t="shared" si="500"/>
        <v>0.2267407613560623</v>
      </c>
      <c r="Q1845" s="9">
        <f t="shared" si="501"/>
        <v>1.3198280742485613</v>
      </c>
      <c r="R1845" s="9">
        <f t="shared" si="502"/>
        <v>-0.1015252364806586</v>
      </c>
      <c r="S1845" s="8">
        <f t="shared" si="503"/>
        <v>-45.73134522120715</v>
      </c>
      <c r="T1845" s="8">
        <f t="shared" si="504"/>
        <v>-7.8096335754352764E-2</v>
      </c>
      <c r="U1845" s="8">
        <f t="shared" si="505"/>
        <v>-4.6857801452611678</v>
      </c>
      <c r="V1845" s="8">
        <f t="shared" si="506"/>
        <v>50.417306823462496</v>
      </c>
      <c r="W1845" s="8">
        <f t="shared" si="490"/>
        <v>1.1964680922086863</v>
      </c>
      <c r="X1845" s="3">
        <f t="shared" si="491"/>
        <v>580.24665445543542</v>
      </c>
      <c r="Y1845" s="9">
        <f t="shared" si="492"/>
        <v>1.0061662754050371</v>
      </c>
      <c r="Z1845" s="18">
        <v>583.82461512965904</v>
      </c>
      <c r="AA1845" s="20">
        <v>42.1384466094636</v>
      </c>
    </row>
    <row r="1846" spans="1:27" x14ac:dyDescent="0.45">
      <c r="A1846">
        <v>1845</v>
      </c>
      <c r="B1846">
        <v>86.8</v>
      </c>
      <c r="C1846" s="13">
        <f t="shared" si="493"/>
        <v>66.8</v>
      </c>
      <c r="D1846">
        <v>100.5</v>
      </c>
      <c r="E1846" s="15">
        <f t="shared" si="494"/>
        <v>10.5</v>
      </c>
      <c r="F1846" s="4">
        <v>2.375E-2</v>
      </c>
      <c r="G1846" s="15">
        <v>30.9</v>
      </c>
      <c r="H1846" s="15">
        <v>1.5</v>
      </c>
      <c r="I1846" s="11">
        <v>0.10401133447885499</v>
      </c>
      <c r="J1846" s="6">
        <v>71000</v>
      </c>
      <c r="K1846" s="7">
        <f t="shared" si="495"/>
        <v>2.3E-5</v>
      </c>
      <c r="L1846" s="8">
        <f t="shared" si="496"/>
        <v>1.5</v>
      </c>
      <c r="M1846" s="5">
        <f t="shared" si="497"/>
        <v>0.375</v>
      </c>
      <c r="N1846" s="5">
        <f t="shared" si="498"/>
        <v>0.28125</v>
      </c>
      <c r="O1846" s="3">
        <f t="shared" si="499"/>
        <v>-163.6266</v>
      </c>
      <c r="P1846" s="9">
        <f t="shared" si="500"/>
        <v>5.2477729241581681</v>
      </c>
      <c r="Q1846" s="9">
        <f t="shared" si="501"/>
        <v>14.775308642885252</v>
      </c>
      <c r="R1846" s="9">
        <f t="shared" si="502"/>
        <v>-0.9563306564974271</v>
      </c>
      <c r="S1846" s="8">
        <f t="shared" si="503"/>
        <v>-105.64446767902682</v>
      </c>
      <c r="T1846" s="8">
        <f t="shared" si="504"/>
        <v>-0.6375537709982847</v>
      </c>
      <c r="U1846" s="8">
        <f t="shared" si="505"/>
        <v>-39.400823047693983</v>
      </c>
      <c r="V1846" s="8">
        <f t="shared" si="506"/>
        <v>145.04949426465333</v>
      </c>
      <c r="W1846" s="8">
        <f t="shared" si="490"/>
        <v>1.4993641295269338</v>
      </c>
      <c r="X1846" s="3">
        <f t="shared" si="491"/>
        <v>656.40654478460272</v>
      </c>
      <c r="Y1846" s="9">
        <f t="shared" si="492"/>
        <v>1.0192757789714226</v>
      </c>
      <c r="Z1846" s="18">
        <v>669.05929225726595</v>
      </c>
      <c r="AA1846" s="20">
        <v>96.740672534575097</v>
      </c>
    </row>
    <row r="1847" spans="1:27" x14ac:dyDescent="0.45">
      <c r="A1847">
        <v>1846</v>
      </c>
      <c r="B1847">
        <v>75.3</v>
      </c>
      <c r="C1847" s="13">
        <f t="shared" si="493"/>
        <v>55.3</v>
      </c>
      <c r="D1847">
        <v>107.5</v>
      </c>
      <c r="E1847" s="15">
        <f t="shared" si="494"/>
        <v>17.5</v>
      </c>
      <c r="F1847" s="4">
        <v>1.9216E-2</v>
      </c>
      <c r="G1847" s="15">
        <v>28.9</v>
      </c>
      <c r="H1847" s="15">
        <v>2</v>
      </c>
      <c r="I1847" s="11">
        <v>8.7747849524021093E-2</v>
      </c>
      <c r="J1847" s="6">
        <v>71000</v>
      </c>
      <c r="K1847" s="7">
        <f t="shared" si="495"/>
        <v>2.3E-5</v>
      </c>
      <c r="L1847" s="8">
        <f t="shared" si="496"/>
        <v>2</v>
      </c>
      <c r="M1847" s="5">
        <f t="shared" si="497"/>
        <v>0.66666666666666663</v>
      </c>
      <c r="N1847" s="5">
        <f t="shared" si="498"/>
        <v>0.66666666666666663</v>
      </c>
      <c r="O1847" s="3">
        <f t="shared" si="499"/>
        <v>-180.60979999999998</v>
      </c>
      <c r="P1847" s="9">
        <f t="shared" si="500"/>
        <v>3.9328761443057765</v>
      </c>
      <c r="Q1847" s="9">
        <f t="shared" si="501"/>
        <v>17.089128713942653</v>
      </c>
      <c r="R1847" s="9">
        <f t="shared" si="502"/>
        <v>-1.1826386653247516</v>
      </c>
      <c r="S1847" s="8">
        <f t="shared" si="503"/>
        <v>-88.429474677991109</v>
      </c>
      <c r="T1847" s="8">
        <f t="shared" si="504"/>
        <v>-0.5913193326623758</v>
      </c>
      <c r="U1847" s="8">
        <f t="shared" si="505"/>
        <v>-25.633693070913992</v>
      </c>
      <c r="V1847" s="8">
        <f t="shared" si="506"/>
        <v>114.06776587877228</v>
      </c>
      <c r="W1847" s="8">
        <f t="shared" si="490"/>
        <v>1.2713183137016075</v>
      </c>
      <c r="X1847" s="3">
        <f t="shared" si="491"/>
        <v>731.96469900337934</v>
      </c>
      <c r="Y1847" s="9">
        <f t="shared" si="492"/>
        <v>1.0149342943023381</v>
      </c>
      <c r="Z1847" s="18">
        <v>742.89607523721804</v>
      </c>
      <c r="AA1847" s="20">
        <v>89.724001180042194</v>
      </c>
    </row>
    <row r="1848" spans="1:27" x14ac:dyDescent="0.45">
      <c r="A1848">
        <v>1847</v>
      </c>
      <c r="B1848">
        <v>82.8</v>
      </c>
      <c r="C1848" s="13">
        <f t="shared" si="493"/>
        <v>62.8</v>
      </c>
      <c r="D1848">
        <v>101.1</v>
      </c>
      <c r="E1848" s="15">
        <f t="shared" si="494"/>
        <v>11.099999999999994</v>
      </c>
      <c r="F1848" s="4">
        <v>1.8502000000000001E-2</v>
      </c>
      <c r="G1848" s="15">
        <v>22.8</v>
      </c>
      <c r="H1848" s="15">
        <v>1.8</v>
      </c>
      <c r="I1848" s="11">
        <v>9.03898179531097E-2</v>
      </c>
      <c r="J1848" s="6">
        <v>71000</v>
      </c>
      <c r="K1848" s="7">
        <f t="shared" si="495"/>
        <v>2.3E-5</v>
      </c>
      <c r="L1848" s="8">
        <f t="shared" si="496"/>
        <v>1.8</v>
      </c>
      <c r="M1848" s="5">
        <f t="shared" si="497"/>
        <v>0.54</v>
      </c>
      <c r="N1848" s="5">
        <f t="shared" si="498"/>
        <v>0.48600000000000004</v>
      </c>
      <c r="O1848" s="3">
        <f t="shared" si="499"/>
        <v>-184.59431999999998</v>
      </c>
      <c r="P1848" s="9">
        <f t="shared" si="500"/>
        <v>11.206243619112536</v>
      </c>
      <c r="Q1848" s="9">
        <f t="shared" si="501"/>
        <v>24.594907871687393</v>
      </c>
      <c r="R1848" s="9">
        <f t="shared" si="502"/>
        <v>-2.1574480589199463</v>
      </c>
      <c r="S1848" s="8">
        <f t="shared" si="503"/>
        <v>-96.443175192030509</v>
      </c>
      <c r="T1848" s="8">
        <f t="shared" si="504"/>
        <v>-1.1985822549555256</v>
      </c>
      <c r="U1848" s="8">
        <f t="shared" si="505"/>
        <v>-45.546125688309971</v>
      </c>
      <c r="V1848" s="8">
        <f t="shared" si="506"/>
        <v>142.00447655885196</v>
      </c>
      <c r="W1848" s="8">
        <f t="shared" si="490"/>
        <v>1.3858314211544933</v>
      </c>
      <c r="X1848" s="3">
        <f t="shared" si="491"/>
        <v>628.25178179822888</v>
      </c>
      <c r="Y1848" s="9">
        <f t="shared" si="492"/>
        <v>1.0156214762425109</v>
      </c>
      <c r="Z1848" s="18">
        <v>638.06600208190503</v>
      </c>
      <c r="AA1848" s="20">
        <v>102.46879554841701</v>
      </c>
    </row>
    <row r="1849" spans="1:27" x14ac:dyDescent="0.45">
      <c r="A1849">
        <v>1848</v>
      </c>
      <c r="B1849">
        <v>89.8</v>
      </c>
      <c r="C1849" s="13">
        <f t="shared" si="493"/>
        <v>69.8</v>
      </c>
      <c r="D1849">
        <v>129.9</v>
      </c>
      <c r="E1849" s="15">
        <f t="shared" si="494"/>
        <v>39.900000000000006</v>
      </c>
      <c r="F1849" s="4">
        <v>2.2862E-2</v>
      </c>
      <c r="G1849" s="15">
        <v>24.3</v>
      </c>
      <c r="H1849" s="15">
        <v>1.9</v>
      </c>
      <c r="I1849" s="11">
        <v>0.132381752133369</v>
      </c>
      <c r="J1849" s="6">
        <v>71000</v>
      </c>
      <c r="K1849" s="7">
        <f t="shared" si="495"/>
        <v>2.3E-5</v>
      </c>
      <c r="L1849" s="8">
        <f t="shared" si="496"/>
        <v>1.9</v>
      </c>
      <c r="M1849" s="5">
        <f t="shared" si="497"/>
        <v>0.60166666666666668</v>
      </c>
      <c r="N1849" s="5">
        <f t="shared" si="498"/>
        <v>0.57158333333333322</v>
      </c>
      <c r="O1849" s="3">
        <f t="shared" si="499"/>
        <v>-216.56845999999999</v>
      </c>
      <c r="P1849" s="9">
        <f t="shared" si="500"/>
        <v>0.57779068938673617</v>
      </c>
      <c r="Q1849" s="9">
        <f t="shared" si="501"/>
        <v>4.5030770416992194</v>
      </c>
      <c r="R1849" s="9">
        <f t="shared" si="502"/>
        <v>-0.3706236248312117</v>
      </c>
      <c r="S1849" s="8">
        <f t="shared" si="503"/>
        <v>-113.75010479897851</v>
      </c>
      <c r="T1849" s="8">
        <f t="shared" si="504"/>
        <v>-0.19506506570063775</v>
      </c>
      <c r="U1849" s="8">
        <f t="shared" si="505"/>
        <v>-7.484338573461315</v>
      </c>
      <c r="V1849" s="8">
        <f t="shared" si="506"/>
        <v>121.23491415827739</v>
      </c>
      <c r="W1849" s="8">
        <f t="shared" si="490"/>
        <v>1.0210541482409017</v>
      </c>
      <c r="X1849" s="3">
        <f t="shared" si="491"/>
        <v>666.73980667532885</v>
      </c>
      <c r="Y1849" s="9">
        <f t="shared" si="492"/>
        <v>0.99961535155397774</v>
      </c>
      <c r="Z1849" s="18">
        <v>666.48334624479003</v>
      </c>
      <c r="AA1849" s="20">
        <v>118.73504883863799</v>
      </c>
    </row>
    <row r="1850" spans="1:27" x14ac:dyDescent="0.45">
      <c r="A1850">
        <v>1849</v>
      </c>
      <c r="B1850">
        <v>40.799999999999997</v>
      </c>
      <c r="C1850" s="13">
        <f t="shared" si="493"/>
        <v>20.799999999999997</v>
      </c>
      <c r="D1850">
        <v>112.3</v>
      </c>
      <c r="E1850" s="15">
        <f t="shared" si="494"/>
        <v>22.299999999999997</v>
      </c>
      <c r="F1850" s="4">
        <v>6.8729999999999998E-3</v>
      </c>
      <c r="G1850" s="15">
        <v>25.3</v>
      </c>
      <c r="H1850" s="15">
        <v>2</v>
      </c>
      <c r="I1850" s="11">
        <v>3.5906743258237797E-2</v>
      </c>
      <c r="J1850" s="6">
        <v>71000</v>
      </c>
      <c r="K1850" s="7">
        <f t="shared" si="495"/>
        <v>2.3E-5</v>
      </c>
      <c r="L1850" s="8">
        <f t="shared" si="496"/>
        <v>2</v>
      </c>
      <c r="M1850" s="5">
        <f t="shared" si="497"/>
        <v>0.66666666666666663</v>
      </c>
      <c r="N1850" s="5">
        <f t="shared" si="498"/>
        <v>0.66666666666666663</v>
      </c>
      <c r="O1850" s="3">
        <f t="shared" si="499"/>
        <v>-67.932799999999986</v>
      </c>
      <c r="P1850" s="9">
        <f t="shared" si="500"/>
        <v>1.0158674226373168</v>
      </c>
      <c r="Q1850" s="9">
        <f t="shared" si="501"/>
        <v>4.8762859574249982</v>
      </c>
      <c r="R1850" s="9">
        <f t="shared" si="502"/>
        <v>-0.38547715078458483</v>
      </c>
      <c r="S1850" s="8">
        <f t="shared" si="503"/>
        <v>-33.496454793992214</v>
      </c>
      <c r="T1850" s="8">
        <f t="shared" si="504"/>
        <v>-0.19273857539229242</v>
      </c>
      <c r="U1850" s="8">
        <f t="shared" si="505"/>
        <v>-7.3144289361374977</v>
      </c>
      <c r="V1850" s="8">
        <f t="shared" si="506"/>
        <v>40.812249084184259</v>
      </c>
      <c r="W1850" s="8">
        <f t="shared" si="490"/>
        <v>1.1442588841112489</v>
      </c>
      <c r="X1850" s="3">
        <f t="shared" si="491"/>
        <v>689.54006474756113</v>
      </c>
      <c r="Y1850" s="9">
        <f t="shared" si="492"/>
        <v>1.0091763071060931</v>
      </c>
      <c r="Z1850" s="18">
        <v>695.86749614363998</v>
      </c>
      <c r="AA1850" s="20">
        <v>35.6669715663893</v>
      </c>
    </row>
    <row r="1851" spans="1:27" x14ac:dyDescent="0.45">
      <c r="A1851">
        <v>1850</v>
      </c>
      <c r="B1851">
        <v>50.6</v>
      </c>
      <c r="C1851" s="13">
        <f t="shared" si="493"/>
        <v>30.6</v>
      </c>
      <c r="D1851">
        <v>120.8</v>
      </c>
      <c r="E1851" s="15">
        <f t="shared" si="494"/>
        <v>30.799999999999997</v>
      </c>
      <c r="F1851" s="4">
        <v>1.1825E-2</v>
      </c>
      <c r="G1851" s="15">
        <v>31.2</v>
      </c>
      <c r="H1851" s="15">
        <v>1.9</v>
      </c>
      <c r="I1851" s="11">
        <v>5.7942472398281097E-2</v>
      </c>
      <c r="J1851" s="6">
        <v>71000</v>
      </c>
      <c r="K1851" s="7">
        <f t="shared" si="495"/>
        <v>2.3E-5</v>
      </c>
      <c r="L1851" s="8">
        <f t="shared" si="496"/>
        <v>1.9</v>
      </c>
      <c r="M1851" s="5">
        <f t="shared" si="497"/>
        <v>0.60166666666666668</v>
      </c>
      <c r="N1851" s="5">
        <f t="shared" si="498"/>
        <v>0.57158333333333322</v>
      </c>
      <c r="O1851" s="3">
        <f t="shared" si="499"/>
        <v>-94.942620000000005</v>
      </c>
      <c r="P1851" s="9">
        <f t="shared" si="500"/>
        <v>0.42588468977269994</v>
      </c>
      <c r="Q1851" s="9">
        <f t="shared" si="501"/>
        <v>3.4019109798293545</v>
      </c>
      <c r="R1851" s="9">
        <f t="shared" si="502"/>
        <v>-0.21807121665572785</v>
      </c>
      <c r="S1851" s="8">
        <f t="shared" si="503"/>
        <v>-49.777264279351847</v>
      </c>
      <c r="T1851" s="8">
        <f t="shared" si="504"/>
        <v>-0.11477432455564623</v>
      </c>
      <c r="U1851" s="8">
        <f t="shared" si="505"/>
        <v>-5.6541456728465729</v>
      </c>
      <c r="V1851" s="8">
        <f t="shared" si="506"/>
        <v>55.431766422561473</v>
      </c>
      <c r="W1851" s="8">
        <f t="shared" si="490"/>
        <v>1.1223405820015355</v>
      </c>
      <c r="X1851" s="3">
        <f t="shared" si="491"/>
        <v>742.22373048319434</v>
      </c>
      <c r="Y1851" s="9">
        <f t="shared" si="492"/>
        <v>1.0070462073010613</v>
      </c>
      <c r="Z1851" s="18">
        <v>747.45359275194596</v>
      </c>
      <c r="AA1851" s="20">
        <v>49.389434287145498</v>
      </c>
    </row>
    <row r="1852" spans="1:27" x14ac:dyDescent="0.45">
      <c r="A1852">
        <v>1851</v>
      </c>
      <c r="B1852">
        <v>59.6</v>
      </c>
      <c r="C1852" s="13">
        <f t="shared" si="493"/>
        <v>39.6</v>
      </c>
      <c r="D1852">
        <v>109.4</v>
      </c>
      <c r="E1852" s="15">
        <f t="shared" si="494"/>
        <v>19.400000000000006</v>
      </c>
      <c r="F1852" s="4">
        <v>1.6469000000000001E-2</v>
      </c>
      <c r="G1852" s="15">
        <v>31</v>
      </c>
      <c r="H1852" s="15">
        <v>2</v>
      </c>
      <c r="I1852" s="11">
        <v>0.14535081386566101</v>
      </c>
      <c r="J1852" s="6">
        <v>71000</v>
      </c>
      <c r="K1852" s="7">
        <f t="shared" si="495"/>
        <v>2.3E-5</v>
      </c>
      <c r="L1852" s="8">
        <f t="shared" si="496"/>
        <v>2</v>
      </c>
      <c r="M1852" s="5">
        <f t="shared" si="497"/>
        <v>0.66666666666666663</v>
      </c>
      <c r="N1852" s="5">
        <f t="shared" si="498"/>
        <v>0.66666666666666663</v>
      </c>
      <c r="O1852" s="3">
        <f t="shared" si="499"/>
        <v>-129.33360000000002</v>
      </c>
      <c r="P1852" s="9">
        <f t="shared" si="500"/>
        <v>1.6991733925132064</v>
      </c>
      <c r="Q1852" s="9">
        <f t="shared" si="501"/>
        <v>8.7481900385198124</v>
      </c>
      <c r="R1852" s="9">
        <f t="shared" si="502"/>
        <v>-0.56439935732385882</v>
      </c>
      <c r="S1852" s="8">
        <f t="shared" si="503"/>
        <v>-63.865450578199933</v>
      </c>
      <c r="T1852" s="8">
        <f t="shared" si="504"/>
        <v>-0.28219967866192941</v>
      </c>
      <c r="U1852" s="8">
        <f t="shared" si="505"/>
        <v>-13.122285057779719</v>
      </c>
      <c r="V1852" s="8">
        <f t="shared" si="506"/>
        <v>76.989287230960912</v>
      </c>
      <c r="W1852" s="8">
        <f t="shared" si="490"/>
        <v>1.0449171263041772</v>
      </c>
      <c r="X1852" s="3">
        <f t="shared" si="491"/>
        <v>757.4446813780138</v>
      </c>
      <c r="Y1852" s="9">
        <f t="shared" si="492"/>
        <v>1.0037050900687066</v>
      </c>
      <c r="Z1852" s="18">
        <v>760.25108214458203</v>
      </c>
      <c r="AA1852" s="20">
        <v>73.679802247349897</v>
      </c>
    </row>
    <row r="1853" spans="1:27" x14ac:dyDescent="0.45">
      <c r="A1853">
        <v>1852</v>
      </c>
      <c r="B1853">
        <v>65.8</v>
      </c>
      <c r="C1853" s="13">
        <f t="shared" si="493"/>
        <v>45.8</v>
      </c>
      <c r="D1853">
        <v>127.6</v>
      </c>
      <c r="E1853" s="15">
        <f t="shared" si="494"/>
        <v>37.599999999999994</v>
      </c>
      <c r="F1853" s="4">
        <v>1.7722999999999999E-2</v>
      </c>
      <c r="G1853" s="15">
        <v>29.3</v>
      </c>
      <c r="H1853" s="15">
        <v>1</v>
      </c>
      <c r="I1853" s="11">
        <v>0.113928586244583</v>
      </c>
      <c r="J1853" s="6">
        <v>71000</v>
      </c>
      <c r="K1853" s="7">
        <f t="shared" si="495"/>
        <v>2.3E-5</v>
      </c>
      <c r="L1853" s="8">
        <f t="shared" si="496"/>
        <v>1</v>
      </c>
      <c r="M1853" s="5">
        <f t="shared" si="497"/>
        <v>0.16666666666666666</v>
      </c>
      <c r="N1853" s="5">
        <f t="shared" si="498"/>
        <v>8.3333333333333329E-2</v>
      </c>
      <c r="O1853" s="3">
        <f t="shared" si="499"/>
        <v>-74.791399999999996</v>
      </c>
      <c r="P1853" s="9">
        <f t="shared" si="500"/>
        <v>5.0932901719924151E-2</v>
      </c>
      <c r="Q1853" s="9">
        <f t="shared" si="501"/>
        <v>0.45527019273429931</v>
      </c>
      <c r="R1853" s="9">
        <f t="shared" si="502"/>
        <v>-3.1076463667870272E-2</v>
      </c>
      <c r="S1853" s="8">
        <f t="shared" si="503"/>
        <v>-74.751046389461266</v>
      </c>
      <c r="T1853" s="8">
        <f t="shared" si="504"/>
        <v>-3.1076463667870272E-2</v>
      </c>
      <c r="U1853" s="8">
        <f t="shared" si="505"/>
        <v>-2.7316211564057982</v>
      </c>
      <c r="V1853" s="8">
        <f t="shared" si="506"/>
        <v>77.48268624191563</v>
      </c>
      <c r="W1853" s="8">
        <f t="shared" si="490"/>
        <v>1.2083962569180384</v>
      </c>
      <c r="X1853" s="3">
        <f t="shared" si="491"/>
        <v>550.94597609680011</v>
      </c>
      <c r="Y1853" s="9">
        <f t="shared" si="492"/>
        <v>1.0036931058255927</v>
      </c>
      <c r="Z1853" s="18">
        <v>552.98067789071001</v>
      </c>
      <c r="AA1853" s="20">
        <v>64.120263364214495</v>
      </c>
    </row>
    <row r="1854" spans="1:27" x14ac:dyDescent="0.45">
      <c r="A1854">
        <v>1853</v>
      </c>
      <c r="B1854">
        <v>69</v>
      </c>
      <c r="C1854" s="13">
        <f t="shared" si="493"/>
        <v>49</v>
      </c>
      <c r="D1854">
        <v>130</v>
      </c>
      <c r="E1854" s="15">
        <f t="shared" si="494"/>
        <v>40</v>
      </c>
      <c r="F1854" s="4">
        <v>1.5192000000000001E-2</v>
      </c>
      <c r="G1854" s="15">
        <v>21.6</v>
      </c>
      <c r="H1854" s="15">
        <v>1.5</v>
      </c>
      <c r="I1854" s="11">
        <v>0.13237541913986201</v>
      </c>
      <c r="J1854" s="6">
        <v>71000</v>
      </c>
      <c r="K1854" s="7">
        <f t="shared" si="495"/>
        <v>2.3E-5</v>
      </c>
      <c r="L1854" s="8">
        <f t="shared" si="496"/>
        <v>1.5</v>
      </c>
      <c r="M1854" s="5">
        <f t="shared" si="497"/>
        <v>0.375</v>
      </c>
      <c r="N1854" s="5">
        <f t="shared" si="498"/>
        <v>0.28125</v>
      </c>
      <c r="O1854" s="3">
        <f t="shared" si="499"/>
        <v>-120.02549999999999</v>
      </c>
      <c r="P1854" s="9">
        <f t="shared" si="500"/>
        <v>0.19753394914536457</v>
      </c>
      <c r="Q1854" s="9">
        <f t="shared" si="501"/>
        <v>1.3713016500333852</v>
      </c>
      <c r="R1854" s="9">
        <f t="shared" si="502"/>
        <v>-0.1269723750030913</v>
      </c>
      <c r="S1854" s="8">
        <f t="shared" si="503"/>
        <v>-79.916120143953222</v>
      </c>
      <c r="T1854" s="8">
        <f t="shared" si="504"/>
        <v>-8.4648250002060874E-2</v>
      </c>
      <c r="U1854" s="8">
        <f t="shared" si="505"/>
        <v>-3.6568044000890318</v>
      </c>
      <c r="V1854" s="8">
        <f t="shared" si="506"/>
        <v>83.573053150060673</v>
      </c>
      <c r="W1854" s="8">
        <f t="shared" si="490"/>
        <v>0.85365864062498154</v>
      </c>
      <c r="X1854" s="3">
        <f t="shared" si="491"/>
        <v>577.8973312079811</v>
      </c>
      <c r="Y1854" s="9">
        <f t="shared" si="492"/>
        <v>0.99781446474270441</v>
      </c>
      <c r="Z1854" s="18">
        <v>576.634316215529</v>
      </c>
      <c r="AA1854" s="20">
        <v>97.899850329957502</v>
      </c>
    </row>
    <row r="1855" spans="1:27" x14ac:dyDescent="0.45">
      <c r="A1855">
        <v>1854</v>
      </c>
      <c r="B1855">
        <v>81.099999999999994</v>
      </c>
      <c r="C1855" s="13">
        <f t="shared" si="493"/>
        <v>61.099999999999994</v>
      </c>
      <c r="D1855">
        <v>116.2</v>
      </c>
      <c r="E1855" s="15">
        <f t="shared" si="494"/>
        <v>26.200000000000003</v>
      </c>
      <c r="F1855" s="4">
        <v>1.6844000000000001E-2</v>
      </c>
      <c r="G1855" s="15">
        <v>23.7</v>
      </c>
      <c r="H1855" s="15">
        <v>1.2</v>
      </c>
      <c r="I1855" s="11">
        <v>7.47497677803039E-2</v>
      </c>
      <c r="J1855" s="6">
        <v>71000</v>
      </c>
      <c r="K1855" s="7">
        <f t="shared" si="495"/>
        <v>2.3E-5</v>
      </c>
      <c r="L1855" s="8">
        <f t="shared" si="496"/>
        <v>1.2</v>
      </c>
      <c r="M1855" s="5">
        <f t="shared" si="497"/>
        <v>0.24</v>
      </c>
      <c r="N1855" s="5">
        <f t="shared" si="498"/>
        <v>0.14399999999999999</v>
      </c>
      <c r="O1855" s="3">
        <f t="shared" si="499"/>
        <v>-119.73155999999999</v>
      </c>
      <c r="P1855" s="9">
        <f t="shared" si="500"/>
        <v>0.61006860795811535</v>
      </c>
      <c r="Q1855" s="9">
        <f t="shared" si="501"/>
        <v>3.1917840030635443</v>
      </c>
      <c r="R1855" s="9">
        <f t="shared" si="502"/>
        <v>-0.26934886101802058</v>
      </c>
      <c r="S1855" s="8">
        <f t="shared" si="503"/>
        <v>-99.320142362861674</v>
      </c>
      <c r="T1855" s="8">
        <f t="shared" si="504"/>
        <v>-0.22445738418168382</v>
      </c>
      <c r="U1855" s="8">
        <f t="shared" si="505"/>
        <v>-13.299100012764768</v>
      </c>
      <c r="V1855" s="8">
        <f t="shared" si="506"/>
        <v>112.61991341060441</v>
      </c>
      <c r="W1855" s="8">
        <f t="shared" si="490"/>
        <v>1.3437382591467548</v>
      </c>
      <c r="X1855" s="3">
        <f t="shared" si="491"/>
        <v>546.68888902315462</v>
      </c>
      <c r="Y1855" s="9">
        <f t="shared" si="492"/>
        <v>1.0245828146044069</v>
      </c>
      <c r="Z1855" s="18">
        <v>560.12804062830003</v>
      </c>
      <c r="AA1855" s="20">
        <v>83.810900407134099</v>
      </c>
    </row>
    <row r="1856" spans="1:27" x14ac:dyDescent="0.45">
      <c r="A1856">
        <v>1855</v>
      </c>
      <c r="B1856">
        <v>52.4</v>
      </c>
      <c r="C1856" s="13">
        <f t="shared" si="493"/>
        <v>32.4</v>
      </c>
      <c r="D1856">
        <v>127.1</v>
      </c>
      <c r="E1856" s="15">
        <f t="shared" si="494"/>
        <v>37.099999999999994</v>
      </c>
      <c r="F1856" s="4">
        <v>1.4005999999999999E-2</v>
      </c>
      <c r="G1856" s="15">
        <v>34.5</v>
      </c>
      <c r="H1856" s="15">
        <v>1.9</v>
      </c>
      <c r="I1856" s="11">
        <v>7.4736058712005601E-2</v>
      </c>
      <c r="J1856" s="6">
        <v>71000</v>
      </c>
      <c r="K1856" s="7">
        <f t="shared" si="495"/>
        <v>2.3E-5</v>
      </c>
      <c r="L1856" s="8">
        <f t="shared" si="496"/>
        <v>1.9</v>
      </c>
      <c r="M1856" s="5">
        <f t="shared" si="497"/>
        <v>0.60166666666666668</v>
      </c>
      <c r="N1856" s="5">
        <f t="shared" si="498"/>
        <v>0.57158333333333322</v>
      </c>
      <c r="O1856" s="3">
        <f t="shared" si="499"/>
        <v>-100.52748</v>
      </c>
      <c r="P1856" s="9">
        <f t="shared" si="500"/>
        <v>0.21071936557545823</v>
      </c>
      <c r="Q1856" s="9">
        <f t="shared" si="501"/>
        <v>2.1926061774134227</v>
      </c>
      <c r="R1856" s="9">
        <f t="shared" si="502"/>
        <v>-0.1271076044877347</v>
      </c>
      <c r="S1856" s="8">
        <f t="shared" si="503"/>
        <v>-52.820744010802507</v>
      </c>
      <c r="T1856" s="8">
        <f t="shared" si="504"/>
        <v>-6.6898739204070898E-2</v>
      </c>
      <c r="U1856" s="8">
        <f t="shared" si="505"/>
        <v>-3.6442207934849145</v>
      </c>
      <c r="V1856" s="8">
        <f t="shared" si="506"/>
        <v>56.4650836949113</v>
      </c>
      <c r="W1856" s="8">
        <f t="shared" si="490"/>
        <v>1.0756821595065351</v>
      </c>
      <c r="X1856" s="3">
        <f t="shared" si="491"/>
        <v>781.88633326975673</v>
      </c>
      <c r="Y1856" s="9">
        <f t="shared" si="492"/>
        <v>1.0018294505387328</v>
      </c>
      <c r="Z1856" s="18">
        <v>783.31675564338502</v>
      </c>
      <c r="AA1856" s="20">
        <v>52.492349339338702</v>
      </c>
    </row>
    <row r="1857" spans="1:27" x14ac:dyDescent="0.45">
      <c r="A1857">
        <v>1856</v>
      </c>
      <c r="B1857">
        <v>87.6</v>
      </c>
      <c r="C1857" s="13">
        <f t="shared" si="493"/>
        <v>67.599999999999994</v>
      </c>
      <c r="D1857">
        <v>128.6</v>
      </c>
      <c r="E1857" s="15">
        <f t="shared" si="494"/>
        <v>38.599999999999994</v>
      </c>
      <c r="F1857" s="4">
        <v>1.8259999999999998E-2</v>
      </c>
      <c r="G1857" s="15">
        <v>20.6</v>
      </c>
      <c r="H1857" s="15">
        <v>1</v>
      </c>
      <c r="I1857" s="11">
        <v>8.9158527553081499E-2</v>
      </c>
      <c r="J1857" s="6">
        <v>71000</v>
      </c>
      <c r="K1857" s="7">
        <f t="shared" si="495"/>
        <v>2.3E-5</v>
      </c>
      <c r="L1857" s="8">
        <f t="shared" si="496"/>
        <v>1</v>
      </c>
      <c r="M1857" s="5">
        <f t="shared" si="497"/>
        <v>0.16666666666666666</v>
      </c>
      <c r="N1857" s="5">
        <f t="shared" si="498"/>
        <v>8.3333333333333329E-2</v>
      </c>
      <c r="O1857" s="3">
        <f t="shared" si="499"/>
        <v>-110.39079999999998</v>
      </c>
      <c r="P1857" s="9">
        <f t="shared" si="500"/>
        <v>0.14077301680750798</v>
      </c>
      <c r="Q1857" s="9">
        <f t="shared" si="501"/>
        <v>0.90460175342034677</v>
      </c>
      <c r="R1857" s="9">
        <f t="shared" si="502"/>
        <v>-8.78254129534317E-2</v>
      </c>
      <c r="S1857" s="8">
        <f t="shared" si="503"/>
        <v>-110.28078300540076</v>
      </c>
      <c r="T1857" s="8">
        <f t="shared" si="504"/>
        <v>-8.78254129534317E-2</v>
      </c>
      <c r="U1857" s="8">
        <f t="shared" si="505"/>
        <v>-5.4276105205220793</v>
      </c>
      <c r="V1857" s="8">
        <f t="shared" si="506"/>
        <v>115.70849351823445</v>
      </c>
      <c r="W1857" s="8">
        <f t="shared" si="490"/>
        <v>1.2386753682465492</v>
      </c>
      <c r="X1857" s="3">
        <f t="shared" si="491"/>
        <v>498.95468413624508</v>
      </c>
      <c r="Y1857" s="9">
        <f t="shared" si="492"/>
        <v>1.0120052959404171</v>
      </c>
      <c r="Z1857" s="18">
        <v>504.94478278015799</v>
      </c>
      <c r="AA1857" s="20">
        <v>93.413089889750296</v>
      </c>
    </row>
    <row r="1858" spans="1:27" x14ac:dyDescent="0.45">
      <c r="A1858">
        <v>1857</v>
      </c>
      <c r="B1858">
        <v>88.6</v>
      </c>
      <c r="C1858" s="13">
        <f t="shared" si="493"/>
        <v>68.599999999999994</v>
      </c>
      <c r="D1858">
        <v>112.6</v>
      </c>
      <c r="E1858" s="15">
        <f t="shared" si="494"/>
        <v>22.599999999999994</v>
      </c>
      <c r="F1858" s="4">
        <v>2.6084E-2</v>
      </c>
      <c r="G1858" s="15">
        <v>29</v>
      </c>
      <c r="H1858" s="15">
        <v>1.5</v>
      </c>
      <c r="I1858" s="11">
        <v>0.15546646714210499</v>
      </c>
      <c r="J1858" s="6">
        <v>71000</v>
      </c>
      <c r="K1858" s="7">
        <f t="shared" si="495"/>
        <v>2.3E-5</v>
      </c>
      <c r="L1858" s="8">
        <f t="shared" si="496"/>
        <v>1.5</v>
      </c>
      <c r="M1858" s="5">
        <f t="shared" si="497"/>
        <v>0.375</v>
      </c>
      <c r="N1858" s="5">
        <f t="shared" si="498"/>
        <v>0.28125</v>
      </c>
      <c r="O1858" s="3">
        <f t="shared" si="499"/>
        <v>-168.03569999999999</v>
      </c>
      <c r="P1858" s="9">
        <f t="shared" si="500"/>
        <v>1.0586612324502112</v>
      </c>
      <c r="Q1858" s="9">
        <f t="shared" si="501"/>
        <v>5.8991591187222499</v>
      </c>
      <c r="R1858" s="9">
        <f t="shared" si="502"/>
        <v>-0.40683855991187923</v>
      </c>
      <c r="S1858" s="8">
        <f t="shared" si="503"/>
        <v>-111.37222208916036</v>
      </c>
      <c r="T1858" s="8">
        <f t="shared" si="504"/>
        <v>-0.2712257066079195</v>
      </c>
      <c r="U1858" s="8">
        <f t="shared" si="505"/>
        <v>-15.731090983259328</v>
      </c>
      <c r="V1858" s="8">
        <f t="shared" si="506"/>
        <v>127.1041812220877</v>
      </c>
      <c r="W1858" s="8">
        <f t="shared" ref="W1858:W1921" si="507">V1858/AA1858</f>
        <v>1.2074015990459983</v>
      </c>
      <c r="X1858" s="3">
        <f t="shared" ref="X1858:X1921" si="508">((3*10+H1858/COS(RADIANS(E1858)))*(3+3)+3*G1858*H1858)*2</f>
        <v>640.49718457004155</v>
      </c>
      <c r="Y1858" s="9">
        <f t="shared" ref="Y1858:Y1921" si="509">Z1858/X1858</f>
        <v>1.0069705805656577</v>
      </c>
      <c r="Z1858" s="18">
        <v>644.96182179716402</v>
      </c>
      <c r="AA1858" s="20">
        <v>105.27084055753799</v>
      </c>
    </row>
    <row r="1859" spans="1:27" x14ac:dyDescent="0.45">
      <c r="A1859">
        <v>1858</v>
      </c>
      <c r="B1859">
        <v>59.6</v>
      </c>
      <c r="C1859" s="13">
        <f t="shared" si="493"/>
        <v>39.6</v>
      </c>
      <c r="D1859">
        <v>129.80000000000001</v>
      </c>
      <c r="E1859" s="15">
        <f t="shared" si="494"/>
        <v>39.800000000000011</v>
      </c>
      <c r="F1859" s="4">
        <v>1.1077999999999999E-2</v>
      </c>
      <c r="G1859" s="15">
        <v>23.4</v>
      </c>
      <c r="H1859" s="15">
        <v>1.4</v>
      </c>
      <c r="I1859" s="11">
        <v>4.9828886985778802E-2</v>
      </c>
      <c r="J1859" s="6">
        <v>71000</v>
      </c>
      <c r="K1859" s="7">
        <f t="shared" si="495"/>
        <v>2.3E-5</v>
      </c>
      <c r="L1859" s="8">
        <f t="shared" si="496"/>
        <v>1.4</v>
      </c>
      <c r="M1859" s="5">
        <f t="shared" si="497"/>
        <v>0.32666666666666661</v>
      </c>
      <c r="N1859" s="5">
        <f t="shared" si="498"/>
        <v>0.2286666666666666</v>
      </c>
      <c r="O1859" s="3">
        <f t="shared" si="499"/>
        <v>-90.53352000000001</v>
      </c>
      <c r="P1859" s="9">
        <f t="shared" si="500"/>
        <v>0.19553193292098986</v>
      </c>
      <c r="Q1859" s="9">
        <f t="shared" si="501"/>
        <v>1.4643940758146776</v>
      </c>
      <c r="R1859" s="9">
        <f t="shared" si="502"/>
        <v>-0.12516188682176732</v>
      </c>
      <c r="S1859" s="8">
        <f t="shared" si="503"/>
        <v>-64.559497169714589</v>
      </c>
      <c r="T1859" s="8">
        <f t="shared" si="504"/>
        <v>-8.9401347729833811E-2</v>
      </c>
      <c r="U1859" s="8">
        <f t="shared" si="505"/>
        <v>-4.4828390075959526</v>
      </c>
      <c r="V1859" s="8">
        <f t="shared" si="506"/>
        <v>69.042509822743938</v>
      </c>
      <c r="W1859" s="8">
        <f t="shared" si="507"/>
        <v>1.1898300389594545</v>
      </c>
      <c r="X1859" s="3">
        <f t="shared" si="508"/>
        <v>578.42692735700052</v>
      </c>
      <c r="Y1859" s="9">
        <f t="shared" si="509"/>
        <v>1.0156683935846003</v>
      </c>
      <c r="Z1859" s="18">
        <v>587.48994811476098</v>
      </c>
      <c r="AA1859" s="20">
        <v>58.027203518179697</v>
      </c>
    </row>
    <row r="1860" spans="1:27" x14ac:dyDescent="0.45">
      <c r="A1860">
        <v>1859</v>
      </c>
      <c r="B1860">
        <v>81.400000000000006</v>
      </c>
      <c r="C1860" s="13">
        <f t="shared" si="493"/>
        <v>61.400000000000006</v>
      </c>
      <c r="D1860">
        <v>111.1</v>
      </c>
      <c r="E1860" s="15">
        <f t="shared" si="494"/>
        <v>21.099999999999994</v>
      </c>
      <c r="F1860" s="4">
        <v>1.9696000000000002E-2</v>
      </c>
      <c r="G1860" s="15">
        <v>28.9</v>
      </c>
      <c r="H1860" s="15">
        <v>1.9</v>
      </c>
      <c r="I1860" s="11">
        <v>8.51914808154106E-2</v>
      </c>
      <c r="J1860" s="6">
        <v>71000</v>
      </c>
      <c r="K1860" s="7">
        <f t="shared" si="495"/>
        <v>2.3E-5</v>
      </c>
      <c r="L1860" s="8">
        <f t="shared" si="496"/>
        <v>1.9</v>
      </c>
      <c r="M1860" s="5">
        <f t="shared" si="497"/>
        <v>0.60166666666666668</v>
      </c>
      <c r="N1860" s="5">
        <f t="shared" si="498"/>
        <v>0.57158333333333322</v>
      </c>
      <c r="O1860" s="3">
        <f t="shared" si="499"/>
        <v>-190.50578000000002</v>
      </c>
      <c r="P1860" s="9">
        <f t="shared" si="500"/>
        <v>2.7806853182244002</v>
      </c>
      <c r="Q1860" s="9">
        <f t="shared" si="501"/>
        <v>14.4649967727852</v>
      </c>
      <c r="R1860" s="9">
        <f t="shared" si="502"/>
        <v>-1.0010378389470727</v>
      </c>
      <c r="S1860" s="8">
        <f t="shared" si="503"/>
        <v>-98.900805159539601</v>
      </c>
      <c r="T1860" s="8">
        <f t="shared" si="504"/>
        <v>-0.52686202049845932</v>
      </c>
      <c r="U1860" s="8">
        <f t="shared" si="505"/>
        <v>-24.041545882745485</v>
      </c>
      <c r="V1860" s="8">
        <f t="shared" si="506"/>
        <v>122.94573774869296</v>
      </c>
      <c r="W1860" s="8">
        <f t="shared" si="507"/>
        <v>1.2996225651434676</v>
      </c>
      <c r="X1860" s="3">
        <f t="shared" si="508"/>
        <v>713.898516119953</v>
      </c>
      <c r="Y1860" s="9">
        <f t="shared" si="509"/>
        <v>1.0225356602418472</v>
      </c>
      <c r="Z1860" s="18">
        <v>729.98669052639104</v>
      </c>
      <c r="AA1860" s="20">
        <v>94.601110388631</v>
      </c>
    </row>
    <row r="1861" spans="1:27" x14ac:dyDescent="0.45">
      <c r="A1861">
        <v>1860</v>
      </c>
      <c r="B1861">
        <v>62.3</v>
      </c>
      <c r="C1861" s="13">
        <f t="shared" si="493"/>
        <v>42.3</v>
      </c>
      <c r="D1861">
        <v>126.9</v>
      </c>
      <c r="E1861" s="15">
        <f t="shared" si="494"/>
        <v>36.900000000000006</v>
      </c>
      <c r="F1861" s="4">
        <v>1.3494000000000001E-2</v>
      </c>
      <c r="G1861" s="15">
        <v>24.5</v>
      </c>
      <c r="H1861" s="15">
        <v>1.3</v>
      </c>
      <c r="I1861" s="11">
        <v>6.9037951529026004E-2</v>
      </c>
      <c r="J1861" s="6">
        <v>71000</v>
      </c>
      <c r="K1861" s="7">
        <f t="shared" si="495"/>
        <v>2.3E-5</v>
      </c>
      <c r="L1861" s="8">
        <f t="shared" si="496"/>
        <v>1.3</v>
      </c>
      <c r="M1861" s="5">
        <f t="shared" si="497"/>
        <v>0.28166666666666668</v>
      </c>
      <c r="N1861" s="5">
        <f t="shared" si="498"/>
        <v>0.18308333333333338</v>
      </c>
      <c r="O1861" s="3">
        <f t="shared" si="499"/>
        <v>-89.798670000000001</v>
      </c>
      <c r="P1861" s="9">
        <f t="shared" si="500"/>
        <v>0.16299052238280259</v>
      </c>
      <c r="Q1861" s="9">
        <f t="shared" si="501"/>
        <v>1.1988193756445573</v>
      </c>
      <c r="R1861" s="9">
        <f t="shared" si="502"/>
        <v>-9.7862806175065889E-2</v>
      </c>
      <c r="S1861" s="8">
        <f t="shared" si="503"/>
        <v>-68.975637676747439</v>
      </c>
      <c r="T1861" s="8">
        <f t="shared" si="504"/>
        <v>-7.5279081673127607E-2</v>
      </c>
      <c r="U1861" s="8">
        <f t="shared" si="505"/>
        <v>-4.2561634638268293</v>
      </c>
      <c r="V1861" s="8">
        <f t="shared" si="506"/>
        <v>73.231917215876749</v>
      </c>
      <c r="W1861" s="8">
        <f t="shared" si="507"/>
        <v>1.188846357148766</v>
      </c>
      <c r="X1861" s="3">
        <f t="shared" si="508"/>
        <v>570.60768948039265</v>
      </c>
      <c r="Y1861" s="9">
        <f t="shared" si="509"/>
        <v>1.0071158955509711</v>
      </c>
      <c r="Z1861" s="18">
        <v>574.66807419931604</v>
      </c>
      <c r="AA1861" s="20">
        <v>61.599143384272402</v>
      </c>
    </row>
    <row r="1862" spans="1:27" x14ac:dyDescent="0.45">
      <c r="A1862">
        <v>1861</v>
      </c>
      <c r="B1862">
        <v>66</v>
      </c>
      <c r="C1862" s="13">
        <f t="shared" si="493"/>
        <v>46</v>
      </c>
      <c r="D1862">
        <v>107.6</v>
      </c>
      <c r="E1862" s="15">
        <f t="shared" si="494"/>
        <v>17.599999999999994</v>
      </c>
      <c r="F1862" s="4">
        <v>1.423E-2</v>
      </c>
      <c r="G1862" s="15">
        <v>26.5</v>
      </c>
      <c r="H1862" s="15">
        <v>1.1000000000000001</v>
      </c>
      <c r="I1862" s="11">
        <v>6.2889955937862396E-2</v>
      </c>
      <c r="J1862" s="6">
        <v>71000</v>
      </c>
      <c r="K1862" s="7">
        <f t="shared" si="495"/>
        <v>2.3E-5</v>
      </c>
      <c r="L1862" s="8">
        <f t="shared" si="496"/>
        <v>1.1000000000000001</v>
      </c>
      <c r="M1862" s="5">
        <f t="shared" si="497"/>
        <v>0.20166666666666669</v>
      </c>
      <c r="N1862" s="5">
        <f t="shared" si="498"/>
        <v>0.11091666666666671</v>
      </c>
      <c r="O1862" s="3">
        <f t="shared" si="499"/>
        <v>-82.629800000000003</v>
      </c>
      <c r="P1862" s="9">
        <f t="shared" si="500"/>
        <v>0.68229293857885431</v>
      </c>
      <c r="Q1862" s="9">
        <f t="shared" si="501"/>
        <v>2.7335391471970154</v>
      </c>
      <c r="R1862" s="9">
        <f t="shared" si="502"/>
        <v>-0.2063048412978879</v>
      </c>
      <c r="S1862" s="8">
        <f t="shared" si="503"/>
        <v>-74.526767943859653</v>
      </c>
      <c r="T1862" s="8">
        <f t="shared" si="504"/>
        <v>-0.18754985572535263</v>
      </c>
      <c r="U1862" s="8">
        <f t="shared" si="505"/>
        <v>-13.554739572877752</v>
      </c>
      <c r="V1862" s="8">
        <f t="shared" si="506"/>
        <v>88.082106532860664</v>
      </c>
      <c r="W1862" s="8">
        <f t="shared" si="507"/>
        <v>1.4290306097723386</v>
      </c>
      <c r="X1862" s="3">
        <f t="shared" si="508"/>
        <v>548.74822622168949</v>
      </c>
      <c r="Y1862" s="9">
        <f t="shared" si="509"/>
        <v>1.0222802774116015</v>
      </c>
      <c r="Z1862" s="18">
        <v>560.97448893103297</v>
      </c>
      <c r="AA1862" s="20">
        <v>61.637662573857099</v>
      </c>
    </row>
    <row r="1863" spans="1:27" x14ac:dyDescent="0.45">
      <c r="A1863">
        <v>1862</v>
      </c>
      <c r="B1863">
        <v>44.4</v>
      </c>
      <c r="C1863" s="13">
        <f t="shared" si="493"/>
        <v>24.4</v>
      </c>
      <c r="D1863">
        <v>105</v>
      </c>
      <c r="E1863" s="15">
        <f t="shared" si="494"/>
        <v>15</v>
      </c>
      <c r="F1863" s="4">
        <v>6.7990000000000004E-3</v>
      </c>
      <c r="G1863" s="15">
        <v>23.6</v>
      </c>
      <c r="H1863" s="15">
        <v>1.8</v>
      </c>
      <c r="I1863" s="11">
        <v>3.04327830672264E-2</v>
      </c>
      <c r="J1863" s="6">
        <v>71000</v>
      </c>
      <c r="K1863" s="7">
        <f t="shared" si="495"/>
        <v>2.3E-5</v>
      </c>
      <c r="L1863" s="8">
        <f t="shared" si="496"/>
        <v>1.8</v>
      </c>
      <c r="M1863" s="5">
        <f t="shared" si="497"/>
        <v>0.54</v>
      </c>
      <c r="N1863" s="5">
        <f t="shared" si="498"/>
        <v>0.48600000000000004</v>
      </c>
      <c r="O1863" s="3">
        <f t="shared" si="499"/>
        <v>-71.72135999999999</v>
      </c>
      <c r="P1863" s="9">
        <f t="shared" si="500"/>
        <v>2.6075391790793101</v>
      </c>
      <c r="Q1863" s="9">
        <f t="shared" si="501"/>
        <v>7.9635934446812708</v>
      </c>
      <c r="R1863" s="9">
        <f t="shared" si="502"/>
        <v>-0.67488080039671783</v>
      </c>
      <c r="S1863" s="8">
        <f t="shared" si="503"/>
        <v>-38.445928091037047</v>
      </c>
      <c r="T1863" s="8">
        <f t="shared" si="504"/>
        <v>-0.37493377799817657</v>
      </c>
      <c r="U1863" s="8">
        <f t="shared" si="505"/>
        <v>-14.747395267928281</v>
      </c>
      <c r="V1863" s="8">
        <f t="shared" si="506"/>
        <v>53.197287299119857</v>
      </c>
      <c r="W1863" s="8">
        <f t="shared" si="507"/>
        <v>1.3823142845495435</v>
      </c>
      <c r="X1863" s="3">
        <f t="shared" si="508"/>
        <v>637.2419654968578</v>
      </c>
      <c r="Y1863" s="9">
        <f t="shared" si="509"/>
        <v>1.0241971879464855</v>
      </c>
      <c r="Z1863" s="18">
        <v>652.66142910337305</v>
      </c>
      <c r="AA1863" s="20">
        <v>38.484220190530202</v>
      </c>
    </row>
    <row r="1864" spans="1:27" x14ac:dyDescent="0.45">
      <c r="A1864">
        <v>1863</v>
      </c>
      <c r="B1864">
        <v>64.3</v>
      </c>
      <c r="C1864" s="13">
        <f t="shared" si="493"/>
        <v>44.3</v>
      </c>
      <c r="D1864">
        <v>103</v>
      </c>
      <c r="E1864" s="15">
        <f t="shared" si="494"/>
        <v>13</v>
      </c>
      <c r="F1864" s="4">
        <v>1.2494999999999999E-2</v>
      </c>
      <c r="G1864" s="15">
        <v>20.3</v>
      </c>
      <c r="H1864" s="15">
        <v>1.2</v>
      </c>
      <c r="I1864" s="11">
        <v>7.1246743202209403E-2</v>
      </c>
      <c r="J1864" s="6">
        <v>71000</v>
      </c>
      <c r="K1864" s="7">
        <f t="shared" si="495"/>
        <v>2.3E-5</v>
      </c>
      <c r="L1864" s="8">
        <f t="shared" si="496"/>
        <v>1.2</v>
      </c>
      <c r="M1864" s="5">
        <f t="shared" si="497"/>
        <v>0.24</v>
      </c>
      <c r="N1864" s="5">
        <f t="shared" si="498"/>
        <v>0.14399999999999999</v>
      </c>
      <c r="O1864" s="3">
        <f t="shared" si="499"/>
        <v>-86.810279999999992</v>
      </c>
      <c r="P1864" s="9">
        <f t="shared" si="500"/>
        <v>2.0830816108456287</v>
      </c>
      <c r="Q1864" s="9">
        <f t="shared" si="501"/>
        <v>4.7562027571370171</v>
      </c>
      <c r="R1864" s="9">
        <f t="shared" si="502"/>
        <v>-0.46859140464404087</v>
      </c>
      <c r="S1864" s="8">
        <f t="shared" si="503"/>
        <v>-70.650489696572834</v>
      </c>
      <c r="T1864" s="8">
        <f t="shared" si="504"/>
        <v>-0.39049283720336742</v>
      </c>
      <c r="U1864" s="8">
        <f t="shared" si="505"/>
        <v>-19.817511488070892</v>
      </c>
      <c r="V1864" s="8">
        <f t="shared" si="506"/>
        <v>90.470529413242744</v>
      </c>
      <c r="W1864" s="8">
        <f t="shared" si="507"/>
        <v>1.3768642347608069</v>
      </c>
      <c r="X1864" s="3">
        <f t="shared" si="508"/>
        <v>520.93877915222481</v>
      </c>
      <c r="Y1864" s="9">
        <f t="shared" si="509"/>
        <v>1.0119953519164142</v>
      </c>
      <c r="Z1864" s="18">
        <v>527.18762313506295</v>
      </c>
      <c r="AA1864" s="20">
        <v>65.707661749932498</v>
      </c>
    </row>
    <row r="1865" spans="1:27" x14ac:dyDescent="0.45">
      <c r="A1865">
        <v>1864</v>
      </c>
      <c r="B1865">
        <v>80.599999999999994</v>
      </c>
      <c r="C1865" s="13">
        <f t="shared" si="493"/>
        <v>60.599999999999994</v>
      </c>
      <c r="D1865">
        <v>118.2</v>
      </c>
      <c r="E1865" s="15">
        <f t="shared" si="494"/>
        <v>28.200000000000003</v>
      </c>
      <c r="F1865" s="4">
        <v>1.8846999999999999E-2</v>
      </c>
      <c r="G1865" s="15">
        <v>27.7</v>
      </c>
      <c r="H1865" s="15">
        <v>1.9</v>
      </c>
      <c r="I1865" s="11">
        <v>8.2057036459445898E-2</v>
      </c>
      <c r="J1865" s="6">
        <v>71000</v>
      </c>
      <c r="K1865" s="7">
        <f t="shared" si="495"/>
        <v>2.3E-5</v>
      </c>
      <c r="L1865" s="8">
        <f t="shared" si="496"/>
        <v>1.9</v>
      </c>
      <c r="M1865" s="5">
        <f t="shared" si="497"/>
        <v>0.60166666666666668</v>
      </c>
      <c r="N1865" s="5">
        <f t="shared" si="498"/>
        <v>0.57158333333333322</v>
      </c>
      <c r="O1865" s="3">
        <f t="shared" si="499"/>
        <v>-188.02361999999999</v>
      </c>
      <c r="P1865" s="9">
        <f t="shared" si="500"/>
        <v>1.532374597667818</v>
      </c>
      <c r="Q1865" s="9">
        <f t="shared" si="501"/>
        <v>10.029128316484632</v>
      </c>
      <c r="R1865" s="9">
        <f t="shared" si="502"/>
        <v>-0.72412478819383641</v>
      </c>
      <c r="S1865" s="8">
        <f t="shared" si="503"/>
        <v>-98.249017356430869</v>
      </c>
      <c r="T1865" s="8">
        <f t="shared" si="504"/>
        <v>-0.38111830957570342</v>
      </c>
      <c r="U1865" s="8">
        <f t="shared" si="505"/>
        <v>-16.668911329337337</v>
      </c>
      <c r="V1865" s="8">
        <f t="shared" si="506"/>
        <v>114.91982460361218</v>
      </c>
      <c r="W1865" s="8">
        <f t="shared" si="507"/>
        <v>1.2173869472871381</v>
      </c>
      <c r="X1865" s="3">
        <f t="shared" si="508"/>
        <v>701.65077123841627</v>
      </c>
      <c r="Y1865" s="9">
        <f t="shared" si="509"/>
        <v>1.0206340114822965</v>
      </c>
      <c r="Z1865" s="18">
        <v>716.12864130871196</v>
      </c>
      <c r="AA1865" s="20">
        <v>94.398765207482299</v>
      </c>
    </row>
    <row r="1866" spans="1:27" x14ac:dyDescent="0.45">
      <c r="A1866">
        <v>1865</v>
      </c>
      <c r="B1866">
        <v>87.6</v>
      </c>
      <c r="C1866" s="13">
        <f t="shared" si="493"/>
        <v>67.599999999999994</v>
      </c>
      <c r="D1866">
        <v>114.8</v>
      </c>
      <c r="E1866" s="15">
        <f t="shared" si="494"/>
        <v>24.799999999999997</v>
      </c>
      <c r="F1866" s="4">
        <v>2.7342999999999999E-2</v>
      </c>
      <c r="G1866" s="15">
        <v>31.6</v>
      </c>
      <c r="H1866" s="15">
        <v>1.9</v>
      </c>
      <c r="I1866" s="11">
        <v>0.15234680473804399</v>
      </c>
      <c r="J1866" s="6">
        <v>71000</v>
      </c>
      <c r="K1866" s="7">
        <f t="shared" si="495"/>
        <v>2.3E-5</v>
      </c>
      <c r="L1866" s="8">
        <f t="shared" si="496"/>
        <v>1.9</v>
      </c>
      <c r="M1866" s="5">
        <f t="shared" si="497"/>
        <v>0.60166666666666668</v>
      </c>
      <c r="N1866" s="5">
        <f t="shared" si="498"/>
        <v>0.57158333333333322</v>
      </c>
      <c r="O1866" s="3">
        <f t="shared" si="499"/>
        <v>-209.74251999999998</v>
      </c>
      <c r="P1866" s="9">
        <f t="shared" si="500"/>
        <v>1.4886142937096576</v>
      </c>
      <c r="Q1866" s="9">
        <f t="shared" si="501"/>
        <v>9.8655573741994456</v>
      </c>
      <c r="R1866" s="9">
        <f t="shared" si="502"/>
        <v>-0.62440236545566086</v>
      </c>
      <c r="S1866" s="8">
        <f t="shared" si="503"/>
        <v>-109.6795734052359</v>
      </c>
      <c r="T1866" s="8">
        <f t="shared" si="504"/>
        <v>-0.32863282392403204</v>
      </c>
      <c r="U1866" s="8">
        <f t="shared" si="505"/>
        <v>-16.397048267367488</v>
      </c>
      <c r="V1866" s="8">
        <f t="shared" si="506"/>
        <v>126.07790659340614</v>
      </c>
      <c r="W1866" s="8">
        <f t="shared" si="507"/>
        <v>1.1373095407423273</v>
      </c>
      <c r="X1866" s="3">
        <f t="shared" si="508"/>
        <v>745.35628734923876</v>
      </c>
      <c r="Y1866" s="9">
        <f t="shared" si="509"/>
        <v>1.0060113693851915</v>
      </c>
      <c r="Z1866" s="18">
        <v>749.83689931607</v>
      </c>
      <c r="AA1866" s="20">
        <v>110.856281493176</v>
      </c>
    </row>
    <row r="1867" spans="1:27" x14ac:dyDescent="0.45">
      <c r="A1867">
        <v>1866</v>
      </c>
      <c r="B1867">
        <v>50.2</v>
      </c>
      <c r="C1867" s="13">
        <f t="shared" si="493"/>
        <v>30.200000000000003</v>
      </c>
      <c r="D1867">
        <v>117.8</v>
      </c>
      <c r="E1867" s="15">
        <f t="shared" si="494"/>
        <v>27.799999999999997</v>
      </c>
      <c r="F1867" s="4">
        <v>9.8849999999999997E-3</v>
      </c>
      <c r="G1867" s="15">
        <v>28.4</v>
      </c>
      <c r="H1867" s="15">
        <v>1.6</v>
      </c>
      <c r="I1867" s="11">
        <v>4.3397441506385803E-2</v>
      </c>
      <c r="J1867" s="6">
        <v>71000</v>
      </c>
      <c r="K1867" s="7">
        <f t="shared" si="495"/>
        <v>2.3E-5</v>
      </c>
      <c r="L1867" s="8">
        <f t="shared" si="496"/>
        <v>1.6</v>
      </c>
      <c r="M1867" s="5">
        <f t="shared" si="497"/>
        <v>0.42666666666666675</v>
      </c>
      <c r="N1867" s="5">
        <f t="shared" si="498"/>
        <v>0.34133333333333343</v>
      </c>
      <c r="O1867" s="3">
        <f t="shared" si="499"/>
        <v>-78.906560000000013</v>
      </c>
      <c r="P1867" s="9">
        <f t="shared" si="500"/>
        <v>0.43655451877203488</v>
      </c>
      <c r="Q1867" s="9">
        <f t="shared" si="501"/>
        <v>2.8911653737610785</v>
      </c>
      <c r="R1867" s="9">
        <f t="shared" si="502"/>
        <v>-0.20360319533528728</v>
      </c>
      <c r="S1867" s="8">
        <f t="shared" si="503"/>
        <v>-49.075245111281305</v>
      </c>
      <c r="T1867" s="8">
        <f t="shared" si="504"/>
        <v>-0.12725199708455454</v>
      </c>
      <c r="U1867" s="8">
        <f t="shared" si="505"/>
        <v>-6.7761688447525303</v>
      </c>
      <c r="V1867" s="8">
        <f t="shared" si="506"/>
        <v>55.851848851229065</v>
      </c>
      <c r="W1867" s="8">
        <f t="shared" si="507"/>
        <v>1.2478797057029758</v>
      </c>
      <c r="X1867" s="3">
        <f t="shared" si="508"/>
        <v>654.34519210559733</v>
      </c>
      <c r="Y1867" s="9">
        <f t="shared" si="509"/>
        <v>1.0179564721610295</v>
      </c>
      <c r="Z1867" s="18">
        <v>666.09492333134494</v>
      </c>
      <c r="AA1867" s="20">
        <v>44.757398165847803</v>
      </c>
    </row>
    <row r="1868" spans="1:27" x14ac:dyDescent="0.45">
      <c r="A1868">
        <v>1867</v>
      </c>
      <c r="B1868">
        <v>66.900000000000006</v>
      </c>
      <c r="C1868" s="13">
        <f t="shared" si="493"/>
        <v>46.900000000000006</v>
      </c>
      <c r="D1868">
        <v>104.9</v>
      </c>
      <c r="E1868" s="15">
        <f t="shared" si="494"/>
        <v>14.900000000000006</v>
      </c>
      <c r="F1868" s="4">
        <v>2.0993999999999999E-2</v>
      </c>
      <c r="G1868" s="15">
        <v>34.9</v>
      </c>
      <c r="H1868" s="15">
        <v>2</v>
      </c>
      <c r="I1868" s="11">
        <v>0.130142912268638</v>
      </c>
      <c r="J1868" s="6">
        <v>71000</v>
      </c>
      <c r="K1868" s="7">
        <f t="shared" si="495"/>
        <v>2.3E-5</v>
      </c>
      <c r="L1868" s="8">
        <f t="shared" si="496"/>
        <v>2</v>
      </c>
      <c r="M1868" s="5">
        <f t="shared" si="497"/>
        <v>0.66666666666666663</v>
      </c>
      <c r="N1868" s="5">
        <f t="shared" si="498"/>
        <v>0.66666666666666663</v>
      </c>
      <c r="O1868" s="3">
        <f t="shared" si="499"/>
        <v>-153.17540000000002</v>
      </c>
      <c r="P1868" s="9">
        <f t="shared" si="500"/>
        <v>2.9717590999462478</v>
      </c>
      <c r="Q1868" s="9">
        <f t="shared" si="501"/>
        <v>13.334185728263535</v>
      </c>
      <c r="R1868" s="9">
        <f t="shared" si="502"/>
        <v>-0.76413671795206495</v>
      </c>
      <c r="S1868" s="8">
        <f t="shared" si="503"/>
        <v>-75.151781546153245</v>
      </c>
      <c r="T1868" s="8">
        <f t="shared" si="504"/>
        <v>-0.38206835897603247</v>
      </c>
      <c r="U1868" s="8">
        <f t="shared" si="505"/>
        <v>-20.001278592395298</v>
      </c>
      <c r="V1868" s="8">
        <f t="shared" si="506"/>
        <v>95.155361291012014</v>
      </c>
      <c r="W1868" s="8">
        <f t="shared" si="507"/>
        <v>1.2044865392900237</v>
      </c>
      <c r="X1868" s="3">
        <f t="shared" si="508"/>
        <v>803.63505181218352</v>
      </c>
      <c r="Y1868" s="9">
        <f t="shared" si="509"/>
        <v>1.0061666845205064</v>
      </c>
      <c r="Z1868" s="18">
        <v>808.59081564633004</v>
      </c>
      <c r="AA1868" s="20">
        <v>79.000767702311293</v>
      </c>
    </row>
    <row r="1869" spans="1:27" x14ac:dyDescent="0.45">
      <c r="A1869">
        <v>1868</v>
      </c>
      <c r="B1869">
        <v>60.7</v>
      </c>
      <c r="C1869" s="13">
        <f t="shared" si="493"/>
        <v>40.700000000000003</v>
      </c>
      <c r="D1869">
        <v>118.3</v>
      </c>
      <c r="E1869" s="15">
        <f t="shared" si="494"/>
        <v>28.299999999999997</v>
      </c>
      <c r="F1869" s="4">
        <v>1.1792E-2</v>
      </c>
      <c r="G1869" s="15">
        <v>20.100000000000001</v>
      </c>
      <c r="H1869" s="15">
        <v>1.4</v>
      </c>
      <c r="I1869" s="11">
        <v>8.5930548608303001E-2</v>
      </c>
      <c r="J1869" s="6">
        <v>71000</v>
      </c>
      <c r="K1869" s="7">
        <f t="shared" si="495"/>
        <v>2.3E-5</v>
      </c>
      <c r="L1869" s="8">
        <f t="shared" si="496"/>
        <v>1.4</v>
      </c>
      <c r="M1869" s="5">
        <f t="shared" si="497"/>
        <v>0.32666666666666661</v>
      </c>
      <c r="N1869" s="5">
        <f t="shared" si="498"/>
        <v>0.2286666666666666</v>
      </c>
      <c r="O1869" s="3">
        <f t="shared" si="499"/>
        <v>-93.04834000000001</v>
      </c>
      <c r="P1869" s="9">
        <f t="shared" si="500"/>
        <v>0.50127574629659966</v>
      </c>
      <c r="Q1869" s="9">
        <f t="shared" si="501"/>
        <v>2.3883716540451414</v>
      </c>
      <c r="R1869" s="9">
        <f t="shared" si="502"/>
        <v>-0.23764892080051153</v>
      </c>
      <c r="S1869" s="8">
        <f t="shared" si="503"/>
        <v>-66.1478414696589</v>
      </c>
      <c r="T1869" s="8">
        <f t="shared" si="504"/>
        <v>-0.16974922914322255</v>
      </c>
      <c r="U1869" s="8">
        <f t="shared" si="505"/>
        <v>-7.3113417980973727</v>
      </c>
      <c r="V1869" s="8">
        <f t="shared" si="506"/>
        <v>73.459771649306049</v>
      </c>
      <c r="W1869" s="8">
        <f t="shared" si="507"/>
        <v>1.1045401519688389</v>
      </c>
      <c r="X1869" s="3">
        <f t="shared" si="508"/>
        <v>547.92055889574362</v>
      </c>
      <c r="Y1869" s="9">
        <f t="shared" si="509"/>
        <v>1.0047312308482326</v>
      </c>
      <c r="Z1869" s="18">
        <v>550.51289754637196</v>
      </c>
      <c r="AA1869" s="20">
        <v>66.507108427307301</v>
      </c>
    </row>
    <row r="1870" spans="1:27" x14ac:dyDescent="0.45">
      <c r="A1870">
        <v>1869</v>
      </c>
      <c r="B1870">
        <v>62.5</v>
      </c>
      <c r="C1870" s="13">
        <f t="shared" si="493"/>
        <v>42.5</v>
      </c>
      <c r="D1870">
        <v>117.2</v>
      </c>
      <c r="E1870" s="15">
        <f t="shared" si="494"/>
        <v>27.200000000000003</v>
      </c>
      <c r="F1870" s="4">
        <v>1.3246000000000001E-2</v>
      </c>
      <c r="G1870" s="15">
        <v>21.9</v>
      </c>
      <c r="H1870" s="15">
        <v>1.9</v>
      </c>
      <c r="I1870" s="11">
        <v>0.100938208401203</v>
      </c>
      <c r="J1870" s="6">
        <v>71000</v>
      </c>
      <c r="K1870" s="7">
        <f t="shared" si="495"/>
        <v>2.3E-5</v>
      </c>
      <c r="L1870" s="8">
        <f t="shared" si="496"/>
        <v>1.9</v>
      </c>
      <c r="M1870" s="5">
        <f t="shared" si="497"/>
        <v>0.60166666666666668</v>
      </c>
      <c r="N1870" s="5">
        <f t="shared" si="498"/>
        <v>0.57158333333333322</v>
      </c>
      <c r="O1870" s="3">
        <f t="shared" si="499"/>
        <v>-131.86474999999999</v>
      </c>
      <c r="P1870" s="9">
        <f t="shared" si="500"/>
        <v>1.2500873077213588</v>
      </c>
      <c r="Q1870" s="9">
        <f t="shared" si="501"/>
        <v>6.2569648711698935</v>
      </c>
      <c r="R1870" s="9">
        <f t="shared" si="502"/>
        <v>-0.57141231700181716</v>
      </c>
      <c r="S1870" s="8">
        <f t="shared" si="503"/>
        <v>-68.817316779194201</v>
      </c>
      <c r="T1870" s="8">
        <f t="shared" si="504"/>
        <v>-0.30074332473779852</v>
      </c>
      <c r="U1870" s="8">
        <f t="shared" si="505"/>
        <v>-10.3993875975123</v>
      </c>
      <c r="V1870" s="8">
        <f t="shared" si="506"/>
        <v>79.21841699976487</v>
      </c>
      <c r="W1870" s="8">
        <f t="shared" si="507"/>
        <v>0.88041992543466741</v>
      </c>
      <c r="X1870" s="3">
        <f t="shared" si="508"/>
        <v>635.29478780543275</v>
      </c>
      <c r="Y1870" s="9">
        <f t="shared" si="509"/>
        <v>1.0028803539082374</v>
      </c>
      <c r="Z1870" s="18">
        <v>637.12466163037095</v>
      </c>
      <c r="AA1870" s="20">
        <v>89.977991991326604</v>
      </c>
    </row>
    <row r="1871" spans="1:27" x14ac:dyDescent="0.45">
      <c r="A1871">
        <v>1870</v>
      </c>
      <c r="B1871">
        <v>54</v>
      </c>
      <c r="C1871" s="13">
        <f t="shared" si="493"/>
        <v>34</v>
      </c>
      <c r="D1871">
        <v>122.7</v>
      </c>
      <c r="E1871" s="15">
        <f t="shared" si="494"/>
        <v>32.700000000000003</v>
      </c>
      <c r="F1871" s="4">
        <v>1.4145E-2</v>
      </c>
      <c r="G1871" s="15">
        <v>34.6</v>
      </c>
      <c r="H1871" s="15">
        <v>1.5</v>
      </c>
      <c r="I1871" s="11">
        <v>6.6446803510189001E-2</v>
      </c>
      <c r="J1871" s="6">
        <v>71000</v>
      </c>
      <c r="K1871" s="7">
        <f t="shared" si="495"/>
        <v>2.3E-5</v>
      </c>
      <c r="L1871" s="8">
        <f t="shared" si="496"/>
        <v>1.5</v>
      </c>
      <c r="M1871" s="5">
        <f t="shared" si="497"/>
        <v>0.375</v>
      </c>
      <c r="N1871" s="5">
        <f t="shared" si="498"/>
        <v>0.28125</v>
      </c>
      <c r="O1871" s="3">
        <f t="shared" si="499"/>
        <v>-83.283000000000001</v>
      </c>
      <c r="P1871" s="9">
        <f t="shared" si="500"/>
        <v>0.17016056066291993</v>
      </c>
      <c r="Q1871" s="9">
        <f t="shared" si="501"/>
        <v>1.5903474077758437</v>
      </c>
      <c r="R1871" s="9">
        <f t="shared" si="502"/>
        <v>-9.1927595825193317E-2</v>
      </c>
      <c r="S1871" s="8">
        <f t="shared" si="503"/>
        <v>-55.426538702360197</v>
      </c>
      <c r="T1871" s="8">
        <f t="shared" si="504"/>
        <v>-6.1285063883462214E-2</v>
      </c>
      <c r="U1871" s="8">
        <f t="shared" si="505"/>
        <v>-4.2409264207355877</v>
      </c>
      <c r="V1871" s="8">
        <f t="shared" si="506"/>
        <v>59.66755954279526</v>
      </c>
      <c r="W1871" s="8">
        <f t="shared" si="507"/>
        <v>1.2028014770094464</v>
      </c>
      <c r="X1871" s="3">
        <f t="shared" si="508"/>
        <v>692.79010026513242</v>
      </c>
      <c r="Y1871" s="9">
        <f t="shared" si="509"/>
        <v>1.0082279076715546</v>
      </c>
      <c r="Z1871" s="18">
        <v>698.490313245881</v>
      </c>
      <c r="AA1871" s="20">
        <v>49.607155198335903</v>
      </c>
    </row>
    <row r="1872" spans="1:27" x14ac:dyDescent="0.45">
      <c r="A1872">
        <v>1871</v>
      </c>
      <c r="B1872">
        <v>44.4</v>
      </c>
      <c r="C1872" s="13">
        <f t="shared" si="493"/>
        <v>24.4</v>
      </c>
      <c r="D1872">
        <v>102.3</v>
      </c>
      <c r="E1872" s="15">
        <f t="shared" si="494"/>
        <v>12.299999999999997</v>
      </c>
      <c r="F1872" s="4">
        <v>6.744E-3</v>
      </c>
      <c r="G1872" s="15">
        <v>20.100000000000001</v>
      </c>
      <c r="H1872" s="15">
        <v>1.9</v>
      </c>
      <c r="I1872" s="11">
        <v>3.6230247467756202E-2</v>
      </c>
      <c r="J1872" s="6">
        <v>71000</v>
      </c>
      <c r="K1872" s="7">
        <f t="shared" si="495"/>
        <v>2.3E-5</v>
      </c>
      <c r="L1872" s="8">
        <f t="shared" si="496"/>
        <v>1.9</v>
      </c>
      <c r="M1872" s="5">
        <f t="shared" si="497"/>
        <v>0.60166666666666668</v>
      </c>
      <c r="N1872" s="5">
        <f t="shared" si="498"/>
        <v>0.57158333333333322</v>
      </c>
      <c r="O1872" s="3">
        <f t="shared" si="499"/>
        <v>-75.705879999999993</v>
      </c>
      <c r="P1872" s="9">
        <f t="shared" si="500"/>
        <v>4.7577906980051559</v>
      </c>
      <c r="Q1872" s="9">
        <f t="shared" si="501"/>
        <v>10.186217601625863</v>
      </c>
      <c r="R1872" s="9">
        <f t="shared" si="502"/>
        <v>-1.0135539902115285</v>
      </c>
      <c r="S1872" s="8">
        <f t="shared" si="503"/>
        <v>-37.398579818118314</v>
      </c>
      <c r="T1872" s="8">
        <f t="shared" si="504"/>
        <v>-0.5334494685323834</v>
      </c>
      <c r="U1872" s="8">
        <f t="shared" si="505"/>
        <v>-16.930001553948795</v>
      </c>
      <c r="V1872" s="8">
        <f t="shared" si="506"/>
        <v>54.336437672226445</v>
      </c>
      <c r="W1872" s="8">
        <f t="shared" si="507"/>
        <v>1.2773723300216124</v>
      </c>
      <c r="X1872" s="3">
        <f t="shared" si="508"/>
        <v>612.47565659225108</v>
      </c>
      <c r="Y1872" s="9">
        <f t="shared" si="509"/>
        <v>1.012494304500088</v>
      </c>
      <c r="Z1872" s="18">
        <v>620.12811394460596</v>
      </c>
      <c r="AA1872" s="20">
        <v>42.537666109698101</v>
      </c>
    </row>
    <row r="1873" spans="1:27" x14ac:dyDescent="0.45">
      <c r="A1873">
        <v>1872</v>
      </c>
      <c r="B1873">
        <v>66.599999999999994</v>
      </c>
      <c r="C1873" s="13">
        <f t="shared" si="493"/>
        <v>46.599999999999994</v>
      </c>
      <c r="D1873">
        <v>108</v>
      </c>
      <c r="E1873" s="15">
        <f t="shared" si="494"/>
        <v>18</v>
      </c>
      <c r="F1873" s="4">
        <v>1.8977000000000001E-2</v>
      </c>
      <c r="G1873" s="15">
        <v>33.6</v>
      </c>
      <c r="H1873" s="15">
        <v>1.5</v>
      </c>
      <c r="I1873" s="11">
        <v>9.0114220976829501E-2</v>
      </c>
      <c r="J1873" s="6">
        <v>71000</v>
      </c>
      <c r="K1873" s="7">
        <f t="shared" si="495"/>
        <v>2.3E-5</v>
      </c>
      <c r="L1873" s="8">
        <f t="shared" si="496"/>
        <v>1.5</v>
      </c>
      <c r="M1873" s="5">
        <f t="shared" si="497"/>
        <v>0.375</v>
      </c>
      <c r="N1873" s="5">
        <f t="shared" si="498"/>
        <v>0.28125</v>
      </c>
      <c r="O1873" s="3">
        <f t="shared" si="499"/>
        <v>-114.14669999999998</v>
      </c>
      <c r="P1873" s="9">
        <f t="shared" si="500"/>
        <v>0.99162866402637451</v>
      </c>
      <c r="Q1873" s="9">
        <f t="shared" si="501"/>
        <v>5.148025836130377</v>
      </c>
      <c r="R1873" s="9">
        <f t="shared" si="502"/>
        <v>-0.30643010929347475</v>
      </c>
      <c r="S1873" s="8">
        <f t="shared" si="503"/>
        <v>-75.469070064888427</v>
      </c>
      <c r="T1873" s="8">
        <f t="shared" si="504"/>
        <v>-0.20428673952898316</v>
      </c>
      <c r="U1873" s="8">
        <f t="shared" si="505"/>
        <v>-13.728068896347667</v>
      </c>
      <c r="V1873" s="8">
        <f t="shared" si="506"/>
        <v>89.197840770311828</v>
      </c>
      <c r="W1873" s="8">
        <f t="shared" si="507"/>
        <v>1.2990262050051244</v>
      </c>
      <c r="X1873" s="3">
        <f t="shared" si="508"/>
        <v>681.32632003628885</v>
      </c>
      <c r="Y1873" s="9">
        <f t="shared" si="509"/>
        <v>1.0117233355669011</v>
      </c>
      <c r="Z1873" s="18">
        <v>689.31373711663605</v>
      </c>
      <c r="AA1873" s="20">
        <v>68.665158891047895</v>
      </c>
    </row>
    <row r="1874" spans="1:27" x14ac:dyDescent="0.45">
      <c r="A1874">
        <v>1873</v>
      </c>
      <c r="B1874">
        <v>88.3</v>
      </c>
      <c r="C1874" s="13">
        <f t="shared" si="493"/>
        <v>68.3</v>
      </c>
      <c r="D1874">
        <v>111.2</v>
      </c>
      <c r="E1874" s="15">
        <f t="shared" si="494"/>
        <v>21.200000000000003</v>
      </c>
      <c r="F1874" s="4">
        <v>2.8674999999999999E-2</v>
      </c>
      <c r="G1874" s="15">
        <v>31.9</v>
      </c>
      <c r="H1874" s="15">
        <v>1.3</v>
      </c>
      <c r="I1874" s="11">
        <v>0.204458653926849</v>
      </c>
      <c r="J1874" s="6">
        <v>71000</v>
      </c>
      <c r="K1874" s="7">
        <f t="shared" si="495"/>
        <v>2.3E-5</v>
      </c>
      <c r="L1874" s="8">
        <f t="shared" si="496"/>
        <v>1.3</v>
      </c>
      <c r="M1874" s="5">
        <f t="shared" si="497"/>
        <v>0.28166666666666668</v>
      </c>
      <c r="N1874" s="5">
        <f t="shared" si="498"/>
        <v>0.18308333333333338</v>
      </c>
      <c r="O1874" s="3">
        <f t="shared" si="499"/>
        <v>-144.99406999999999</v>
      </c>
      <c r="P1874" s="9">
        <f t="shared" si="500"/>
        <v>0.65583973979182342</v>
      </c>
      <c r="Q1874" s="9">
        <f t="shared" si="501"/>
        <v>3.7828258349222645</v>
      </c>
      <c r="R1874" s="9">
        <f t="shared" si="502"/>
        <v>-0.23716776394496947</v>
      </c>
      <c r="S1874" s="8">
        <f t="shared" si="503"/>
        <v>-111.06355000062239</v>
      </c>
      <c r="T1874" s="8">
        <f t="shared" si="504"/>
        <v>-0.18243674149613034</v>
      </c>
      <c r="U1874" s="8">
        <f t="shared" si="505"/>
        <v>-13.430150893215128</v>
      </c>
      <c r="V1874" s="8">
        <f t="shared" si="506"/>
        <v>124.49410191546515</v>
      </c>
      <c r="W1874" s="8">
        <f t="shared" si="507"/>
        <v>1.2177814507489373</v>
      </c>
      <c r="X1874" s="3">
        <f t="shared" si="508"/>
        <v>625.55238415630015</v>
      </c>
      <c r="Y1874" s="9">
        <f t="shared" si="509"/>
        <v>1.0058813311444827</v>
      </c>
      <c r="Z1874" s="18">
        <v>629.231464875744</v>
      </c>
      <c r="AA1874" s="20">
        <v>102.230249802952</v>
      </c>
    </row>
    <row r="1875" spans="1:27" x14ac:dyDescent="0.45">
      <c r="A1875">
        <v>1874</v>
      </c>
      <c r="B1875">
        <v>44.1</v>
      </c>
      <c r="C1875" s="13">
        <f t="shared" si="493"/>
        <v>24.1</v>
      </c>
      <c r="D1875">
        <v>126</v>
      </c>
      <c r="E1875" s="15">
        <f t="shared" si="494"/>
        <v>36</v>
      </c>
      <c r="F1875" s="4">
        <v>9.2200000000000008E-3</v>
      </c>
      <c r="G1875" s="15">
        <v>31.3</v>
      </c>
      <c r="H1875" s="15">
        <v>1.6</v>
      </c>
      <c r="I1875" s="11">
        <v>4.3839246034622102E-2</v>
      </c>
      <c r="J1875" s="6">
        <v>71000</v>
      </c>
      <c r="K1875" s="7">
        <f t="shared" si="495"/>
        <v>2.3E-5</v>
      </c>
      <c r="L1875" s="8">
        <f t="shared" si="496"/>
        <v>1.6</v>
      </c>
      <c r="M1875" s="5">
        <f t="shared" si="497"/>
        <v>0.42666666666666675</v>
      </c>
      <c r="N1875" s="5">
        <f t="shared" si="498"/>
        <v>0.34133333333333343</v>
      </c>
      <c r="O1875" s="3">
        <f t="shared" si="499"/>
        <v>-62.968480000000007</v>
      </c>
      <c r="P1875" s="9">
        <f t="shared" si="500"/>
        <v>0.1315527778010622</v>
      </c>
      <c r="Q1875" s="9">
        <f t="shared" si="501"/>
        <v>1.2101328490918175</v>
      </c>
      <c r="R1875" s="9">
        <f t="shared" si="502"/>
        <v>-7.7324782689573004E-2</v>
      </c>
      <c r="S1875" s="8">
        <f t="shared" si="503"/>
        <v>-39.288782229438567</v>
      </c>
      <c r="T1875" s="8">
        <f t="shared" si="504"/>
        <v>-4.8327989180983126E-2</v>
      </c>
      <c r="U1875" s="8">
        <f t="shared" si="505"/>
        <v>-2.8362488650589466</v>
      </c>
      <c r="V1875" s="8">
        <f t="shared" si="506"/>
        <v>42.125114260925123</v>
      </c>
      <c r="W1875" s="8">
        <f t="shared" si="507"/>
        <v>1.1470397765821201</v>
      </c>
      <c r="X1875" s="3">
        <f t="shared" si="508"/>
        <v>684.21250516799603</v>
      </c>
      <c r="Y1875" s="9">
        <f t="shared" si="509"/>
        <v>1.0069648223103054</v>
      </c>
      <c r="Z1875" s="18">
        <v>688.97792368898001</v>
      </c>
      <c r="AA1875" s="20">
        <v>36.725068407345901</v>
      </c>
    </row>
    <row r="1876" spans="1:27" x14ac:dyDescent="0.45">
      <c r="A1876">
        <v>1875</v>
      </c>
      <c r="B1876">
        <v>83.2</v>
      </c>
      <c r="C1876" s="13">
        <f t="shared" si="493"/>
        <v>63.2</v>
      </c>
      <c r="D1876">
        <v>101.4</v>
      </c>
      <c r="E1876" s="15">
        <f t="shared" si="494"/>
        <v>11.400000000000006</v>
      </c>
      <c r="F1876" s="4">
        <v>2.5725999999999999E-2</v>
      </c>
      <c r="G1876" s="15">
        <v>33.4</v>
      </c>
      <c r="H1876" s="15">
        <v>1.7</v>
      </c>
      <c r="I1876" s="11">
        <v>0.12358323484659101</v>
      </c>
      <c r="J1876" s="6">
        <v>71000</v>
      </c>
      <c r="K1876" s="7">
        <f t="shared" si="495"/>
        <v>2.3E-5</v>
      </c>
      <c r="L1876" s="8">
        <f t="shared" si="496"/>
        <v>1.7</v>
      </c>
      <c r="M1876" s="5">
        <f t="shared" si="497"/>
        <v>0.48166666666666663</v>
      </c>
      <c r="N1876" s="5">
        <f t="shared" si="498"/>
        <v>0.4094166666666666</v>
      </c>
      <c r="O1876" s="3">
        <f t="shared" si="499"/>
        <v>-175.44952000000001</v>
      </c>
      <c r="P1876" s="9">
        <f t="shared" si="500"/>
        <v>4.9259506188021573</v>
      </c>
      <c r="Q1876" s="9">
        <f t="shared" si="501"/>
        <v>16.25995997912748</v>
      </c>
      <c r="R1876" s="9">
        <f t="shared" si="502"/>
        <v>-0.97365029815134574</v>
      </c>
      <c r="S1876" s="8">
        <f t="shared" si="503"/>
        <v>-100.36514858869307</v>
      </c>
      <c r="T1876" s="8">
        <f t="shared" si="504"/>
        <v>-0.57273546950079157</v>
      </c>
      <c r="U1876" s="8">
        <f t="shared" si="505"/>
        <v>-33.757702378811352</v>
      </c>
      <c r="V1876" s="8">
        <f t="shared" si="506"/>
        <v>134.12651948591477</v>
      </c>
      <c r="W1876" s="8">
        <f t="shared" si="507"/>
        <v>1.3765670303597102</v>
      </c>
      <c r="X1876" s="3">
        <f t="shared" si="508"/>
        <v>721.49056806334443</v>
      </c>
      <c r="Y1876" s="9">
        <f t="shared" si="509"/>
        <v>1.0118413711185625</v>
      </c>
      <c r="Z1876" s="18">
        <v>730.03400563832497</v>
      </c>
      <c r="AA1876" s="20">
        <v>97.435516417145493</v>
      </c>
    </row>
    <row r="1877" spans="1:27" x14ac:dyDescent="0.45">
      <c r="A1877">
        <v>1876</v>
      </c>
      <c r="B1877">
        <v>40.1</v>
      </c>
      <c r="C1877" s="13">
        <f t="shared" si="493"/>
        <v>20.100000000000001</v>
      </c>
      <c r="D1877">
        <v>115.8</v>
      </c>
      <c r="E1877" s="15">
        <f t="shared" si="494"/>
        <v>25.799999999999997</v>
      </c>
      <c r="F1877" s="4">
        <v>7.1209999999999997E-3</v>
      </c>
      <c r="G1877" s="15">
        <v>29.8</v>
      </c>
      <c r="H1877" s="15">
        <v>1.1000000000000001</v>
      </c>
      <c r="I1877" s="11">
        <v>3.20782512426376E-2</v>
      </c>
      <c r="J1877" s="6">
        <v>71000</v>
      </c>
      <c r="K1877" s="7">
        <f t="shared" si="495"/>
        <v>2.3E-5</v>
      </c>
      <c r="L1877" s="8">
        <f t="shared" si="496"/>
        <v>1.1000000000000001</v>
      </c>
      <c r="M1877" s="5">
        <f t="shared" si="497"/>
        <v>0.20166666666666669</v>
      </c>
      <c r="N1877" s="5">
        <f t="shared" si="498"/>
        <v>0.11091666666666671</v>
      </c>
      <c r="O1877" s="3">
        <f t="shared" si="499"/>
        <v>-36.105630000000005</v>
      </c>
      <c r="P1877" s="9">
        <f t="shared" si="500"/>
        <v>9.9002050610810327E-2</v>
      </c>
      <c r="Q1877" s="9">
        <f t="shared" si="501"/>
        <v>0.64202269277912116</v>
      </c>
      <c r="R1877" s="9">
        <f t="shared" si="502"/>
        <v>-4.3088771327457781E-2</v>
      </c>
      <c r="S1877" s="8">
        <f t="shared" si="503"/>
        <v>-32.742269632207069</v>
      </c>
      <c r="T1877" s="8">
        <f t="shared" si="504"/>
        <v>-3.917161029768889E-2</v>
      </c>
      <c r="U1877" s="8">
        <f t="shared" si="505"/>
        <v>-3.1835836005576232</v>
      </c>
      <c r="V1877" s="8">
        <f t="shared" si="506"/>
        <v>35.925917298620355</v>
      </c>
      <c r="W1877" s="8">
        <f t="shared" si="507"/>
        <v>1.3258937038397878</v>
      </c>
      <c r="X1877" s="3">
        <f t="shared" si="508"/>
        <v>571.34147371274048</v>
      </c>
      <c r="Y1877" s="9">
        <f t="shared" si="509"/>
        <v>1.0157145302775983</v>
      </c>
      <c r="Z1877" s="18">
        <v>580.31983660024696</v>
      </c>
      <c r="AA1877" s="20">
        <v>27.095624026706599</v>
      </c>
    </row>
    <row r="1878" spans="1:27" x14ac:dyDescent="0.45">
      <c r="A1878">
        <v>1877</v>
      </c>
      <c r="B1878">
        <v>72.2</v>
      </c>
      <c r="C1878" s="13">
        <f t="shared" si="493"/>
        <v>52.2</v>
      </c>
      <c r="D1878">
        <v>123.8</v>
      </c>
      <c r="E1878" s="15">
        <f t="shared" si="494"/>
        <v>33.799999999999997</v>
      </c>
      <c r="F1878" s="4">
        <v>2.2349999999999998E-2</v>
      </c>
      <c r="G1878" s="15">
        <v>32.299999999999997</v>
      </c>
      <c r="H1878" s="15">
        <v>1.9</v>
      </c>
      <c r="I1878" s="11">
        <v>0.178909957408905</v>
      </c>
      <c r="J1878" s="6">
        <v>71000</v>
      </c>
      <c r="K1878" s="7">
        <f t="shared" si="495"/>
        <v>2.3E-5</v>
      </c>
      <c r="L1878" s="8">
        <f t="shared" si="496"/>
        <v>1.9</v>
      </c>
      <c r="M1878" s="5">
        <f t="shared" si="497"/>
        <v>0.60166666666666668</v>
      </c>
      <c r="N1878" s="5">
        <f t="shared" si="498"/>
        <v>0.57158333333333322</v>
      </c>
      <c r="O1878" s="3">
        <f t="shared" si="499"/>
        <v>-161.96094000000002</v>
      </c>
      <c r="P1878" s="9">
        <f t="shared" si="500"/>
        <v>0.45761455663561545</v>
      </c>
      <c r="Q1878" s="9">
        <f t="shared" si="501"/>
        <v>4.1112888888449648</v>
      </c>
      <c r="R1878" s="9">
        <f t="shared" si="502"/>
        <v>-0.25456897144550877</v>
      </c>
      <c r="S1878" s="8">
        <f t="shared" si="503"/>
        <v>-85.042457584485248</v>
      </c>
      <c r="T1878" s="8">
        <f t="shared" si="504"/>
        <v>-0.13398366918184673</v>
      </c>
      <c r="U1878" s="8">
        <f t="shared" si="505"/>
        <v>-6.8331671282741828</v>
      </c>
      <c r="V1878" s="8">
        <f t="shared" si="506"/>
        <v>91.875917798031466</v>
      </c>
      <c r="W1878" s="8">
        <f t="shared" si="507"/>
        <v>1.0010586316212626</v>
      </c>
      <c r="X1878" s="3">
        <f t="shared" si="508"/>
        <v>755.65733588656644</v>
      </c>
      <c r="Y1878" s="9">
        <f t="shared" si="509"/>
        <v>0.99986210566714306</v>
      </c>
      <c r="Z1878" s="18">
        <v>755.55313502236595</v>
      </c>
      <c r="AA1878" s="20">
        <v>91.778757902755402</v>
      </c>
    </row>
    <row r="1879" spans="1:27" x14ac:dyDescent="0.45">
      <c r="A1879">
        <v>1878</v>
      </c>
      <c r="B1879">
        <v>83.5</v>
      </c>
      <c r="C1879" s="13">
        <f t="shared" si="493"/>
        <v>63.5</v>
      </c>
      <c r="D1879">
        <v>113.9</v>
      </c>
      <c r="E1879" s="15">
        <f t="shared" si="494"/>
        <v>23.900000000000006</v>
      </c>
      <c r="F1879" s="4">
        <v>2.6443000000000001E-2</v>
      </c>
      <c r="G1879" s="15">
        <v>32.1</v>
      </c>
      <c r="H1879" s="15">
        <v>1.5</v>
      </c>
      <c r="I1879" s="11">
        <v>0.16397480666637401</v>
      </c>
      <c r="J1879" s="6">
        <v>71000</v>
      </c>
      <c r="K1879" s="7">
        <f t="shared" si="495"/>
        <v>2.3E-5</v>
      </c>
      <c r="L1879" s="8">
        <f t="shared" si="496"/>
        <v>1.5</v>
      </c>
      <c r="M1879" s="5">
        <f t="shared" si="497"/>
        <v>0.375</v>
      </c>
      <c r="N1879" s="5">
        <f t="shared" si="498"/>
        <v>0.28125</v>
      </c>
      <c r="O1879" s="3">
        <f t="shared" si="499"/>
        <v>-155.54325</v>
      </c>
      <c r="P1879" s="9">
        <f t="shared" si="500"/>
        <v>0.71672103704477141</v>
      </c>
      <c r="Q1879" s="9">
        <f t="shared" si="501"/>
        <v>4.660494646540581</v>
      </c>
      <c r="R1879" s="9">
        <f t="shared" si="502"/>
        <v>-0.2903734982268274</v>
      </c>
      <c r="S1879" s="8">
        <f t="shared" si="503"/>
        <v>-103.2586566380548</v>
      </c>
      <c r="T1879" s="8">
        <f t="shared" si="504"/>
        <v>-0.19358233215121826</v>
      </c>
      <c r="U1879" s="8">
        <f t="shared" si="505"/>
        <v>-12.427985724108211</v>
      </c>
      <c r="V1879" s="8">
        <f t="shared" si="506"/>
        <v>115.68712825283966</v>
      </c>
      <c r="W1879" s="8">
        <f t="shared" si="507"/>
        <v>1.1845964618314111</v>
      </c>
      <c r="X1879" s="3">
        <f t="shared" si="508"/>
        <v>668.58818389786211</v>
      </c>
      <c r="Y1879" s="9">
        <f t="shared" si="509"/>
        <v>1.0058434459355965</v>
      </c>
      <c r="Z1879" s="18">
        <v>672.49504280364795</v>
      </c>
      <c r="AA1879" s="20">
        <v>97.659525399885894</v>
      </c>
    </row>
    <row r="1880" spans="1:27" x14ac:dyDescent="0.45">
      <c r="A1880">
        <v>1879</v>
      </c>
      <c r="B1880">
        <v>67.400000000000006</v>
      </c>
      <c r="C1880" s="13">
        <f t="shared" si="493"/>
        <v>47.400000000000006</v>
      </c>
      <c r="D1880">
        <v>115.1</v>
      </c>
      <c r="E1880" s="15">
        <f t="shared" si="494"/>
        <v>25.099999999999994</v>
      </c>
      <c r="F1880" s="4">
        <v>1.7146999999999999E-2</v>
      </c>
      <c r="G1880" s="15">
        <v>27.6</v>
      </c>
      <c r="H1880" s="15">
        <v>1.2</v>
      </c>
      <c r="I1880" s="11">
        <v>9.7441084682941395E-2</v>
      </c>
      <c r="J1880" s="6">
        <v>71000</v>
      </c>
      <c r="K1880" s="7">
        <f t="shared" si="495"/>
        <v>2.3E-5</v>
      </c>
      <c r="L1880" s="8">
        <f t="shared" si="496"/>
        <v>1.2</v>
      </c>
      <c r="M1880" s="5">
        <f t="shared" si="497"/>
        <v>0.24</v>
      </c>
      <c r="N1880" s="5">
        <f t="shared" si="498"/>
        <v>0.14399999999999999</v>
      </c>
      <c r="O1880" s="3">
        <f t="shared" si="499"/>
        <v>-92.885040000000018</v>
      </c>
      <c r="P1880" s="9">
        <f t="shared" si="500"/>
        <v>0.3247725559091848</v>
      </c>
      <c r="Q1880" s="9">
        <f t="shared" si="501"/>
        <v>1.9012029642150519</v>
      </c>
      <c r="R1880" s="9">
        <f t="shared" si="502"/>
        <v>-0.13776833074022113</v>
      </c>
      <c r="S1880" s="8">
        <f t="shared" si="503"/>
        <v>-77.159113422161298</v>
      </c>
      <c r="T1880" s="8">
        <f t="shared" si="504"/>
        <v>-0.11480694228351761</v>
      </c>
      <c r="U1880" s="8">
        <f t="shared" si="505"/>
        <v>-7.9216790175627141</v>
      </c>
      <c r="V1880" s="8">
        <f t="shared" si="506"/>
        <v>85.081024817954486</v>
      </c>
      <c r="W1880" s="8">
        <f t="shared" si="507"/>
        <v>1.2407206748032236</v>
      </c>
      <c r="X1880" s="3">
        <f t="shared" si="508"/>
        <v>574.6216079349515</v>
      </c>
      <c r="Y1880" s="9">
        <f t="shared" si="509"/>
        <v>1.0082131067462272</v>
      </c>
      <c r="Z1880" s="18">
        <v>579.34103653960995</v>
      </c>
      <c r="AA1880" s="20">
        <v>68.573875285384602</v>
      </c>
    </row>
    <row r="1881" spans="1:27" x14ac:dyDescent="0.45">
      <c r="A1881">
        <v>1880</v>
      </c>
      <c r="B1881">
        <v>72.099999999999994</v>
      </c>
      <c r="C1881" s="13">
        <f t="shared" si="493"/>
        <v>52.099999999999994</v>
      </c>
      <c r="D1881">
        <v>105.7</v>
      </c>
      <c r="E1881" s="15">
        <f t="shared" si="494"/>
        <v>15.700000000000003</v>
      </c>
      <c r="F1881" s="4">
        <v>1.6922E-2</v>
      </c>
      <c r="G1881" s="15">
        <v>27.8</v>
      </c>
      <c r="H1881" s="15">
        <v>1</v>
      </c>
      <c r="I1881" s="11">
        <v>7.4746273458003998E-2</v>
      </c>
      <c r="J1881" s="6">
        <v>71000</v>
      </c>
      <c r="K1881" s="7">
        <f t="shared" si="495"/>
        <v>2.3E-5</v>
      </c>
      <c r="L1881" s="8">
        <f t="shared" si="496"/>
        <v>1</v>
      </c>
      <c r="M1881" s="5">
        <f t="shared" si="497"/>
        <v>0.16666666666666666</v>
      </c>
      <c r="N1881" s="5">
        <f t="shared" si="498"/>
        <v>8.3333333333333329E-2</v>
      </c>
      <c r="O1881" s="3">
        <f t="shared" si="499"/>
        <v>-85.079299999999989</v>
      </c>
      <c r="P1881" s="9">
        <f t="shared" si="500"/>
        <v>0.67261205295520909</v>
      </c>
      <c r="Q1881" s="9">
        <f t="shared" si="501"/>
        <v>2.5299267888280497</v>
      </c>
      <c r="R1881" s="9">
        <f t="shared" si="502"/>
        <v>-0.18200912149842083</v>
      </c>
      <c r="S1881" s="8">
        <f t="shared" si="503"/>
        <v>-84.431781928073036</v>
      </c>
      <c r="T1881" s="8">
        <f t="shared" si="504"/>
        <v>-0.18200912149842083</v>
      </c>
      <c r="U1881" s="8">
        <f t="shared" si="505"/>
        <v>-15.179560732968293</v>
      </c>
      <c r="V1881" s="8">
        <f t="shared" si="506"/>
        <v>99.611841508408631</v>
      </c>
      <c r="W1881" s="8">
        <f t="shared" si="507"/>
        <v>1.4542029965898555</v>
      </c>
      <c r="X1881" s="3">
        <f t="shared" si="508"/>
        <v>539.26504921699404</v>
      </c>
      <c r="Y1881" s="9">
        <f t="shared" si="509"/>
        <v>1.0212641768185957</v>
      </c>
      <c r="Z1881" s="18">
        <v>550.73207657563296</v>
      </c>
      <c r="AA1881" s="20">
        <v>68.499268494151806</v>
      </c>
    </row>
    <row r="1882" spans="1:27" x14ac:dyDescent="0.45">
      <c r="A1882">
        <v>1881</v>
      </c>
      <c r="B1882">
        <v>59.4</v>
      </c>
      <c r="C1882" s="13">
        <f t="shared" si="493"/>
        <v>39.4</v>
      </c>
      <c r="D1882">
        <v>101.5</v>
      </c>
      <c r="E1882" s="15">
        <f t="shared" si="494"/>
        <v>11.5</v>
      </c>
      <c r="F1882" s="4">
        <v>1.7180999999999998E-2</v>
      </c>
      <c r="G1882" s="15">
        <v>32.9</v>
      </c>
      <c r="H1882" s="15">
        <v>1.9</v>
      </c>
      <c r="I1882" s="11">
        <v>0.14505957067012701</v>
      </c>
      <c r="J1882" s="6">
        <v>71000</v>
      </c>
      <c r="K1882" s="7">
        <f t="shared" si="495"/>
        <v>2.3E-5</v>
      </c>
      <c r="L1882" s="8">
        <f t="shared" si="496"/>
        <v>1.9</v>
      </c>
      <c r="M1882" s="5">
        <f t="shared" si="497"/>
        <v>0.60166666666666668</v>
      </c>
      <c r="N1882" s="5">
        <f t="shared" si="498"/>
        <v>0.57158333333333322</v>
      </c>
      <c r="O1882" s="3">
        <f t="shared" si="499"/>
        <v>-122.24638</v>
      </c>
      <c r="P1882" s="9">
        <f t="shared" si="500"/>
        <v>3.8317143429743989</v>
      </c>
      <c r="Q1882" s="9">
        <f t="shared" si="501"/>
        <v>12.566500019594857</v>
      </c>
      <c r="R1882" s="9">
        <f t="shared" si="502"/>
        <v>-0.7639209738355538</v>
      </c>
      <c r="S1882" s="8">
        <f t="shared" si="503"/>
        <v>-62.363993923299695</v>
      </c>
      <c r="T1882" s="8">
        <f t="shared" si="504"/>
        <v>-0.40206367043976515</v>
      </c>
      <c r="U1882" s="8">
        <f t="shared" si="505"/>
        <v>-20.886149617055167</v>
      </c>
      <c r="V1882" s="8">
        <f t="shared" si="506"/>
        <v>83.253056190598485</v>
      </c>
      <c r="W1882" s="8">
        <f t="shared" si="507"/>
        <v>1.1928960717980401</v>
      </c>
      <c r="X1882" s="3">
        <f t="shared" si="508"/>
        <v>758.32709378025334</v>
      </c>
      <c r="Y1882" s="9">
        <f t="shared" si="509"/>
        <v>1.0051540121365599</v>
      </c>
      <c r="Z1882" s="18">
        <v>762.23552082507899</v>
      </c>
      <c r="AA1882" s="20">
        <v>69.790703615204293</v>
      </c>
    </row>
    <row r="1883" spans="1:27" x14ac:dyDescent="0.45">
      <c r="A1883">
        <v>1882</v>
      </c>
      <c r="B1883">
        <v>74.8</v>
      </c>
      <c r="C1883" s="13">
        <f t="shared" si="493"/>
        <v>54.8</v>
      </c>
      <c r="D1883">
        <v>129.1</v>
      </c>
      <c r="E1883" s="15">
        <f t="shared" si="494"/>
        <v>39.099999999999994</v>
      </c>
      <c r="F1883" s="4">
        <v>1.5785E-2</v>
      </c>
      <c r="G1883" s="15">
        <v>21.4</v>
      </c>
      <c r="H1883" s="15">
        <v>1</v>
      </c>
      <c r="I1883" s="11">
        <v>8.3178304135799394E-2</v>
      </c>
      <c r="J1883" s="6">
        <v>71000</v>
      </c>
      <c r="K1883" s="7">
        <f t="shared" si="495"/>
        <v>2.3E-5</v>
      </c>
      <c r="L1883" s="8">
        <f t="shared" si="496"/>
        <v>1</v>
      </c>
      <c r="M1883" s="5">
        <f t="shared" si="497"/>
        <v>0.16666666666666666</v>
      </c>
      <c r="N1883" s="5">
        <f t="shared" si="498"/>
        <v>8.3333333333333329E-2</v>
      </c>
      <c r="O1883" s="3">
        <f t="shared" si="499"/>
        <v>-89.488399999999999</v>
      </c>
      <c r="P1883" s="9">
        <f t="shared" si="500"/>
        <v>9.3437630304140373E-2</v>
      </c>
      <c r="Q1883" s="9">
        <f t="shared" si="501"/>
        <v>0.63053872642086828</v>
      </c>
      <c r="R1883" s="9">
        <f t="shared" si="502"/>
        <v>-5.8928852936529739E-2</v>
      </c>
      <c r="S1883" s="8">
        <f t="shared" si="503"/>
        <v>-89.415888062717656</v>
      </c>
      <c r="T1883" s="8">
        <f t="shared" si="504"/>
        <v>-5.8928852936529739E-2</v>
      </c>
      <c r="U1883" s="8">
        <f t="shared" si="505"/>
        <v>-3.7832323585252086</v>
      </c>
      <c r="V1883" s="8">
        <f t="shared" si="506"/>
        <v>93.199176311394808</v>
      </c>
      <c r="W1883" s="8">
        <f t="shared" si="507"/>
        <v>1.2158963386352304</v>
      </c>
      <c r="X1883" s="3">
        <f t="shared" si="508"/>
        <v>503.86299279363971</v>
      </c>
      <c r="Y1883" s="9">
        <f t="shared" si="509"/>
        <v>1.0078522813680895</v>
      </c>
      <c r="Z1883" s="18">
        <v>507.81946678402301</v>
      </c>
      <c r="AA1883" s="20">
        <v>76.650593763614097</v>
      </c>
    </row>
    <row r="1884" spans="1:27" x14ac:dyDescent="0.45">
      <c r="A1884">
        <v>1883</v>
      </c>
      <c r="B1884">
        <v>67.900000000000006</v>
      </c>
      <c r="C1884" s="13">
        <f t="shared" si="493"/>
        <v>47.900000000000006</v>
      </c>
      <c r="D1884">
        <v>129</v>
      </c>
      <c r="E1884" s="15">
        <f t="shared" si="494"/>
        <v>39</v>
      </c>
      <c r="F1884" s="4">
        <v>1.7933000000000001E-2</v>
      </c>
      <c r="G1884" s="15">
        <v>32.299999999999997</v>
      </c>
      <c r="H1884" s="15">
        <v>1.4</v>
      </c>
      <c r="I1884" s="11">
        <v>7.9070813953876495E-2</v>
      </c>
      <c r="J1884" s="6">
        <v>71000</v>
      </c>
      <c r="K1884" s="7">
        <f t="shared" si="495"/>
        <v>2.3E-5</v>
      </c>
      <c r="L1884" s="8">
        <f t="shared" si="496"/>
        <v>1.4</v>
      </c>
      <c r="M1884" s="5">
        <f t="shared" si="497"/>
        <v>0.32666666666666661</v>
      </c>
      <c r="N1884" s="5">
        <f t="shared" si="498"/>
        <v>0.2286666666666666</v>
      </c>
      <c r="O1884" s="3">
        <f t="shared" si="499"/>
        <v>-109.50898000000001</v>
      </c>
      <c r="P1884" s="9">
        <f t="shared" si="500"/>
        <v>0.14151082902314299</v>
      </c>
      <c r="Q1884" s="9">
        <f t="shared" si="501"/>
        <v>1.4382487516768898</v>
      </c>
      <c r="R1884" s="9">
        <f t="shared" si="502"/>
        <v>-8.9055650258631019E-2</v>
      </c>
      <c r="S1884" s="8">
        <f t="shared" si="503"/>
        <v>-78.142146736230174</v>
      </c>
      <c r="T1884" s="8">
        <f t="shared" si="504"/>
        <v>-6.3611178756165024E-2</v>
      </c>
      <c r="U1884" s="8">
        <f t="shared" si="505"/>
        <v>-4.402802301051711</v>
      </c>
      <c r="V1884" s="8">
        <f t="shared" si="506"/>
        <v>82.545022567769948</v>
      </c>
      <c r="W1884" s="8">
        <f t="shared" si="507"/>
        <v>1.2107417747420939</v>
      </c>
      <c r="X1884" s="3">
        <f t="shared" si="508"/>
        <v>652.9375607070051</v>
      </c>
      <c r="Y1884" s="9">
        <f t="shared" si="509"/>
        <v>1.0105897709499265</v>
      </c>
      <c r="Z1884" s="18">
        <v>659.852019919496</v>
      </c>
      <c r="AA1884" s="20">
        <v>68.177231751463495</v>
      </c>
    </row>
    <row r="1885" spans="1:27" x14ac:dyDescent="0.45">
      <c r="A1885">
        <v>1884</v>
      </c>
      <c r="B1885">
        <v>41</v>
      </c>
      <c r="C1885" s="13">
        <f t="shared" si="493"/>
        <v>21</v>
      </c>
      <c r="D1885">
        <v>118</v>
      </c>
      <c r="E1885" s="15">
        <f t="shared" si="494"/>
        <v>28</v>
      </c>
      <c r="F1885" s="4">
        <v>9.0530000000000003E-3</v>
      </c>
      <c r="G1885" s="15">
        <v>34.799999999999997</v>
      </c>
      <c r="H1885" s="15">
        <v>1.1000000000000001</v>
      </c>
      <c r="I1885" s="11">
        <v>4.6407405287027297E-2</v>
      </c>
      <c r="J1885" s="6">
        <v>71000</v>
      </c>
      <c r="K1885" s="7">
        <f t="shared" si="495"/>
        <v>2.3E-5</v>
      </c>
      <c r="L1885" s="8">
        <f t="shared" si="496"/>
        <v>1.1000000000000001</v>
      </c>
      <c r="M1885" s="5">
        <f t="shared" si="497"/>
        <v>0.20166666666666669</v>
      </c>
      <c r="N1885" s="5">
        <f t="shared" si="498"/>
        <v>0.11091666666666671</v>
      </c>
      <c r="O1885" s="3">
        <f t="shared" si="499"/>
        <v>-37.722299999999997</v>
      </c>
      <c r="P1885" s="9">
        <f t="shared" si="500"/>
        <v>5.8677513594496918E-2</v>
      </c>
      <c r="Q1885" s="9">
        <f t="shared" si="501"/>
        <v>0.4793251777322195</v>
      </c>
      <c r="R1885" s="9">
        <f t="shared" si="502"/>
        <v>-2.7547424007598822E-2</v>
      </c>
      <c r="S1885" s="8">
        <f t="shared" si="503"/>
        <v>-34.24590075510617</v>
      </c>
      <c r="T1885" s="8">
        <f t="shared" si="504"/>
        <v>-2.5043112734180747E-2</v>
      </c>
      <c r="U1885" s="8">
        <f t="shared" si="505"/>
        <v>-2.3768190631349717</v>
      </c>
      <c r="V1885" s="8">
        <f t="shared" si="506"/>
        <v>36.622745505462568</v>
      </c>
      <c r="W1885" s="8">
        <f t="shared" si="507"/>
        <v>1.2629401827632973</v>
      </c>
      <c r="X1885" s="3">
        <f t="shared" si="508"/>
        <v>604.62992466909532</v>
      </c>
      <c r="Y1885" s="9">
        <f t="shared" si="509"/>
        <v>1.0085550150503924</v>
      </c>
      <c r="Z1885" s="18">
        <v>609.80254277455697</v>
      </c>
      <c r="AA1885" s="20">
        <v>28.998004818670399</v>
      </c>
    </row>
    <row r="1886" spans="1:27" x14ac:dyDescent="0.45">
      <c r="A1886">
        <v>1885</v>
      </c>
      <c r="B1886">
        <v>50.8</v>
      </c>
      <c r="C1886" s="13">
        <f t="shared" si="493"/>
        <v>30.799999999999997</v>
      </c>
      <c r="D1886">
        <v>114.3</v>
      </c>
      <c r="E1886" s="15">
        <f t="shared" si="494"/>
        <v>24.299999999999997</v>
      </c>
      <c r="F1886" s="4">
        <v>1.3013E-2</v>
      </c>
      <c r="G1886" s="15">
        <v>34.299999999999997</v>
      </c>
      <c r="H1886" s="15">
        <v>1.1000000000000001</v>
      </c>
      <c r="I1886" s="11">
        <v>6.4972959458827903E-2</v>
      </c>
      <c r="J1886" s="6">
        <v>71000</v>
      </c>
      <c r="K1886" s="7">
        <f t="shared" si="495"/>
        <v>2.3E-5</v>
      </c>
      <c r="L1886" s="8">
        <f t="shared" si="496"/>
        <v>1.1000000000000001</v>
      </c>
      <c r="M1886" s="5">
        <f t="shared" si="497"/>
        <v>0.20166666666666669</v>
      </c>
      <c r="N1886" s="5">
        <f t="shared" si="498"/>
        <v>0.11091666666666671</v>
      </c>
      <c r="O1886" s="3">
        <f t="shared" si="499"/>
        <v>-55.326039999999992</v>
      </c>
      <c r="P1886" s="9">
        <f t="shared" si="500"/>
        <v>0.12565589941272989</v>
      </c>
      <c r="Q1886" s="9">
        <f t="shared" si="501"/>
        <v>0.88681289750798542</v>
      </c>
      <c r="R1886" s="9">
        <f t="shared" si="502"/>
        <v>-5.17092068517776E-2</v>
      </c>
      <c r="S1886" s="8">
        <f t="shared" si="503"/>
        <v>-50.192288001406048</v>
      </c>
      <c r="T1886" s="8">
        <f t="shared" si="504"/>
        <v>-4.7008369865252357E-2</v>
      </c>
      <c r="U1886" s="8">
        <f t="shared" si="505"/>
        <v>-4.3974193264858812</v>
      </c>
      <c r="V1886" s="8">
        <f t="shared" si="506"/>
        <v>54.589768047734097</v>
      </c>
      <c r="W1886" s="8">
        <f t="shared" si="507"/>
        <v>1.2895508242443252</v>
      </c>
      <c r="X1886" s="3">
        <f t="shared" si="508"/>
        <v>600.86316057050988</v>
      </c>
      <c r="Y1886" s="9">
        <f t="shared" si="509"/>
        <v>1.0100349348117217</v>
      </c>
      <c r="Z1886" s="18">
        <v>606.89278321760003</v>
      </c>
      <c r="AA1886" s="20">
        <v>42.332389713855299</v>
      </c>
    </row>
    <row r="1887" spans="1:27" x14ac:dyDescent="0.45">
      <c r="A1887">
        <v>1886</v>
      </c>
      <c r="B1887">
        <v>84</v>
      </c>
      <c r="C1887" s="13">
        <f t="shared" si="493"/>
        <v>64</v>
      </c>
      <c r="D1887">
        <v>103.5</v>
      </c>
      <c r="E1887" s="15">
        <f t="shared" si="494"/>
        <v>13.5</v>
      </c>
      <c r="F1887" s="4">
        <v>2.7696999999999999E-2</v>
      </c>
      <c r="G1887" s="15">
        <v>33.200000000000003</v>
      </c>
      <c r="H1887" s="15">
        <v>1.1000000000000001</v>
      </c>
      <c r="I1887" s="11">
        <v>0.18996331095695401</v>
      </c>
      <c r="J1887" s="6">
        <v>71000</v>
      </c>
      <c r="K1887" s="7">
        <f t="shared" si="495"/>
        <v>2.3E-5</v>
      </c>
      <c r="L1887" s="8">
        <f t="shared" si="496"/>
        <v>1.1000000000000001</v>
      </c>
      <c r="M1887" s="5">
        <f t="shared" si="497"/>
        <v>0.20166666666666669</v>
      </c>
      <c r="N1887" s="5">
        <f t="shared" si="498"/>
        <v>0.11091666666666671</v>
      </c>
      <c r="O1887" s="3">
        <f t="shared" si="499"/>
        <v>-114.9632</v>
      </c>
      <c r="P1887" s="9">
        <f t="shared" si="500"/>
        <v>0.92178496516574304</v>
      </c>
      <c r="Q1887" s="9">
        <f t="shared" si="501"/>
        <v>3.5720946813943315</v>
      </c>
      <c r="R1887" s="9">
        <f t="shared" si="502"/>
        <v>-0.21518642659001996</v>
      </c>
      <c r="S1887" s="8">
        <f t="shared" si="503"/>
        <v>-103.69716729708909</v>
      </c>
      <c r="T1887" s="8">
        <f t="shared" si="504"/>
        <v>-0.19562402417274541</v>
      </c>
      <c r="U1887" s="8">
        <f t="shared" si="505"/>
        <v>-17.712866188732221</v>
      </c>
      <c r="V1887" s="8">
        <f t="shared" si="506"/>
        <v>121.41050628880828</v>
      </c>
      <c r="W1887" s="8">
        <f t="shared" si="507"/>
        <v>1.3225796078127479</v>
      </c>
      <c r="X1887" s="3">
        <f t="shared" si="508"/>
        <v>592.69508055638073</v>
      </c>
      <c r="Y1887" s="9">
        <f t="shared" si="509"/>
        <v>1.0075927767068975</v>
      </c>
      <c r="Z1887" s="18">
        <v>597.19528195832197</v>
      </c>
      <c r="AA1887" s="20">
        <v>91.798259682526194</v>
      </c>
    </row>
    <row r="1888" spans="1:27" x14ac:dyDescent="0.45">
      <c r="A1888">
        <v>1887</v>
      </c>
      <c r="B1888">
        <v>52.1</v>
      </c>
      <c r="C1888" s="13">
        <f t="shared" si="493"/>
        <v>32.1</v>
      </c>
      <c r="D1888">
        <v>119.9</v>
      </c>
      <c r="E1888" s="15">
        <f t="shared" si="494"/>
        <v>29.900000000000006</v>
      </c>
      <c r="F1888" s="4">
        <v>1.3705999999999999E-2</v>
      </c>
      <c r="G1888" s="15">
        <v>32.1</v>
      </c>
      <c r="H1888" s="15">
        <v>1.9</v>
      </c>
      <c r="I1888" s="11">
        <v>0.11494287103414499</v>
      </c>
      <c r="J1888" s="6">
        <v>71000</v>
      </c>
      <c r="K1888" s="7">
        <f t="shared" si="495"/>
        <v>2.3E-5</v>
      </c>
      <c r="L1888" s="8">
        <f t="shared" si="496"/>
        <v>1.9</v>
      </c>
      <c r="M1888" s="5">
        <f t="shared" si="497"/>
        <v>0.60166666666666668</v>
      </c>
      <c r="N1888" s="5">
        <f t="shared" si="498"/>
        <v>0.57158333333333322</v>
      </c>
      <c r="O1888" s="3">
        <f t="shared" si="499"/>
        <v>-99.596670000000003</v>
      </c>
      <c r="P1888" s="9">
        <f t="shared" si="500"/>
        <v>0.40096614468190311</v>
      </c>
      <c r="Q1888" s="9">
        <f t="shared" si="501"/>
        <v>3.208021150243642</v>
      </c>
      <c r="R1888" s="9">
        <f t="shared" si="502"/>
        <v>-0.19987670718028921</v>
      </c>
      <c r="S1888" s="8">
        <f t="shared" si="503"/>
        <v>-52.236354606706328</v>
      </c>
      <c r="T1888" s="8">
        <f t="shared" si="504"/>
        <v>-0.10519826693699433</v>
      </c>
      <c r="U1888" s="8">
        <f t="shared" si="505"/>
        <v>-5.3318911084381861</v>
      </c>
      <c r="V1888" s="8">
        <f t="shared" si="506"/>
        <v>57.568534068059733</v>
      </c>
      <c r="W1888" s="8">
        <f t="shared" si="507"/>
        <v>1.0075078421943342</v>
      </c>
      <c r="X1888" s="3">
        <f t="shared" si="508"/>
        <v>752.2407100072694</v>
      </c>
      <c r="Y1888" s="9">
        <f t="shared" si="509"/>
        <v>1.001185379640037</v>
      </c>
      <c r="Z1888" s="18">
        <v>753.13240082931895</v>
      </c>
      <c r="AA1888" s="20">
        <v>57.139539423014803</v>
      </c>
    </row>
    <row r="1889" spans="1:27" x14ac:dyDescent="0.45">
      <c r="A1889">
        <v>1888</v>
      </c>
      <c r="B1889">
        <v>81.8</v>
      </c>
      <c r="C1889" s="13">
        <f t="shared" si="493"/>
        <v>61.8</v>
      </c>
      <c r="D1889">
        <v>114.4</v>
      </c>
      <c r="E1889" s="15">
        <f t="shared" si="494"/>
        <v>24.400000000000006</v>
      </c>
      <c r="F1889" s="4">
        <v>1.5545E-2</v>
      </c>
      <c r="G1889" s="15">
        <v>20.7</v>
      </c>
      <c r="H1889" s="15">
        <v>1.8</v>
      </c>
      <c r="I1889" s="11">
        <v>7.0808194577693898E-2</v>
      </c>
      <c r="J1889" s="6">
        <v>71000</v>
      </c>
      <c r="K1889" s="7">
        <f t="shared" si="495"/>
        <v>2.3E-5</v>
      </c>
      <c r="L1889" s="8">
        <f t="shared" si="496"/>
        <v>1.8</v>
      </c>
      <c r="M1889" s="5">
        <f t="shared" si="497"/>
        <v>0.54</v>
      </c>
      <c r="N1889" s="5">
        <f t="shared" si="498"/>
        <v>0.48600000000000004</v>
      </c>
      <c r="O1889" s="3">
        <f t="shared" si="499"/>
        <v>-181.65492</v>
      </c>
      <c r="P1889" s="9">
        <f t="shared" si="500"/>
        <v>2.9684243383561371</v>
      </c>
      <c r="Q1889" s="9">
        <f t="shared" si="501"/>
        <v>12.691886673059912</v>
      </c>
      <c r="R1889" s="9">
        <f t="shared" si="502"/>
        <v>-1.2262692437739049</v>
      </c>
      <c r="S1889" s="8">
        <f t="shared" si="503"/>
        <v>-99.417569142622042</v>
      </c>
      <c r="T1889" s="8">
        <f t="shared" si="504"/>
        <v>-0.68126069098550268</v>
      </c>
      <c r="U1889" s="8">
        <f t="shared" si="505"/>
        <v>-23.503493838999841</v>
      </c>
      <c r="V1889" s="8">
        <f t="shared" si="506"/>
        <v>122.92672643863538</v>
      </c>
      <c r="W1889" s="8">
        <f t="shared" si="507"/>
        <v>1.2243471430325104</v>
      </c>
      <c r="X1889" s="3">
        <f t="shared" si="508"/>
        <v>607.27844464726502</v>
      </c>
      <c r="Y1889" s="9">
        <f t="shared" si="509"/>
        <v>1.0238351245327233</v>
      </c>
      <c r="Z1889" s="18">
        <v>621.75300200147103</v>
      </c>
      <c r="AA1889" s="20">
        <v>100.401856726815</v>
      </c>
    </row>
    <row r="1890" spans="1:27" x14ac:dyDescent="0.45">
      <c r="A1890">
        <v>1889</v>
      </c>
      <c r="B1890">
        <v>69.900000000000006</v>
      </c>
      <c r="C1890" s="13">
        <f t="shared" si="493"/>
        <v>49.900000000000006</v>
      </c>
      <c r="D1890">
        <v>103.6</v>
      </c>
      <c r="E1890" s="15">
        <f t="shared" si="494"/>
        <v>13.599999999999994</v>
      </c>
      <c r="F1890" s="4">
        <v>1.4862999999999999E-2</v>
      </c>
      <c r="G1890" s="15">
        <v>25.9</v>
      </c>
      <c r="H1890" s="15">
        <v>1.8</v>
      </c>
      <c r="I1890" s="11">
        <v>6.5503433346748297E-2</v>
      </c>
      <c r="J1890" s="6">
        <v>71000</v>
      </c>
      <c r="K1890" s="7">
        <f t="shared" si="495"/>
        <v>2.3E-5</v>
      </c>
      <c r="L1890" s="8">
        <f t="shared" si="496"/>
        <v>1.8</v>
      </c>
      <c r="M1890" s="5">
        <f t="shared" si="497"/>
        <v>0.54</v>
      </c>
      <c r="N1890" s="5">
        <f t="shared" si="498"/>
        <v>0.48600000000000004</v>
      </c>
      <c r="O1890" s="3">
        <f t="shared" si="499"/>
        <v>-146.67606000000001</v>
      </c>
      <c r="P1890" s="9">
        <f t="shared" si="500"/>
        <v>5.5860328360769174</v>
      </c>
      <c r="Q1890" s="9">
        <f t="shared" si="501"/>
        <v>17.009974765915757</v>
      </c>
      <c r="R1890" s="9">
        <f t="shared" si="502"/>
        <v>-1.3135115649355797</v>
      </c>
      <c r="S1890" s="8">
        <f t="shared" si="503"/>
        <v>-78.470363297434488</v>
      </c>
      <c r="T1890" s="8">
        <f t="shared" si="504"/>
        <v>-0.72972864718643315</v>
      </c>
      <c r="U1890" s="8">
        <f t="shared" si="505"/>
        <v>-31.499953270214363</v>
      </c>
      <c r="V1890" s="8">
        <f t="shared" si="506"/>
        <v>109.97757970461288</v>
      </c>
      <c r="W1890" s="8">
        <f t="shared" si="507"/>
        <v>1.4174497566866344</v>
      </c>
      <c r="X1890" s="3">
        <f t="shared" si="508"/>
        <v>661.94311387714413</v>
      </c>
      <c r="Y1890" s="9">
        <f t="shared" si="509"/>
        <v>1.0240001767223981</v>
      </c>
      <c r="Z1890" s="18">
        <v>677.82986559036999</v>
      </c>
      <c r="AA1890" s="20">
        <v>77.588344268153406</v>
      </c>
    </row>
    <row r="1891" spans="1:27" x14ac:dyDescent="0.45">
      <c r="A1891">
        <v>1890</v>
      </c>
      <c r="B1891">
        <v>49.2</v>
      </c>
      <c r="C1891" s="13">
        <f t="shared" si="493"/>
        <v>29.200000000000003</v>
      </c>
      <c r="D1891">
        <v>123.7</v>
      </c>
      <c r="E1891" s="15">
        <f t="shared" si="494"/>
        <v>33.700000000000003</v>
      </c>
      <c r="F1891" s="4">
        <v>1.0991000000000001E-2</v>
      </c>
      <c r="G1891" s="15">
        <v>30.6</v>
      </c>
      <c r="H1891" s="15">
        <v>1.8</v>
      </c>
      <c r="I1891" s="11">
        <v>5.26818744838237E-2</v>
      </c>
      <c r="J1891" s="6">
        <v>71000</v>
      </c>
      <c r="K1891" s="7">
        <f t="shared" si="495"/>
        <v>2.3E-5</v>
      </c>
      <c r="L1891" s="8">
        <f t="shared" si="496"/>
        <v>1.8</v>
      </c>
      <c r="M1891" s="5">
        <f t="shared" si="497"/>
        <v>0.54</v>
      </c>
      <c r="N1891" s="5">
        <f t="shared" si="498"/>
        <v>0.48600000000000004</v>
      </c>
      <c r="O1891" s="3">
        <f t="shared" si="499"/>
        <v>-85.830480000000009</v>
      </c>
      <c r="P1891" s="9">
        <f t="shared" si="500"/>
        <v>0.28444138155528764</v>
      </c>
      <c r="Q1891" s="9">
        <f t="shared" si="501"/>
        <v>2.4146569470208905</v>
      </c>
      <c r="R1891" s="9">
        <f t="shared" si="502"/>
        <v>-0.15782071549156149</v>
      </c>
      <c r="S1891" s="8">
        <f t="shared" si="503"/>
        <v>-47.552132122283659</v>
      </c>
      <c r="T1891" s="8">
        <f t="shared" si="504"/>
        <v>-8.7678175273089715E-2</v>
      </c>
      <c r="U1891" s="8">
        <f t="shared" si="505"/>
        <v>-4.471586938927576</v>
      </c>
      <c r="V1891" s="8">
        <f t="shared" si="506"/>
        <v>52.023940713358989</v>
      </c>
      <c r="W1891" s="8">
        <f t="shared" si="507"/>
        <v>1.1300695620770294</v>
      </c>
      <c r="X1891" s="3">
        <f t="shared" si="508"/>
        <v>716.44297010307059</v>
      </c>
      <c r="Y1891" s="9">
        <f t="shared" si="509"/>
        <v>1.007140629202145</v>
      </c>
      <c r="Z1891" s="18">
        <v>721.55882369706001</v>
      </c>
      <c r="AA1891" s="20">
        <v>46.036051637158302</v>
      </c>
    </row>
    <row r="1892" spans="1:27" x14ac:dyDescent="0.45">
      <c r="A1892">
        <v>1891</v>
      </c>
      <c r="B1892">
        <v>78.7</v>
      </c>
      <c r="C1892" s="13">
        <f t="shared" si="493"/>
        <v>58.7</v>
      </c>
      <c r="D1892">
        <v>105.8</v>
      </c>
      <c r="E1892" s="15">
        <f t="shared" si="494"/>
        <v>15.799999999999997</v>
      </c>
      <c r="F1892" s="4">
        <v>2.4445999999999999E-2</v>
      </c>
      <c r="G1892" s="15">
        <v>33.5</v>
      </c>
      <c r="H1892" s="15">
        <v>1.9</v>
      </c>
      <c r="I1892" s="11">
        <v>0.124535657465457</v>
      </c>
      <c r="J1892" s="6">
        <v>71000</v>
      </c>
      <c r="K1892" s="7">
        <f t="shared" si="495"/>
        <v>2.3E-5</v>
      </c>
      <c r="L1892" s="8">
        <f t="shared" si="496"/>
        <v>1.9</v>
      </c>
      <c r="M1892" s="5">
        <f t="shared" si="497"/>
        <v>0.60166666666666668</v>
      </c>
      <c r="N1892" s="5">
        <f t="shared" si="498"/>
        <v>0.57158333333333322</v>
      </c>
      <c r="O1892" s="3">
        <f t="shared" si="499"/>
        <v>-182.12849</v>
      </c>
      <c r="P1892" s="9">
        <f t="shared" si="500"/>
        <v>3.2038936071815964</v>
      </c>
      <c r="Q1892" s="9">
        <f t="shared" si="501"/>
        <v>14.611978792823285</v>
      </c>
      <c r="R1892" s="9">
        <f t="shared" si="502"/>
        <v>-0.87235694285512178</v>
      </c>
      <c r="S1892" s="8">
        <f t="shared" si="503"/>
        <v>-94.234550485166551</v>
      </c>
      <c r="T1892" s="8">
        <f t="shared" si="504"/>
        <v>-0.45913523308164306</v>
      </c>
      <c r="U1892" s="8">
        <f t="shared" si="505"/>
        <v>-24.285837328792173</v>
      </c>
      <c r="V1892" s="8">
        <f t="shared" si="506"/>
        <v>118.523055744686</v>
      </c>
      <c r="W1892" s="8">
        <f t="shared" si="507"/>
        <v>1.2543218733134183</v>
      </c>
      <c r="X1892" s="3">
        <f t="shared" si="508"/>
        <v>765.5952542493751</v>
      </c>
      <c r="Y1892" s="9">
        <f t="shared" si="509"/>
        <v>1.0092578455446122</v>
      </c>
      <c r="Z1892" s="18">
        <v>772.68301686290397</v>
      </c>
      <c r="AA1892" s="20">
        <v>94.491739533805102</v>
      </c>
    </row>
    <row r="1893" spans="1:27" x14ac:dyDescent="0.45">
      <c r="A1893">
        <v>1892</v>
      </c>
      <c r="B1893">
        <v>50.2</v>
      </c>
      <c r="C1893" s="13">
        <f t="shared" si="493"/>
        <v>30.200000000000003</v>
      </c>
      <c r="D1893">
        <v>100.6</v>
      </c>
      <c r="E1893" s="15">
        <f t="shared" si="494"/>
        <v>10.599999999999994</v>
      </c>
      <c r="F1893" s="4">
        <v>1.0234E-2</v>
      </c>
      <c r="G1893" s="15">
        <v>24.4</v>
      </c>
      <c r="H1893" s="15">
        <v>1.1000000000000001</v>
      </c>
      <c r="I1893" s="11">
        <v>8.0620355904102298E-2</v>
      </c>
      <c r="J1893" s="6">
        <v>71000</v>
      </c>
      <c r="K1893" s="7">
        <f t="shared" si="495"/>
        <v>2.3E-5</v>
      </c>
      <c r="L1893" s="8">
        <f t="shared" si="496"/>
        <v>1.1000000000000001</v>
      </c>
      <c r="M1893" s="5">
        <f t="shared" si="497"/>
        <v>0.20166666666666669</v>
      </c>
      <c r="N1893" s="5">
        <f t="shared" si="498"/>
        <v>0.11091666666666671</v>
      </c>
      <c r="O1893" s="3">
        <f t="shared" si="499"/>
        <v>-54.248260000000002</v>
      </c>
      <c r="P1893" s="9">
        <f t="shared" si="500"/>
        <v>1.1674489762971347</v>
      </c>
      <c r="Q1893" s="9">
        <f t="shared" si="501"/>
        <v>2.6199965547278032</v>
      </c>
      <c r="R1893" s="9">
        <f t="shared" si="502"/>
        <v>-0.21475381596129534</v>
      </c>
      <c r="S1893" s="8">
        <f t="shared" si="503"/>
        <v>-48.273393757153713</v>
      </c>
      <c r="T1893" s="8">
        <f t="shared" si="504"/>
        <v>-0.19523074178299574</v>
      </c>
      <c r="U1893" s="8">
        <f t="shared" si="505"/>
        <v>-12.991718453195713</v>
      </c>
      <c r="V1893" s="8">
        <f t="shared" si="506"/>
        <v>61.266045402607126</v>
      </c>
      <c r="W1893" s="8">
        <f t="shared" si="507"/>
        <v>1.3621023283796978</v>
      </c>
      <c r="X1893" s="3">
        <f t="shared" si="508"/>
        <v>534.46916399478437</v>
      </c>
      <c r="Y1893" s="9">
        <f t="shared" si="509"/>
        <v>1.0079733516585891</v>
      </c>
      <c r="Z1893" s="18">
        <v>538.73067458998696</v>
      </c>
      <c r="AA1893" s="20">
        <v>44.979032871551397</v>
      </c>
    </row>
    <row r="1894" spans="1:27" x14ac:dyDescent="0.45">
      <c r="A1894">
        <v>1893</v>
      </c>
      <c r="B1894">
        <v>89.6</v>
      </c>
      <c r="C1894" s="13">
        <f t="shared" si="493"/>
        <v>69.599999999999994</v>
      </c>
      <c r="D1894">
        <v>116.6</v>
      </c>
      <c r="E1894" s="15">
        <f t="shared" si="494"/>
        <v>26.599999999999994</v>
      </c>
      <c r="F1894" s="4">
        <v>2.4088999999999999E-2</v>
      </c>
      <c r="G1894" s="15">
        <v>28.1</v>
      </c>
      <c r="H1894" s="15">
        <v>1.9</v>
      </c>
      <c r="I1894" s="11">
        <v>0.113497890532016</v>
      </c>
      <c r="J1894" s="6">
        <v>71000</v>
      </c>
      <c r="K1894" s="7">
        <f t="shared" si="495"/>
        <v>2.3E-5</v>
      </c>
      <c r="L1894" s="8">
        <f t="shared" si="496"/>
        <v>1.9</v>
      </c>
      <c r="M1894" s="5">
        <f t="shared" si="497"/>
        <v>0.60166666666666668</v>
      </c>
      <c r="N1894" s="5">
        <f t="shared" si="498"/>
        <v>0.57158333333333322</v>
      </c>
      <c r="O1894" s="3">
        <f t="shared" si="499"/>
        <v>-215.94791999999998</v>
      </c>
      <c r="P1894" s="9">
        <f t="shared" si="500"/>
        <v>1.7344441375585771</v>
      </c>
      <c r="Q1894" s="9">
        <f t="shared" si="501"/>
        <v>10.911414405414446</v>
      </c>
      <c r="R1894" s="9">
        <f t="shared" si="502"/>
        <v>-0.77661312494052992</v>
      </c>
      <c r="S1894" s="8">
        <f t="shared" si="503"/>
        <v>-112.84055759254778</v>
      </c>
      <c r="T1894" s="8">
        <f t="shared" si="504"/>
        <v>-0.4087437499687</v>
      </c>
      <c r="U1894" s="8">
        <f t="shared" si="505"/>
        <v>-18.135314801242846</v>
      </c>
      <c r="V1894" s="8">
        <f t="shared" si="506"/>
        <v>130.9777857641285</v>
      </c>
      <c r="W1894" s="8">
        <f t="shared" si="507"/>
        <v>1.1660099040703005</v>
      </c>
      <c r="X1894" s="3">
        <f t="shared" si="508"/>
        <v>705.83895651179023</v>
      </c>
      <c r="Y1894" s="9">
        <f t="shared" si="509"/>
        <v>1.0112211726349756</v>
      </c>
      <c r="Z1894" s="18">
        <v>713.75929729530003</v>
      </c>
      <c r="AA1894" s="20">
        <v>112.32990843981</v>
      </c>
    </row>
    <row r="1895" spans="1:27" x14ac:dyDescent="0.45">
      <c r="A1895">
        <v>1894</v>
      </c>
      <c r="B1895">
        <v>46.4</v>
      </c>
      <c r="C1895" s="13">
        <f t="shared" si="493"/>
        <v>26.4</v>
      </c>
      <c r="D1895">
        <v>112.8</v>
      </c>
      <c r="E1895" s="15">
        <f t="shared" si="494"/>
        <v>22.799999999999997</v>
      </c>
      <c r="F1895" s="4">
        <v>1.0193000000000001E-2</v>
      </c>
      <c r="G1895" s="15">
        <v>30.6</v>
      </c>
      <c r="H1895" s="15">
        <v>1.5</v>
      </c>
      <c r="I1895" s="11">
        <v>5.2477769553661298E-2</v>
      </c>
      <c r="J1895" s="6">
        <v>71000</v>
      </c>
      <c r="K1895" s="7">
        <f t="shared" si="495"/>
        <v>2.3E-5</v>
      </c>
      <c r="L1895" s="8">
        <f t="shared" si="496"/>
        <v>1.5</v>
      </c>
      <c r="M1895" s="5">
        <f t="shared" si="497"/>
        <v>0.375</v>
      </c>
      <c r="N1895" s="5">
        <f t="shared" si="498"/>
        <v>0.28125</v>
      </c>
      <c r="O1895" s="3">
        <f t="shared" si="499"/>
        <v>-64.666799999999995</v>
      </c>
      <c r="P1895" s="9">
        <f t="shared" si="500"/>
        <v>0.38106761627548208</v>
      </c>
      <c r="Q1895" s="9">
        <f t="shared" si="501"/>
        <v>2.2593455042231456</v>
      </c>
      <c r="R1895" s="9">
        <f t="shared" si="502"/>
        <v>-0.14766964079889836</v>
      </c>
      <c r="S1895" s="8">
        <f t="shared" si="503"/>
        <v>-42.877005204194639</v>
      </c>
      <c r="T1895" s="8">
        <f t="shared" si="504"/>
        <v>-9.8446427199265565E-2</v>
      </c>
      <c r="U1895" s="8">
        <f t="shared" si="505"/>
        <v>-6.0249213445950529</v>
      </c>
      <c r="V1895" s="8">
        <f t="shared" si="506"/>
        <v>48.90222382755519</v>
      </c>
      <c r="W1895" s="8">
        <f t="shared" si="507"/>
        <v>1.2274979009185338</v>
      </c>
      <c r="X1895" s="3">
        <f t="shared" si="508"/>
        <v>654.92567468282414</v>
      </c>
      <c r="Y1895" s="9">
        <f t="shared" si="509"/>
        <v>1.0092028040143224</v>
      </c>
      <c r="Z1895" s="18">
        <v>660.95282731087798</v>
      </c>
      <c r="AA1895" s="20">
        <v>39.838947008350701</v>
      </c>
    </row>
    <row r="1896" spans="1:27" x14ac:dyDescent="0.45">
      <c r="A1896">
        <v>1895</v>
      </c>
      <c r="B1896">
        <v>64.099999999999994</v>
      </c>
      <c r="C1896" s="13">
        <f t="shared" si="493"/>
        <v>44.099999999999994</v>
      </c>
      <c r="D1896">
        <v>122.8</v>
      </c>
      <c r="E1896" s="15">
        <f t="shared" si="494"/>
        <v>32.799999999999997</v>
      </c>
      <c r="F1896" s="4">
        <v>1.5476999999999999E-2</v>
      </c>
      <c r="G1896" s="15">
        <v>25.5</v>
      </c>
      <c r="H1896" s="15">
        <v>1.3</v>
      </c>
      <c r="I1896" s="11">
        <v>0.11978506296873</v>
      </c>
      <c r="J1896" s="6">
        <v>71000</v>
      </c>
      <c r="K1896" s="7">
        <f t="shared" si="495"/>
        <v>2.3E-5</v>
      </c>
      <c r="L1896" s="8">
        <f t="shared" si="496"/>
        <v>1.3</v>
      </c>
      <c r="M1896" s="5">
        <f t="shared" si="497"/>
        <v>0.28166666666666668</v>
      </c>
      <c r="N1896" s="5">
        <f t="shared" si="498"/>
        <v>0.18308333333333338</v>
      </c>
      <c r="O1896" s="3">
        <f t="shared" si="499"/>
        <v>-93.619889999999984</v>
      </c>
      <c r="P1896" s="9">
        <f t="shared" si="500"/>
        <v>0.19956153035847923</v>
      </c>
      <c r="Q1896" s="9">
        <f t="shared" si="501"/>
        <v>1.3783275230101493</v>
      </c>
      <c r="R1896" s="9">
        <f t="shared" si="502"/>
        <v>-0.10810411945177642</v>
      </c>
      <c r="S1896" s="8">
        <f t="shared" si="503"/>
        <v>-71.886265570952432</v>
      </c>
      <c r="T1896" s="8">
        <f t="shared" si="504"/>
        <v>-8.3157014962904938E-2</v>
      </c>
      <c r="U1896" s="8">
        <f t="shared" si="505"/>
        <v>-4.8934704958940225</v>
      </c>
      <c r="V1896" s="8">
        <f t="shared" si="506"/>
        <v>76.779871162707835</v>
      </c>
      <c r="W1896" s="8">
        <f t="shared" si="507"/>
        <v>1.1269970868163608</v>
      </c>
      <c r="X1896" s="3">
        <f t="shared" si="508"/>
        <v>577.45891006747581</v>
      </c>
      <c r="Y1896" s="9">
        <f t="shared" si="509"/>
        <v>1.0028003633356461</v>
      </c>
      <c r="Z1896" s="18">
        <v>579.07600482707096</v>
      </c>
      <c r="AA1896" s="20">
        <v>68.127834633186396</v>
      </c>
    </row>
    <row r="1897" spans="1:27" x14ac:dyDescent="0.45">
      <c r="A1897">
        <v>1896</v>
      </c>
      <c r="B1897">
        <v>44.7</v>
      </c>
      <c r="C1897" s="13">
        <f t="shared" si="493"/>
        <v>24.700000000000003</v>
      </c>
      <c r="D1897">
        <v>111.2</v>
      </c>
      <c r="E1897" s="15">
        <f t="shared" si="494"/>
        <v>21.200000000000003</v>
      </c>
      <c r="F1897" s="4">
        <v>6.398E-3</v>
      </c>
      <c r="G1897" s="15">
        <v>20.100000000000001</v>
      </c>
      <c r="H1897" s="15">
        <v>1.4</v>
      </c>
      <c r="I1897" s="11">
        <v>3.0367886647581999E-2</v>
      </c>
      <c r="J1897" s="6">
        <v>71000</v>
      </c>
      <c r="K1897" s="7">
        <f t="shared" si="495"/>
        <v>2.3E-5</v>
      </c>
      <c r="L1897" s="8">
        <f t="shared" si="496"/>
        <v>1.4</v>
      </c>
      <c r="M1897" s="5">
        <f t="shared" si="497"/>
        <v>0.32666666666666661</v>
      </c>
      <c r="N1897" s="5">
        <f t="shared" si="498"/>
        <v>0.2286666666666666</v>
      </c>
      <c r="O1897" s="3">
        <f t="shared" si="499"/>
        <v>-56.46914000000001</v>
      </c>
      <c r="P1897" s="9">
        <f t="shared" si="500"/>
        <v>0.75499215538579445</v>
      </c>
      <c r="Q1897" s="9">
        <f t="shared" si="501"/>
        <v>2.7438883217477397</v>
      </c>
      <c r="R1897" s="9">
        <f t="shared" si="502"/>
        <v>-0.27302371360674021</v>
      </c>
      <c r="S1897" s="8">
        <f t="shared" si="503"/>
        <v>-39.832316317002025</v>
      </c>
      <c r="T1897" s="8">
        <f t="shared" si="504"/>
        <v>-0.19501693829052874</v>
      </c>
      <c r="U1897" s="8">
        <f t="shared" si="505"/>
        <v>-8.3996581277992011</v>
      </c>
      <c r="V1897" s="8">
        <f t="shared" si="506"/>
        <v>48.233157201894002</v>
      </c>
      <c r="W1897" s="8">
        <f t="shared" si="507"/>
        <v>1.2773508823632442</v>
      </c>
      <c r="X1897" s="3">
        <f t="shared" si="508"/>
        <v>546.85949062986174</v>
      </c>
      <c r="Y1897" s="9">
        <f t="shared" si="509"/>
        <v>1.0191188133061055</v>
      </c>
      <c r="Z1897" s="18">
        <v>557.31479513588602</v>
      </c>
      <c r="AA1897" s="20">
        <v>37.760303662731403</v>
      </c>
    </row>
    <row r="1898" spans="1:27" x14ac:dyDescent="0.45">
      <c r="A1898">
        <v>1897</v>
      </c>
      <c r="B1898">
        <v>87.1</v>
      </c>
      <c r="C1898" s="13">
        <f t="shared" si="493"/>
        <v>67.099999999999994</v>
      </c>
      <c r="D1898">
        <v>128.4</v>
      </c>
      <c r="E1898" s="15">
        <f t="shared" si="494"/>
        <v>38.400000000000006</v>
      </c>
      <c r="F1898" s="4">
        <v>2.2034000000000002E-2</v>
      </c>
      <c r="G1898" s="15">
        <v>23.7</v>
      </c>
      <c r="H1898" s="15">
        <v>1.4</v>
      </c>
      <c r="I1898" s="11">
        <v>0.153766959905624</v>
      </c>
      <c r="J1898" s="6">
        <v>71000</v>
      </c>
      <c r="K1898" s="7">
        <f t="shared" si="495"/>
        <v>2.3E-5</v>
      </c>
      <c r="L1898" s="8">
        <f t="shared" si="496"/>
        <v>1.4</v>
      </c>
      <c r="M1898" s="5">
        <f t="shared" si="497"/>
        <v>0.32666666666666661</v>
      </c>
      <c r="N1898" s="5">
        <f t="shared" si="498"/>
        <v>0.2286666666666666</v>
      </c>
      <c r="O1898" s="3">
        <f t="shared" si="499"/>
        <v>-153.40401999999997</v>
      </c>
      <c r="P1898" s="9">
        <f t="shared" si="500"/>
        <v>0.2501211997210987</v>
      </c>
      <c r="Q1898" s="9">
        <f t="shared" si="501"/>
        <v>1.8410424018866043</v>
      </c>
      <c r="R1898" s="9">
        <f t="shared" si="502"/>
        <v>-0.15536222800730842</v>
      </c>
      <c r="S1898" s="8">
        <f t="shared" si="503"/>
        <v>-109.43428689445719</v>
      </c>
      <c r="T1898" s="8">
        <f t="shared" si="504"/>
        <v>-0.11097302000522032</v>
      </c>
      <c r="U1898" s="8">
        <f t="shared" si="505"/>
        <v>-5.6358440874079765</v>
      </c>
      <c r="V1898" s="8">
        <f t="shared" si="506"/>
        <v>115.07029151443525</v>
      </c>
      <c r="W1898" s="8">
        <f t="shared" si="507"/>
        <v>1.0917241933068693</v>
      </c>
      <c r="X1898" s="3">
        <f t="shared" si="508"/>
        <v>580.51695324103616</v>
      </c>
      <c r="Y1898" s="9">
        <f t="shared" si="509"/>
        <v>1.0006868189848959</v>
      </c>
      <c r="Z1898" s="18">
        <v>580.915663305576</v>
      </c>
      <c r="AA1898" s="20">
        <v>105.402346325113</v>
      </c>
    </row>
    <row r="1899" spans="1:27" x14ac:dyDescent="0.45">
      <c r="A1899">
        <v>1898</v>
      </c>
      <c r="B1899">
        <v>64</v>
      </c>
      <c r="C1899" s="13">
        <f t="shared" ref="C1899:C1962" si="510">B1899-20</f>
        <v>44</v>
      </c>
      <c r="D1899">
        <v>119.6</v>
      </c>
      <c r="E1899" s="15">
        <f t="shared" ref="E1899:E1962" si="511">D1899-90</f>
        <v>29.599999999999994</v>
      </c>
      <c r="F1899" s="4">
        <v>1.7061E-2</v>
      </c>
      <c r="G1899" s="15">
        <v>28.5</v>
      </c>
      <c r="H1899" s="15">
        <v>1</v>
      </c>
      <c r="I1899" s="11">
        <v>0.160928159952163</v>
      </c>
      <c r="J1899" s="6">
        <v>71000</v>
      </c>
      <c r="K1899" s="7">
        <f t="shared" si="495"/>
        <v>2.3E-5</v>
      </c>
      <c r="L1899" s="8">
        <f t="shared" si="496"/>
        <v>1</v>
      </c>
      <c r="M1899" s="5">
        <f t="shared" si="497"/>
        <v>0.16666666666666666</v>
      </c>
      <c r="N1899" s="5">
        <f t="shared" si="498"/>
        <v>8.3333333333333329E-2</v>
      </c>
      <c r="O1899" s="3">
        <f t="shared" si="499"/>
        <v>-71.852000000000004</v>
      </c>
      <c r="P1899" s="9">
        <f t="shared" si="500"/>
        <v>0.10039887009494049</v>
      </c>
      <c r="Q1899" s="9">
        <f t="shared" si="501"/>
        <v>0.70667467549140728</v>
      </c>
      <c r="R1899" s="9">
        <f t="shared" si="502"/>
        <v>-4.9591205297642625E-2</v>
      </c>
      <c r="S1899" s="8">
        <f t="shared" si="503"/>
        <v>-71.764703691524403</v>
      </c>
      <c r="T1899" s="8">
        <f t="shared" si="504"/>
        <v>-4.9591205297642625E-2</v>
      </c>
      <c r="U1899" s="8">
        <f t="shared" si="505"/>
        <v>-4.2400480529484454</v>
      </c>
      <c r="V1899" s="8">
        <f t="shared" si="506"/>
        <v>76.004800279994669</v>
      </c>
      <c r="W1899" s="8">
        <f t="shared" si="507"/>
        <v>1.1878286179192097</v>
      </c>
      <c r="X1899" s="3">
        <f t="shared" si="508"/>
        <v>544.80111555892404</v>
      </c>
      <c r="Y1899" s="9">
        <f t="shared" si="509"/>
        <v>1.00414372598604</v>
      </c>
      <c r="Z1899" s="18">
        <v>547.05862209868906</v>
      </c>
      <c r="AA1899" s="20">
        <v>63.986335346202402</v>
      </c>
    </row>
    <row r="1900" spans="1:27" x14ac:dyDescent="0.45">
      <c r="A1900">
        <v>1899</v>
      </c>
      <c r="B1900">
        <v>43.3</v>
      </c>
      <c r="C1900" s="13">
        <f t="shared" si="510"/>
        <v>23.299999999999997</v>
      </c>
      <c r="D1900">
        <v>114.9</v>
      </c>
      <c r="E1900" s="15">
        <f t="shared" si="511"/>
        <v>24.900000000000006</v>
      </c>
      <c r="F1900" s="4">
        <v>6.4859999999999996E-3</v>
      </c>
      <c r="G1900" s="15">
        <v>20.6</v>
      </c>
      <c r="H1900" s="15">
        <v>1.4</v>
      </c>
      <c r="I1900" s="11">
        <v>3.3789318054914398E-2</v>
      </c>
      <c r="J1900" s="6">
        <v>71000</v>
      </c>
      <c r="K1900" s="7">
        <f t="shared" si="495"/>
        <v>2.3E-5</v>
      </c>
      <c r="L1900" s="8">
        <f t="shared" si="496"/>
        <v>1.4</v>
      </c>
      <c r="M1900" s="5">
        <f t="shared" si="497"/>
        <v>0.32666666666666661</v>
      </c>
      <c r="N1900" s="5">
        <f t="shared" si="498"/>
        <v>0.2286666666666666</v>
      </c>
      <c r="O1900" s="3">
        <f t="shared" si="499"/>
        <v>-53.26845999999999</v>
      </c>
      <c r="P1900" s="9">
        <f t="shared" si="500"/>
        <v>0.43415021636010215</v>
      </c>
      <c r="Q1900" s="9">
        <f t="shared" si="501"/>
        <v>1.8827657315291333</v>
      </c>
      <c r="R1900" s="9">
        <f t="shared" si="502"/>
        <v>-0.18279278946884786</v>
      </c>
      <c r="S1900" s="8">
        <f t="shared" si="503"/>
        <v>-37.767619032105159</v>
      </c>
      <c r="T1900" s="8">
        <f t="shared" si="504"/>
        <v>-0.1305662781920342</v>
      </c>
      <c r="U1900" s="8">
        <f t="shared" si="505"/>
        <v>-5.7635685659055094</v>
      </c>
      <c r="V1900" s="8">
        <f t="shared" si="506"/>
        <v>43.531775019544064</v>
      </c>
      <c r="W1900" s="8">
        <f t="shared" si="507"/>
        <v>1.2087842471821417</v>
      </c>
      <c r="X1900" s="3">
        <f t="shared" si="508"/>
        <v>551.56170317569786</v>
      </c>
      <c r="Y1900" s="9">
        <f t="shared" si="509"/>
        <v>1.0118602104260606</v>
      </c>
      <c r="Z1900" s="18">
        <v>558.10334103831804</v>
      </c>
      <c r="AA1900" s="20">
        <v>36.012857646865598</v>
      </c>
    </row>
    <row r="1901" spans="1:27" x14ac:dyDescent="0.45">
      <c r="A1901">
        <v>1900</v>
      </c>
      <c r="B1901">
        <v>61.8</v>
      </c>
      <c r="C1901" s="13">
        <f t="shared" si="510"/>
        <v>41.8</v>
      </c>
      <c r="D1901">
        <v>112.4</v>
      </c>
      <c r="E1901" s="15">
        <f t="shared" si="511"/>
        <v>22.400000000000006</v>
      </c>
      <c r="F1901" s="4">
        <v>1.5335E-2</v>
      </c>
      <c r="G1901" s="15">
        <v>28.4</v>
      </c>
      <c r="H1901" s="15">
        <v>1.4</v>
      </c>
      <c r="I1901" s="11">
        <v>8.2939863204955999E-2</v>
      </c>
      <c r="J1901" s="6">
        <v>71000</v>
      </c>
      <c r="K1901" s="7">
        <f t="shared" ref="K1901:K1964" si="512">23*10^-6</f>
        <v>2.3E-5</v>
      </c>
      <c r="L1901" s="8">
        <f t="shared" ref="L1901:L1964" si="513">H1901</f>
        <v>1.4</v>
      </c>
      <c r="M1901" s="5">
        <f t="shared" ref="M1901:M1964" si="514">H1901^2/6</f>
        <v>0.32666666666666661</v>
      </c>
      <c r="N1901" s="5">
        <f t="shared" ref="N1901:N1964" si="515">H1901^3/12</f>
        <v>0.2286666666666666</v>
      </c>
      <c r="O1901" s="3">
        <f t="shared" ref="O1901:O1964" si="516">-J1901*L1901*K1901*C1901</f>
        <v>-95.563159999999996</v>
      </c>
      <c r="P1901" s="9">
        <f t="shared" ref="P1901:P1964" si="517">-(12*F1901*J1901*L1901*N1901+12*O1901*N1901*G1901*COS(RADIANS(E1901)))/(12*N1901*G1901*COS(RADIANS(E1901))^2+L1901*G1901^3*SIN(RADIANS(E1901))^2)</f>
        <v>0.57216376501926935</v>
      </c>
      <c r="Q1901" s="9">
        <f t="shared" ref="Q1901:Q1964" si="518">-(6*F1901*J1901*L1901*N1901*SIN(RADIANS(E1901))+6*O1901*N1901*G1901*SIN(RADIANS(E1901))*COS(RADIANS(E1901)))/(12*N1901*COS(RADIANS(E1901))^2+L1901*G1901^2*SIN(RADIANS(E1901))^2)</f>
        <v>3.0960921900323357</v>
      </c>
      <c r="R1901" s="9">
        <f t="shared" ref="R1901:R1964" si="519">-P1901*SIN(RADIANS(E1901))</f>
        <v>-0.21803466126988283</v>
      </c>
      <c r="S1901" s="8">
        <f t="shared" ref="S1901:S1964" si="520">(O1901+P1901*COS(RADIANS(E1901)))/L1901</f>
        <v>-67.881548757481966</v>
      </c>
      <c r="T1901" s="8">
        <f t="shared" ref="T1901:T1964" si="521">R1901/L1901</f>
        <v>-0.15573904376420203</v>
      </c>
      <c r="U1901" s="8">
        <f t="shared" ref="U1901:U1964" si="522">(Q1901-P1901*G1901*SIN(RADIANS(E1901)))/M1901</f>
        <v>-9.4778332347928664</v>
      </c>
      <c r="V1901" s="8">
        <f t="shared" ref="V1901:V1964" si="523">SQRT((S1901+U1901)^2+3*T1901^2)</f>
        <v>77.359852289000358</v>
      </c>
      <c r="W1901" s="8">
        <f t="shared" si="507"/>
        <v>1.2358225660347018</v>
      </c>
      <c r="X1901" s="3">
        <f t="shared" si="508"/>
        <v>616.73108006440771</v>
      </c>
      <c r="Y1901" s="9">
        <f t="shared" si="509"/>
        <v>1.0089516248611823</v>
      </c>
      <c r="Z1901" s="18">
        <v>622.25182533337602</v>
      </c>
      <c r="AA1901" s="20">
        <v>62.597863492021801</v>
      </c>
    </row>
    <row r="1902" spans="1:27" x14ac:dyDescent="0.45">
      <c r="A1902">
        <v>1901</v>
      </c>
      <c r="B1902">
        <v>68.7</v>
      </c>
      <c r="C1902" s="13">
        <f t="shared" si="510"/>
        <v>48.7</v>
      </c>
      <c r="D1902">
        <v>129.80000000000001</v>
      </c>
      <c r="E1902" s="15">
        <f t="shared" si="511"/>
        <v>39.800000000000011</v>
      </c>
      <c r="F1902" s="4">
        <v>1.6631E-2</v>
      </c>
      <c r="G1902" s="15">
        <v>28.5</v>
      </c>
      <c r="H1902" s="15">
        <v>1.1000000000000001</v>
      </c>
      <c r="I1902" s="11">
        <v>7.53322318196296E-2</v>
      </c>
      <c r="J1902" s="6">
        <v>71000</v>
      </c>
      <c r="K1902" s="7">
        <f t="shared" si="512"/>
        <v>2.3E-5</v>
      </c>
      <c r="L1902" s="8">
        <f t="shared" si="513"/>
        <v>1.1000000000000001</v>
      </c>
      <c r="M1902" s="5">
        <f t="shared" si="514"/>
        <v>0.20166666666666669</v>
      </c>
      <c r="N1902" s="5">
        <f t="shared" si="515"/>
        <v>0.11091666666666671</v>
      </c>
      <c r="O1902" s="3">
        <f t="shared" si="516"/>
        <v>-87.479810000000001</v>
      </c>
      <c r="P1902" s="9">
        <f t="shared" si="517"/>
        <v>7.8487975166879262E-2</v>
      </c>
      <c r="Q1902" s="9">
        <f t="shared" si="518"/>
        <v>0.71593302731086583</v>
      </c>
      <c r="R1902" s="9">
        <f t="shared" si="519"/>
        <v>-5.0240914197253746E-2</v>
      </c>
      <c r="S1902" s="8">
        <f t="shared" si="520"/>
        <v>-79.472280892617334</v>
      </c>
      <c r="T1902" s="8">
        <f t="shared" si="521"/>
        <v>-4.5673558361139767E-2</v>
      </c>
      <c r="U1902" s="8">
        <f t="shared" si="522"/>
        <v>-3.550081127161318</v>
      </c>
      <c r="V1902" s="8">
        <f t="shared" si="523"/>
        <v>83.022399709746921</v>
      </c>
      <c r="W1902" s="8">
        <f t="shared" si="507"/>
        <v>1.2487759949261537</v>
      </c>
      <c r="X1902" s="3">
        <f t="shared" si="508"/>
        <v>565.28115720907192</v>
      </c>
      <c r="Y1902" s="9">
        <f t="shared" si="509"/>
        <v>1.0115134470027221</v>
      </c>
      <c r="Z1902" s="18">
        <v>571.78949185423596</v>
      </c>
      <c r="AA1902" s="20">
        <v>66.483020211047901</v>
      </c>
    </row>
    <row r="1903" spans="1:27" x14ac:dyDescent="0.45">
      <c r="A1903">
        <v>1902</v>
      </c>
      <c r="B1903">
        <v>86.8</v>
      </c>
      <c r="C1903" s="13">
        <f t="shared" si="510"/>
        <v>66.8</v>
      </c>
      <c r="D1903">
        <v>105.6</v>
      </c>
      <c r="E1903" s="15">
        <f t="shared" si="511"/>
        <v>15.599999999999994</v>
      </c>
      <c r="F1903" s="4">
        <v>2.9135000000000001E-2</v>
      </c>
      <c r="G1903" s="15">
        <v>34.6</v>
      </c>
      <c r="H1903" s="15">
        <v>2</v>
      </c>
      <c r="I1903" s="11">
        <v>0.16015659272670699</v>
      </c>
      <c r="J1903" s="6">
        <v>71000</v>
      </c>
      <c r="K1903" s="7">
        <f t="shared" si="512"/>
        <v>2.3E-5</v>
      </c>
      <c r="L1903" s="8">
        <f t="shared" si="513"/>
        <v>2</v>
      </c>
      <c r="M1903" s="5">
        <f t="shared" si="514"/>
        <v>0.66666666666666663</v>
      </c>
      <c r="N1903" s="5">
        <f t="shared" si="515"/>
        <v>0.66666666666666663</v>
      </c>
      <c r="O1903" s="3">
        <f t="shared" si="516"/>
        <v>-218.1688</v>
      </c>
      <c r="P1903" s="9">
        <f t="shared" si="517"/>
        <v>4.0121322043888581</v>
      </c>
      <c r="Q1903" s="9">
        <f t="shared" si="518"/>
        <v>18.665694397519385</v>
      </c>
      <c r="R1903" s="9">
        <f t="shared" si="519"/>
        <v>-1.0789418726889819</v>
      </c>
      <c r="S1903" s="8">
        <f t="shared" si="520"/>
        <v>-107.15223222384465</v>
      </c>
      <c r="T1903" s="8">
        <f t="shared" si="521"/>
        <v>-0.53947093634449095</v>
      </c>
      <c r="U1903" s="8">
        <f t="shared" si="522"/>
        <v>-27.99854159627909</v>
      </c>
      <c r="V1903" s="8">
        <f t="shared" si="523"/>
        <v>135.15400382841688</v>
      </c>
      <c r="W1903" s="8">
        <f t="shared" si="507"/>
        <v>1.2285380520287739</v>
      </c>
      <c r="X1903" s="3">
        <f t="shared" si="508"/>
        <v>800.11791191573786</v>
      </c>
      <c r="Y1903" s="9">
        <f t="shared" si="509"/>
        <v>1.0074988652584971</v>
      </c>
      <c r="Z1903" s="18">
        <v>806.11788832810396</v>
      </c>
      <c r="AA1903" s="20">
        <v>110.012061576137</v>
      </c>
    </row>
    <row r="1904" spans="1:27" x14ac:dyDescent="0.45">
      <c r="A1904">
        <v>1903</v>
      </c>
      <c r="B1904">
        <v>79.5</v>
      </c>
      <c r="C1904" s="13">
        <f t="shared" si="510"/>
        <v>59.5</v>
      </c>
      <c r="D1904">
        <v>104</v>
      </c>
      <c r="E1904" s="15">
        <f t="shared" si="511"/>
        <v>14</v>
      </c>
      <c r="F1904" s="4">
        <v>1.6296000000000001E-2</v>
      </c>
      <c r="G1904" s="15">
        <v>23</v>
      </c>
      <c r="H1904" s="15">
        <v>1.4</v>
      </c>
      <c r="I1904" s="11">
        <v>7.3185302317142403E-2</v>
      </c>
      <c r="J1904" s="6">
        <v>71000</v>
      </c>
      <c r="K1904" s="7">
        <f t="shared" si="512"/>
        <v>2.3E-5</v>
      </c>
      <c r="L1904" s="8">
        <f t="shared" si="513"/>
        <v>1.4</v>
      </c>
      <c r="M1904" s="5">
        <f t="shared" si="514"/>
        <v>0.32666666666666661</v>
      </c>
      <c r="N1904" s="5">
        <f t="shared" si="515"/>
        <v>0.2286666666666666</v>
      </c>
      <c r="O1904" s="3">
        <f t="shared" si="516"/>
        <v>-136.02889999999999</v>
      </c>
      <c r="P1904" s="9">
        <f t="shared" si="517"/>
        <v>3.6780234413837718</v>
      </c>
      <c r="Q1904" s="9">
        <f t="shared" si="518"/>
        <v>10.232635634495118</v>
      </c>
      <c r="R1904" s="9">
        <f t="shared" si="519"/>
        <v>-0.88979440299957546</v>
      </c>
      <c r="S1904" s="8">
        <f t="shared" si="520"/>
        <v>-94.614378266916006</v>
      </c>
      <c r="T1904" s="8">
        <f t="shared" si="521"/>
        <v>-0.63556743071398247</v>
      </c>
      <c r="U1904" s="8">
        <f t="shared" si="522"/>
        <v>-31.324394799474856</v>
      </c>
      <c r="V1904" s="8">
        <f t="shared" si="523"/>
        <v>125.94358419286333</v>
      </c>
      <c r="W1904" s="8">
        <f t="shared" si="507"/>
        <v>1.447805589619386</v>
      </c>
      <c r="X1904" s="3">
        <f t="shared" si="508"/>
        <v>570.51430897307819</v>
      </c>
      <c r="Y1904" s="9">
        <f t="shared" si="509"/>
        <v>1.024855629992679</v>
      </c>
      <c r="Z1904" s="18">
        <v>584.69480154244195</v>
      </c>
      <c r="AA1904" s="20">
        <v>86.989292689478205</v>
      </c>
    </row>
    <row r="1905" spans="1:27" x14ac:dyDescent="0.45">
      <c r="A1905">
        <v>1904</v>
      </c>
      <c r="B1905">
        <v>44.9</v>
      </c>
      <c r="C1905" s="13">
        <f t="shared" si="510"/>
        <v>24.9</v>
      </c>
      <c r="D1905">
        <v>127.1</v>
      </c>
      <c r="E1905" s="15">
        <f t="shared" si="511"/>
        <v>37.099999999999994</v>
      </c>
      <c r="F1905" s="4">
        <v>7.528E-3</v>
      </c>
      <c r="G1905" s="15">
        <v>23.6</v>
      </c>
      <c r="H1905" s="15">
        <v>1</v>
      </c>
      <c r="I1905" s="11">
        <v>3.6555949598550699E-2</v>
      </c>
      <c r="J1905" s="6">
        <v>71000</v>
      </c>
      <c r="K1905" s="7">
        <f t="shared" si="512"/>
        <v>2.3E-5</v>
      </c>
      <c r="L1905" s="8">
        <f t="shared" si="513"/>
        <v>1</v>
      </c>
      <c r="M1905" s="5">
        <f t="shared" si="514"/>
        <v>0.16666666666666666</v>
      </c>
      <c r="N1905" s="5">
        <f t="shared" si="515"/>
        <v>8.3333333333333329E-2</v>
      </c>
      <c r="O1905" s="3">
        <f t="shared" si="516"/>
        <v>-40.661699999999996</v>
      </c>
      <c r="P1905" s="9">
        <f t="shared" si="517"/>
        <v>4.8124589820109365E-2</v>
      </c>
      <c r="Q1905" s="9">
        <f t="shared" si="518"/>
        <v>0.34254381644017218</v>
      </c>
      <c r="R1905" s="9">
        <f t="shared" si="519"/>
        <v>-2.9029136986455272E-2</v>
      </c>
      <c r="S1905" s="8">
        <f t="shared" si="520"/>
        <v>-40.623316600578171</v>
      </c>
      <c r="T1905" s="8">
        <f t="shared" si="521"/>
        <v>-2.9029136986455272E-2</v>
      </c>
      <c r="U1905" s="8">
        <f t="shared" si="522"/>
        <v>-2.0552628986410331</v>
      </c>
      <c r="V1905" s="8">
        <f t="shared" si="523"/>
        <v>42.678609116787726</v>
      </c>
      <c r="W1905" s="8">
        <f t="shared" si="507"/>
        <v>1.2507735691118025</v>
      </c>
      <c r="X1905" s="3">
        <f t="shared" si="508"/>
        <v>516.64543856302998</v>
      </c>
      <c r="Y1905" s="9">
        <f t="shared" si="509"/>
        <v>1.0112098879949281</v>
      </c>
      <c r="Z1905" s="18">
        <v>522.43697606241199</v>
      </c>
      <c r="AA1905" s="20">
        <v>34.121770855051402</v>
      </c>
    </row>
    <row r="1906" spans="1:27" x14ac:dyDescent="0.45">
      <c r="A1906">
        <v>1905</v>
      </c>
      <c r="B1906">
        <v>72.7</v>
      </c>
      <c r="C1906" s="13">
        <f t="shared" si="510"/>
        <v>52.7</v>
      </c>
      <c r="D1906">
        <v>116.4</v>
      </c>
      <c r="E1906" s="15">
        <f t="shared" si="511"/>
        <v>26.400000000000006</v>
      </c>
      <c r="F1906" s="4">
        <v>1.9244000000000001E-2</v>
      </c>
      <c r="G1906" s="15">
        <v>28.7</v>
      </c>
      <c r="H1906" s="15">
        <v>1.1000000000000001</v>
      </c>
      <c r="I1906" s="11">
        <v>9.8895795643329606E-2</v>
      </c>
      <c r="J1906" s="6">
        <v>71000</v>
      </c>
      <c r="K1906" s="7">
        <f t="shared" si="512"/>
        <v>2.3E-5</v>
      </c>
      <c r="L1906" s="8">
        <f t="shared" si="513"/>
        <v>1.1000000000000001</v>
      </c>
      <c r="M1906" s="5">
        <f t="shared" si="514"/>
        <v>0.20166666666666669</v>
      </c>
      <c r="N1906" s="5">
        <f t="shared" si="515"/>
        <v>0.11091666666666671</v>
      </c>
      <c r="O1906" s="3">
        <f t="shared" si="516"/>
        <v>-94.665010000000009</v>
      </c>
      <c r="P1906" s="9">
        <f t="shared" si="517"/>
        <v>0.23950200884409215</v>
      </c>
      <c r="Q1906" s="9">
        <f t="shared" si="518"/>
        <v>1.5281461171617428</v>
      </c>
      <c r="R1906" s="9">
        <f t="shared" si="519"/>
        <v>-0.10649101861754302</v>
      </c>
      <c r="S1906" s="8">
        <f t="shared" si="520"/>
        <v>-85.864077485524888</v>
      </c>
      <c r="T1906" s="8">
        <f t="shared" si="521"/>
        <v>-9.68100169250391E-2</v>
      </c>
      <c r="U1906" s="8">
        <f t="shared" si="522"/>
        <v>-7.5775840520416926</v>
      </c>
      <c r="V1906" s="8">
        <f t="shared" si="523"/>
        <v>93.441811987136035</v>
      </c>
      <c r="W1906" s="8">
        <f t="shared" si="507"/>
        <v>1.2718292996314586</v>
      </c>
      <c r="X1906" s="3">
        <f t="shared" si="508"/>
        <v>564.15688365604558</v>
      </c>
      <c r="Y1906" s="9">
        <f t="shared" si="509"/>
        <v>1.0101196823812295</v>
      </c>
      <c r="Z1906" s="18">
        <v>569.86597213182904</v>
      </c>
      <c r="AA1906" s="20">
        <v>73.470403625874098</v>
      </c>
    </row>
    <row r="1907" spans="1:27" x14ac:dyDescent="0.45">
      <c r="A1907">
        <v>1906</v>
      </c>
      <c r="B1907">
        <v>63.9</v>
      </c>
      <c r="C1907" s="13">
        <f t="shared" si="510"/>
        <v>43.9</v>
      </c>
      <c r="D1907">
        <v>102.3</v>
      </c>
      <c r="E1907" s="15">
        <f t="shared" si="511"/>
        <v>12.299999999999997</v>
      </c>
      <c r="F1907" s="4">
        <v>1.8272E-2</v>
      </c>
      <c r="G1907" s="15">
        <v>33</v>
      </c>
      <c r="H1907" s="15">
        <v>1</v>
      </c>
      <c r="I1907" s="11">
        <v>9.8082982003688798E-2</v>
      </c>
      <c r="J1907" s="6">
        <v>71000</v>
      </c>
      <c r="K1907" s="7">
        <f t="shared" si="512"/>
        <v>2.3E-5</v>
      </c>
      <c r="L1907" s="8">
        <f t="shared" si="513"/>
        <v>1</v>
      </c>
      <c r="M1907" s="5">
        <f t="shared" si="514"/>
        <v>0.16666666666666666</v>
      </c>
      <c r="N1907" s="5">
        <f t="shared" si="515"/>
        <v>8.3333333333333329E-2</v>
      </c>
      <c r="O1907" s="3">
        <f t="shared" si="516"/>
        <v>-71.688699999999997</v>
      </c>
      <c r="P1907" s="9">
        <f t="shared" si="517"/>
        <v>0.61003082148990628</v>
      </c>
      <c r="Q1907" s="9">
        <f t="shared" si="518"/>
        <v>2.1442591754369942</v>
      </c>
      <c r="R1907" s="9">
        <f t="shared" si="519"/>
        <v>-0.12995510154163598</v>
      </c>
      <c r="S1907" s="8">
        <f t="shared" si="520"/>
        <v>-71.092672085594174</v>
      </c>
      <c r="T1907" s="8">
        <f t="shared" si="521"/>
        <v>-0.12995510154163598</v>
      </c>
      <c r="U1907" s="8">
        <f t="shared" si="522"/>
        <v>-12.865555052621961</v>
      </c>
      <c r="V1907" s="8">
        <f t="shared" si="523"/>
        <v>83.958528865014912</v>
      </c>
      <c r="W1907" s="8">
        <f t="shared" si="507"/>
        <v>1.4002429494124413</v>
      </c>
      <c r="X1907" s="3">
        <f t="shared" si="508"/>
        <v>570.28192452223743</v>
      </c>
      <c r="Y1907" s="9">
        <f t="shared" si="509"/>
        <v>1.010678461495951</v>
      </c>
      <c r="Z1907" s="18">
        <v>576.37165809508497</v>
      </c>
      <c r="AA1907" s="20">
        <v>59.959972589217401</v>
      </c>
    </row>
    <row r="1908" spans="1:27" x14ac:dyDescent="0.45">
      <c r="A1908">
        <v>1907</v>
      </c>
      <c r="B1908">
        <v>43.6</v>
      </c>
      <c r="C1908" s="13">
        <f t="shared" si="510"/>
        <v>23.6</v>
      </c>
      <c r="D1908">
        <v>101.8</v>
      </c>
      <c r="E1908" s="15">
        <f t="shared" si="511"/>
        <v>11.799999999999997</v>
      </c>
      <c r="F1908" s="4">
        <v>6.7609999999999996E-3</v>
      </c>
      <c r="G1908" s="15">
        <v>24.9</v>
      </c>
      <c r="H1908" s="15">
        <v>1.3</v>
      </c>
      <c r="I1908" s="11">
        <v>2.9810091480612699E-2</v>
      </c>
      <c r="J1908" s="6">
        <v>71000</v>
      </c>
      <c r="K1908" s="7">
        <f t="shared" si="512"/>
        <v>2.3E-5</v>
      </c>
      <c r="L1908" s="8">
        <f t="shared" si="513"/>
        <v>1.3</v>
      </c>
      <c r="M1908" s="5">
        <f t="shared" si="514"/>
        <v>0.28166666666666668</v>
      </c>
      <c r="N1908" s="5">
        <f t="shared" si="515"/>
        <v>0.18308333333333338</v>
      </c>
      <c r="O1908" s="3">
        <f t="shared" si="516"/>
        <v>-50.100440000000006</v>
      </c>
      <c r="P1908" s="9">
        <f t="shared" si="517"/>
        <v>1.4711391148961794</v>
      </c>
      <c r="Q1908" s="9">
        <f t="shared" si="518"/>
        <v>3.7454846517933671</v>
      </c>
      <c r="R1908" s="9">
        <f t="shared" si="519"/>
        <v>-0.30084214070629461</v>
      </c>
      <c r="S1908" s="8">
        <f t="shared" si="520"/>
        <v>-37.431069150843385</v>
      </c>
      <c r="T1908" s="8">
        <f t="shared" si="521"/>
        <v>-0.2314170313125343</v>
      </c>
      <c r="U1908" s="8">
        <f t="shared" si="522"/>
        <v>-13.297578645420241</v>
      </c>
      <c r="V1908" s="8">
        <f t="shared" si="523"/>
        <v>50.730231309984255</v>
      </c>
      <c r="W1908" s="8">
        <f t="shared" si="507"/>
        <v>1.532865321453907</v>
      </c>
      <c r="X1908" s="3">
        <f t="shared" si="508"/>
        <v>570.15678590083053</v>
      </c>
      <c r="Y1908" s="9">
        <f t="shared" si="509"/>
        <v>1.0263792617819347</v>
      </c>
      <c r="Z1908" s="18">
        <v>585.197101012855</v>
      </c>
      <c r="AA1908" s="20">
        <v>33.095034899652603</v>
      </c>
    </row>
    <row r="1909" spans="1:27" x14ac:dyDescent="0.45">
      <c r="A1909">
        <v>1908</v>
      </c>
      <c r="B1909">
        <v>82.9</v>
      </c>
      <c r="C1909" s="13">
        <f t="shared" si="510"/>
        <v>62.900000000000006</v>
      </c>
      <c r="D1909">
        <v>109.3</v>
      </c>
      <c r="E1909" s="15">
        <f t="shared" si="511"/>
        <v>19.299999999999997</v>
      </c>
      <c r="F1909" s="4">
        <v>2.2950000000000002E-2</v>
      </c>
      <c r="G1909" s="15">
        <v>27</v>
      </c>
      <c r="H1909" s="15">
        <v>1.3</v>
      </c>
      <c r="I1909" s="11">
        <v>0.160489082336425</v>
      </c>
      <c r="J1909" s="6">
        <v>71000</v>
      </c>
      <c r="K1909" s="7">
        <f t="shared" si="512"/>
        <v>2.3E-5</v>
      </c>
      <c r="L1909" s="8">
        <f t="shared" si="513"/>
        <v>1.3</v>
      </c>
      <c r="M1909" s="5">
        <f t="shared" si="514"/>
        <v>0.28166666666666668</v>
      </c>
      <c r="N1909" s="5">
        <f t="shared" si="515"/>
        <v>0.18308333333333338</v>
      </c>
      <c r="O1909" s="3">
        <f t="shared" si="516"/>
        <v>-133.53041000000002</v>
      </c>
      <c r="P1909" s="9">
        <f t="shared" si="517"/>
        <v>0.99080656318816618</v>
      </c>
      <c r="Q1909" s="9">
        <f t="shared" si="518"/>
        <v>4.4209236986335672</v>
      </c>
      <c r="R1909" s="9">
        <f t="shared" si="519"/>
        <v>-0.32747582952841237</v>
      </c>
      <c r="S1909" s="8">
        <f t="shared" si="520"/>
        <v>-101.99637370986778</v>
      </c>
      <c r="T1909" s="8">
        <f t="shared" si="521"/>
        <v>-0.25190448425262491</v>
      </c>
      <c r="U1909" s="8">
        <f t="shared" si="522"/>
        <v>-15.695587095740475</v>
      </c>
      <c r="V1909" s="8">
        <f t="shared" si="523"/>
        <v>117.69276955648716</v>
      </c>
      <c r="W1909" s="8">
        <f t="shared" si="507"/>
        <v>1.2336796820659113</v>
      </c>
      <c r="X1909" s="3">
        <f t="shared" si="508"/>
        <v>587.12890895461692</v>
      </c>
      <c r="Y1909" s="9">
        <f t="shared" si="509"/>
        <v>1.0068456433173225</v>
      </c>
      <c r="Z1909" s="18">
        <v>591.148184046609</v>
      </c>
      <c r="AA1909" s="20">
        <v>95.399779430102697</v>
      </c>
    </row>
    <row r="1910" spans="1:27" x14ac:dyDescent="0.45">
      <c r="A1910">
        <v>1909</v>
      </c>
      <c r="B1910">
        <v>84.2</v>
      </c>
      <c r="C1910" s="13">
        <f t="shared" si="510"/>
        <v>64.2</v>
      </c>
      <c r="D1910">
        <v>113.8</v>
      </c>
      <c r="E1910" s="15">
        <f t="shared" si="511"/>
        <v>23.799999999999997</v>
      </c>
      <c r="F1910" s="4">
        <v>2.7328999999999999E-2</v>
      </c>
      <c r="G1910" s="15">
        <v>32.299999999999997</v>
      </c>
      <c r="H1910" s="15">
        <v>1.1000000000000001</v>
      </c>
      <c r="I1910" s="11">
        <v>0.20499122142791701</v>
      </c>
      <c r="J1910" s="6">
        <v>71000</v>
      </c>
      <c r="K1910" s="7">
        <f t="shared" si="512"/>
        <v>2.3E-5</v>
      </c>
      <c r="L1910" s="8">
        <f t="shared" si="513"/>
        <v>1.1000000000000001</v>
      </c>
      <c r="M1910" s="5">
        <f t="shared" si="514"/>
        <v>0.20166666666666669</v>
      </c>
      <c r="N1910" s="5">
        <f t="shared" si="515"/>
        <v>0.11091666666666671</v>
      </c>
      <c r="O1910" s="3">
        <f t="shared" si="516"/>
        <v>-115.32246000000001</v>
      </c>
      <c r="P1910" s="9">
        <f t="shared" si="517"/>
        <v>0.27918794100987071</v>
      </c>
      <c r="Q1910" s="9">
        <f t="shared" si="518"/>
        <v>1.8195394333443955</v>
      </c>
      <c r="R1910" s="9">
        <f t="shared" si="519"/>
        <v>-0.11266498039284185</v>
      </c>
      <c r="S1910" s="8">
        <f t="shared" si="520"/>
        <v>-104.60637663111449</v>
      </c>
      <c r="T1910" s="8">
        <f t="shared" si="521"/>
        <v>-0.10242270944803804</v>
      </c>
      <c r="U1910" s="8">
        <f t="shared" si="522"/>
        <v>-9.0225095868317151</v>
      </c>
      <c r="V1910" s="8">
        <f t="shared" si="523"/>
        <v>113.62902470040476</v>
      </c>
      <c r="W1910" s="8">
        <f t="shared" si="507"/>
        <v>1.2217564755977652</v>
      </c>
      <c r="X1910" s="3">
        <f t="shared" si="508"/>
        <v>587.60686542787221</v>
      </c>
      <c r="Y1910" s="9">
        <f t="shared" si="509"/>
        <v>1.0056935872713921</v>
      </c>
      <c r="Z1910" s="18">
        <v>590.95245639745497</v>
      </c>
      <c r="AA1910" s="20">
        <v>93.004642880906204</v>
      </c>
    </row>
    <row r="1911" spans="1:27" x14ac:dyDescent="0.45">
      <c r="A1911">
        <v>1910</v>
      </c>
      <c r="B1911">
        <v>53</v>
      </c>
      <c r="C1911" s="13">
        <f t="shared" si="510"/>
        <v>33</v>
      </c>
      <c r="D1911">
        <v>114.6</v>
      </c>
      <c r="E1911" s="15">
        <f t="shared" si="511"/>
        <v>24.599999999999994</v>
      </c>
      <c r="F1911" s="4">
        <v>1.2219000000000001E-2</v>
      </c>
      <c r="G1911" s="15">
        <v>33.200000000000003</v>
      </c>
      <c r="H1911" s="15">
        <v>1.2</v>
      </c>
      <c r="I1911" s="11">
        <v>5.2296891808509799E-2</v>
      </c>
      <c r="J1911" s="6">
        <v>71000</v>
      </c>
      <c r="K1911" s="7">
        <f t="shared" si="512"/>
        <v>2.3E-5</v>
      </c>
      <c r="L1911" s="8">
        <f t="shared" si="513"/>
        <v>1.2</v>
      </c>
      <c r="M1911" s="5">
        <f t="shared" si="514"/>
        <v>0.24</v>
      </c>
      <c r="N1911" s="5">
        <f t="shared" si="515"/>
        <v>0.14399999999999999</v>
      </c>
      <c r="O1911" s="3">
        <f t="shared" si="516"/>
        <v>-64.666799999999995</v>
      </c>
      <c r="P1911" s="9">
        <f t="shared" si="517"/>
        <v>0.20559021144991915</v>
      </c>
      <c r="Q1911" s="9">
        <f t="shared" si="518"/>
        <v>1.4206820513157048</v>
      </c>
      <c r="R1911" s="9">
        <f t="shared" si="519"/>
        <v>-8.5583256103355723E-2</v>
      </c>
      <c r="S1911" s="8">
        <f t="shared" si="520"/>
        <v>-53.733224963402591</v>
      </c>
      <c r="T1911" s="8">
        <f t="shared" si="521"/>
        <v>-7.1319380086129772E-2</v>
      </c>
      <c r="U1911" s="8">
        <f t="shared" si="522"/>
        <v>-5.9195085471487721</v>
      </c>
      <c r="V1911" s="8">
        <f t="shared" si="523"/>
        <v>59.652861412029395</v>
      </c>
      <c r="W1911" s="8">
        <f t="shared" si="507"/>
        <v>1.3469959168077741</v>
      </c>
      <c r="X1911" s="3">
        <f t="shared" si="508"/>
        <v>614.87747043998502</v>
      </c>
      <c r="Y1911" s="9">
        <f t="shared" si="509"/>
        <v>1.0190957758444965</v>
      </c>
      <c r="Z1911" s="18">
        <v>626.61903278733803</v>
      </c>
      <c r="AA1911" s="20">
        <v>44.285851699832797</v>
      </c>
    </row>
    <row r="1912" spans="1:27" x14ac:dyDescent="0.45">
      <c r="A1912">
        <v>1911</v>
      </c>
      <c r="B1912">
        <v>69.2</v>
      </c>
      <c r="C1912" s="13">
        <f t="shared" si="510"/>
        <v>49.2</v>
      </c>
      <c r="D1912">
        <v>110.6</v>
      </c>
      <c r="E1912" s="15">
        <f t="shared" si="511"/>
        <v>20.599999999999994</v>
      </c>
      <c r="F1912" s="4">
        <v>1.9844000000000001E-2</v>
      </c>
      <c r="G1912" s="15">
        <v>32.799999999999997</v>
      </c>
      <c r="H1912" s="15">
        <v>1.4</v>
      </c>
      <c r="I1912" s="11">
        <v>9.7015850245952606E-2</v>
      </c>
      <c r="J1912" s="6">
        <v>71000</v>
      </c>
      <c r="K1912" s="7">
        <f t="shared" si="512"/>
        <v>2.3E-5</v>
      </c>
      <c r="L1912" s="8">
        <f t="shared" si="513"/>
        <v>1.4</v>
      </c>
      <c r="M1912" s="5">
        <f t="shared" si="514"/>
        <v>0.32666666666666661</v>
      </c>
      <c r="N1912" s="5">
        <f t="shared" si="515"/>
        <v>0.2286666666666666</v>
      </c>
      <c r="O1912" s="3">
        <f t="shared" si="516"/>
        <v>-112.48104000000001</v>
      </c>
      <c r="P1912" s="9">
        <f t="shared" si="517"/>
        <v>0.65603344663944996</v>
      </c>
      <c r="Q1912" s="9">
        <f t="shared" si="518"/>
        <v>3.7854461840975695</v>
      </c>
      <c r="R1912" s="9">
        <f t="shared" si="519"/>
        <v>-0.23081988927424199</v>
      </c>
      <c r="S1912" s="8">
        <f t="shared" si="520"/>
        <v>-79.904966883221036</v>
      </c>
      <c r="T1912" s="8">
        <f t="shared" si="521"/>
        <v>-0.16487134948160143</v>
      </c>
      <c r="U1912" s="8">
        <f t="shared" si="522"/>
        <v>-11.588100563563986</v>
      </c>
      <c r="V1912" s="8">
        <f t="shared" si="523"/>
        <v>91.493513095233112</v>
      </c>
      <c r="W1912" s="8">
        <f t="shared" si="507"/>
        <v>1.2726945745298235</v>
      </c>
      <c r="X1912" s="3">
        <f t="shared" si="508"/>
        <v>653.46757636514781</v>
      </c>
      <c r="Y1912" s="9">
        <f t="shared" si="509"/>
        <v>1.0107678191529756</v>
      </c>
      <c r="Z1912" s="18">
        <v>660.50399704978099</v>
      </c>
      <c r="AA1912" s="20">
        <v>71.889607236703995</v>
      </c>
    </row>
    <row r="1913" spans="1:27" x14ac:dyDescent="0.45">
      <c r="A1913">
        <v>1912</v>
      </c>
      <c r="B1913">
        <v>83.1</v>
      </c>
      <c r="C1913" s="13">
        <f t="shared" si="510"/>
        <v>63.099999999999994</v>
      </c>
      <c r="D1913">
        <v>100.7</v>
      </c>
      <c r="E1913" s="15">
        <f t="shared" si="511"/>
        <v>10.700000000000003</v>
      </c>
      <c r="F1913" s="4">
        <v>2.8142E-2</v>
      </c>
      <c r="G1913" s="15">
        <v>33.9</v>
      </c>
      <c r="H1913" s="15">
        <v>1.5</v>
      </c>
      <c r="I1913" s="11">
        <v>0.229481875896453</v>
      </c>
      <c r="J1913" s="6">
        <v>71000</v>
      </c>
      <c r="K1913" s="7">
        <f t="shared" si="512"/>
        <v>2.3E-5</v>
      </c>
      <c r="L1913" s="8">
        <f t="shared" si="513"/>
        <v>1.5</v>
      </c>
      <c r="M1913" s="5">
        <f t="shared" si="514"/>
        <v>0.375</v>
      </c>
      <c r="N1913" s="5">
        <f t="shared" si="515"/>
        <v>0.28125</v>
      </c>
      <c r="O1913" s="3">
        <f t="shared" si="516"/>
        <v>-154.56344999999999</v>
      </c>
      <c r="P1913" s="9">
        <f t="shared" si="517"/>
        <v>3.4171671865515338</v>
      </c>
      <c r="Q1913" s="9">
        <f t="shared" si="518"/>
        <v>10.753993024185858</v>
      </c>
      <c r="R1913" s="9">
        <f t="shared" si="519"/>
        <v>-0.63445386573367868</v>
      </c>
      <c r="S1913" s="8">
        <f t="shared" si="520"/>
        <v>-100.80379852971033</v>
      </c>
      <c r="T1913" s="8">
        <f t="shared" si="521"/>
        <v>-0.42296924382245243</v>
      </c>
      <c r="U1913" s="8">
        <f t="shared" si="522"/>
        <v>-28.677314731162269</v>
      </c>
      <c r="V1913" s="8">
        <f t="shared" si="523"/>
        <v>129.48318578185578</v>
      </c>
      <c r="W1913" s="8">
        <f t="shared" si="507"/>
        <v>1.3024378055472046</v>
      </c>
      <c r="X1913" s="3">
        <f t="shared" si="508"/>
        <v>683.41850761898866</v>
      </c>
      <c r="Y1913" s="9">
        <f t="shared" si="509"/>
        <v>1.0060019703135845</v>
      </c>
      <c r="Z1913" s="18">
        <v>687.52036521347202</v>
      </c>
      <c r="AA1913" s="20">
        <v>99.416022193439701</v>
      </c>
    </row>
    <row r="1914" spans="1:27" x14ac:dyDescent="0.45">
      <c r="A1914">
        <v>1913</v>
      </c>
      <c r="B1914">
        <v>84.2</v>
      </c>
      <c r="C1914" s="13">
        <f t="shared" si="510"/>
        <v>64.2</v>
      </c>
      <c r="D1914">
        <v>121.8</v>
      </c>
      <c r="E1914" s="15">
        <f t="shared" si="511"/>
        <v>31.799999999999997</v>
      </c>
      <c r="F1914" s="4">
        <v>2.7961E-2</v>
      </c>
      <c r="G1914" s="15">
        <v>32.9</v>
      </c>
      <c r="H1914" s="15">
        <v>1.2</v>
      </c>
      <c r="I1914" s="11">
        <v>0.23855616152286499</v>
      </c>
      <c r="J1914" s="6">
        <v>71000</v>
      </c>
      <c r="K1914" s="7">
        <f t="shared" si="512"/>
        <v>2.3E-5</v>
      </c>
      <c r="L1914" s="8">
        <f t="shared" si="513"/>
        <v>1.2</v>
      </c>
      <c r="M1914" s="5">
        <f t="shared" si="514"/>
        <v>0.24</v>
      </c>
      <c r="N1914" s="5">
        <f t="shared" si="515"/>
        <v>0.14399999999999999</v>
      </c>
      <c r="O1914" s="3">
        <f t="shared" si="516"/>
        <v>-125.80632</v>
      </c>
      <c r="P1914" s="9">
        <f t="shared" si="517"/>
        <v>0.16477640952947425</v>
      </c>
      <c r="Q1914" s="9">
        <f t="shared" si="518"/>
        <v>1.4283515911862577</v>
      </c>
      <c r="R1914" s="9">
        <f t="shared" si="519"/>
        <v>-8.6829883962690438E-2</v>
      </c>
      <c r="S1914" s="8">
        <f t="shared" si="520"/>
        <v>-104.72189811130357</v>
      </c>
      <c r="T1914" s="8">
        <f t="shared" si="521"/>
        <v>-7.2358236635575363E-2</v>
      </c>
      <c r="U1914" s="8">
        <f t="shared" si="522"/>
        <v>-5.9514649632760719</v>
      </c>
      <c r="V1914" s="8">
        <f t="shared" si="523"/>
        <v>110.67343403627157</v>
      </c>
      <c r="W1914" s="8">
        <f t="shared" si="507"/>
        <v>1.1561991162986429</v>
      </c>
      <c r="X1914" s="3">
        <f t="shared" si="508"/>
        <v>613.82331545479303</v>
      </c>
      <c r="Y1914" s="9">
        <f t="shared" si="509"/>
        <v>1.0028010102186702</v>
      </c>
      <c r="Z1914" s="18">
        <v>615.54264083383998</v>
      </c>
      <c r="AA1914" s="20">
        <v>95.721777050454804</v>
      </c>
    </row>
    <row r="1915" spans="1:27" x14ac:dyDescent="0.45">
      <c r="A1915">
        <v>1914</v>
      </c>
      <c r="B1915">
        <v>67.099999999999994</v>
      </c>
      <c r="C1915" s="13">
        <f t="shared" si="510"/>
        <v>47.099999999999994</v>
      </c>
      <c r="D1915">
        <v>121.9</v>
      </c>
      <c r="E1915" s="15">
        <f t="shared" si="511"/>
        <v>31.900000000000006</v>
      </c>
      <c r="F1915" s="4">
        <v>1.5637000000000002E-2</v>
      </c>
      <c r="G1915" s="15">
        <v>24.5</v>
      </c>
      <c r="H1915" s="15">
        <v>1.8</v>
      </c>
      <c r="I1915" s="11">
        <v>9.45270285010337E-2</v>
      </c>
      <c r="J1915" s="6">
        <v>71000</v>
      </c>
      <c r="K1915" s="7">
        <f t="shared" si="512"/>
        <v>2.3E-5</v>
      </c>
      <c r="L1915" s="8">
        <f t="shared" si="513"/>
        <v>1.8</v>
      </c>
      <c r="M1915" s="5">
        <f t="shared" si="514"/>
        <v>0.54</v>
      </c>
      <c r="N1915" s="5">
        <f t="shared" si="515"/>
        <v>0.48600000000000004</v>
      </c>
      <c r="O1915" s="3">
        <f t="shared" si="516"/>
        <v>-138.44573999999997</v>
      </c>
      <c r="P1915" s="9">
        <f t="shared" si="517"/>
        <v>0.68571169612181304</v>
      </c>
      <c r="Q1915" s="9">
        <f t="shared" si="518"/>
        <v>4.4388652482785274</v>
      </c>
      <c r="R1915" s="9">
        <f t="shared" si="519"/>
        <v>-0.36235634679824708</v>
      </c>
      <c r="S1915" s="8">
        <f t="shared" si="520"/>
        <v>-76.590883435620214</v>
      </c>
      <c r="T1915" s="8">
        <f t="shared" si="521"/>
        <v>-0.20130908155458171</v>
      </c>
      <c r="U1915" s="8">
        <f t="shared" si="522"/>
        <v>-8.2201208301454205</v>
      </c>
      <c r="V1915" s="8">
        <f t="shared" si="523"/>
        <v>84.811721009579003</v>
      </c>
      <c r="W1915" s="8">
        <f t="shared" si="507"/>
        <v>1.0657185551746016</v>
      </c>
      <c r="X1915" s="3">
        <f t="shared" si="508"/>
        <v>650.04254456861884</v>
      </c>
      <c r="Y1915" s="9">
        <f t="shared" si="509"/>
        <v>1.0035480095344094</v>
      </c>
      <c r="Z1915" s="18">
        <v>652.34890171452003</v>
      </c>
      <c r="AA1915" s="20">
        <v>79.581725022779494</v>
      </c>
    </row>
    <row r="1916" spans="1:27" x14ac:dyDescent="0.45">
      <c r="A1916">
        <v>1915</v>
      </c>
      <c r="B1916">
        <v>61.6</v>
      </c>
      <c r="C1916" s="13">
        <f t="shared" si="510"/>
        <v>41.6</v>
      </c>
      <c r="D1916">
        <v>126.3</v>
      </c>
      <c r="E1916" s="15">
        <f t="shared" si="511"/>
        <v>36.299999999999997</v>
      </c>
      <c r="F1916" s="4">
        <v>1.4735E-2</v>
      </c>
      <c r="G1916" s="15">
        <v>27.4</v>
      </c>
      <c r="H1916" s="15">
        <v>1</v>
      </c>
      <c r="I1916" s="11">
        <v>7.82052427530288E-2</v>
      </c>
      <c r="J1916" s="6">
        <v>71000</v>
      </c>
      <c r="K1916" s="7">
        <f t="shared" si="512"/>
        <v>2.3E-5</v>
      </c>
      <c r="L1916" s="8">
        <f t="shared" si="513"/>
        <v>1</v>
      </c>
      <c r="M1916" s="5">
        <f t="shared" si="514"/>
        <v>0.16666666666666666</v>
      </c>
      <c r="N1916" s="5">
        <f t="shared" si="515"/>
        <v>8.3333333333333329E-2</v>
      </c>
      <c r="O1916" s="3">
        <f t="shared" si="516"/>
        <v>-67.9328</v>
      </c>
      <c r="P1916" s="9">
        <f t="shared" si="517"/>
        <v>6.2807292532258516E-2</v>
      </c>
      <c r="Q1916" s="9">
        <f t="shared" si="518"/>
        <v>0.50940360518198924</v>
      </c>
      <c r="R1916" s="9">
        <f t="shared" si="519"/>
        <v>-3.7182744903794848E-2</v>
      </c>
      <c r="S1916" s="8">
        <f t="shared" si="520"/>
        <v>-67.882181826616801</v>
      </c>
      <c r="T1916" s="8">
        <f t="shared" si="521"/>
        <v>-3.7182744903794848E-2</v>
      </c>
      <c r="U1916" s="8">
        <f t="shared" si="522"/>
        <v>-3.0564216310919368</v>
      </c>
      <c r="V1916" s="8">
        <f t="shared" si="523"/>
        <v>70.938632691923246</v>
      </c>
      <c r="W1916" s="8">
        <f t="shared" si="507"/>
        <v>1.2311447332650505</v>
      </c>
      <c r="X1916" s="3">
        <f t="shared" si="508"/>
        <v>539.2896623487643</v>
      </c>
      <c r="Y1916" s="9">
        <f t="shared" si="509"/>
        <v>1.0072131248379634</v>
      </c>
      <c r="Z1916" s="18">
        <v>543.17962600710905</v>
      </c>
      <c r="AA1916" s="20">
        <v>57.620059425337303</v>
      </c>
    </row>
    <row r="1917" spans="1:27" x14ac:dyDescent="0.45">
      <c r="A1917">
        <v>1916</v>
      </c>
      <c r="B1917">
        <v>85</v>
      </c>
      <c r="C1917" s="13">
        <f t="shared" si="510"/>
        <v>65</v>
      </c>
      <c r="D1917">
        <v>113.9</v>
      </c>
      <c r="E1917" s="15">
        <f t="shared" si="511"/>
        <v>23.900000000000006</v>
      </c>
      <c r="F1917" s="4">
        <v>2.0750999999999999E-2</v>
      </c>
      <c r="G1917" s="15">
        <v>24.2</v>
      </c>
      <c r="H1917" s="15">
        <v>1.7</v>
      </c>
      <c r="I1917" s="11">
        <v>0.10960786789655599</v>
      </c>
      <c r="J1917" s="6">
        <v>71000</v>
      </c>
      <c r="K1917" s="7">
        <f t="shared" si="512"/>
        <v>2.3E-5</v>
      </c>
      <c r="L1917" s="8">
        <f t="shared" si="513"/>
        <v>1.7</v>
      </c>
      <c r="M1917" s="5">
        <f t="shared" si="514"/>
        <v>0.48166666666666663</v>
      </c>
      <c r="N1917" s="5">
        <f t="shared" si="515"/>
        <v>0.4094166666666666</v>
      </c>
      <c r="O1917" s="3">
        <f t="shared" si="516"/>
        <v>-180.44650000000001</v>
      </c>
      <c r="P1917" s="9">
        <f t="shared" si="517"/>
        <v>1.8029407416073722</v>
      </c>
      <c r="Q1917" s="9">
        <f t="shared" si="518"/>
        <v>8.8383999023909645</v>
      </c>
      <c r="R1917" s="9">
        <f t="shared" si="519"/>
        <v>-0.73044627292487307</v>
      </c>
      <c r="S1917" s="8">
        <f t="shared" si="520"/>
        <v>-105.17538487996028</v>
      </c>
      <c r="T1917" s="8">
        <f t="shared" si="521"/>
        <v>-0.42967427819110182</v>
      </c>
      <c r="U1917" s="8">
        <f t="shared" si="522"/>
        <v>-18.349619174514114</v>
      </c>
      <c r="V1917" s="8">
        <f t="shared" si="523"/>
        <v>123.52724592823209</v>
      </c>
      <c r="W1917" s="8">
        <f t="shared" si="507"/>
        <v>1.1773499276391655</v>
      </c>
      <c r="X1917" s="3">
        <f t="shared" si="508"/>
        <v>629.15327508424366</v>
      </c>
      <c r="Y1917" s="9">
        <f t="shared" si="509"/>
        <v>1.0094612156694032</v>
      </c>
      <c r="Z1917" s="18">
        <v>635.10582990892703</v>
      </c>
      <c r="AA1917" s="20">
        <v>104.919737988119</v>
      </c>
    </row>
    <row r="1918" spans="1:27" x14ac:dyDescent="0.45">
      <c r="A1918">
        <v>1917</v>
      </c>
      <c r="B1918">
        <v>61.3</v>
      </c>
      <c r="C1918" s="13">
        <f t="shared" si="510"/>
        <v>41.3</v>
      </c>
      <c r="D1918">
        <v>120.9</v>
      </c>
      <c r="E1918" s="15">
        <f t="shared" si="511"/>
        <v>30.900000000000006</v>
      </c>
      <c r="F1918" s="4">
        <v>1.2433E-2</v>
      </c>
      <c r="G1918" s="15">
        <v>21.8</v>
      </c>
      <c r="H1918" s="15">
        <v>1</v>
      </c>
      <c r="I1918" s="11">
        <v>7.4387520551681505E-2</v>
      </c>
      <c r="J1918" s="6">
        <v>71000</v>
      </c>
      <c r="K1918" s="7">
        <f t="shared" si="512"/>
        <v>2.3E-5</v>
      </c>
      <c r="L1918" s="8">
        <f t="shared" si="513"/>
        <v>1</v>
      </c>
      <c r="M1918" s="5">
        <f t="shared" si="514"/>
        <v>0.16666666666666666</v>
      </c>
      <c r="N1918" s="5">
        <f t="shared" si="515"/>
        <v>8.3333333333333329E-2</v>
      </c>
      <c r="O1918" s="3">
        <f t="shared" si="516"/>
        <v>-67.442899999999995</v>
      </c>
      <c r="P1918" s="9">
        <f t="shared" si="517"/>
        <v>0.1378421355296976</v>
      </c>
      <c r="Q1918" s="9">
        <f t="shared" si="518"/>
        <v>0.77158508924259239</v>
      </c>
      <c r="R1918" s="9">
        <f t="shared" si="519"/>
        <v>-7.0787622866292879E-2</v>
      </c>
      <c r="S1918" s="8">
        <f t="shared" si="520"/>
        <v>-67.324622500971955</v>
      </c>
      <c r="T1918" s="8">
        <f t="shared" si="521"/>
        <v>-7.0787622866292879E-2</v>
      </c>
      <c r="U1918" s="8">
        <f t="shared" si="522"/>
        <v>-4.6295105354555561</v>
      </c>
      <c r="V1918" s="8">
        <f t="shared" si="523"/>
        <v>71.954237496387677</v>
      </c>
      <c r="W1918" s="8">
        <f t="shared" si="507"/>
        <v>1.228928374664662</v>
      </c>
      <c r="X1918" s="3">
        <f t="shared" si="508"/>
        <v>504.78495605630189</v>
      </c>
      <c r="Y1918" s="9">
        <f t="shared" si="509"/>
        <v>1.0077414461217289</v>
      </c>
      <c r="Z1918" s="18">
        <v>508.69272159667099</v>
      </c>
      <c r="AA1918" s="20">
        <v>58.5503915279211</v>
      </c>
    </row>
    <row r="1919" spans="1:27" x14ac:dyDescent="0.45">
      <c r="A1919">
        <v>1918</v>
      </c>
      <c r="B1919">
        <v>76.599999999999994</v>
      </c>
      <c r="C1919" s="13">
        <f t="shared" si="510"/>
        <v>56.599999999999994</v>
      </c>
      <c r="D1919">
        <v>104.7</v>
      </c>
      <c r="E1919" s="15">
        <f t="shared" si="511"/>
        <v>14.700000000000003</v>
      </c>
      <c r="F1919" s="4">
        <v>2.3779999999999999E-2</v>
      </c>
      <c r="G1919" s="15">
        <v>31.4</v>
      </c>
      <c r="H1919" s="15">
        <v>1</v>
      </c>
      <c r="I1919" s="11">
        <v>0.22164122760295801</v>
      </c>
      <c r="J1919" s="6">
        <v>71000</v>
      </c>
      <c r="K1919" s="7">
        <f t="shared" si="512"/>
        <v>2.3E-5</v>
      </c>
      <c r="L1919" s="8">
        <f t="shared" si="513"/>
        <v>1</v>
      </c>
      <c r="M1919" s="5">
        <f t="shared" si="514"/>
        <v>0.16666666666666666</v>
      </c>
      <c r="N1919" s="5">
        <f t="shared" si="515"/>
        <v>8.3333333333333329E-2</v>
      </c>
      <c r="O1919" s="3">
        <f t="shared" si="516"/>
        <v>-92.427799999999991</v>
      </c>
      <c r="P1919" s="9">
        <f t="shared" si="517"/>
        <v>0.55308615609859901</v>
      </c>
      <c r="Q1919" s="9">
        <f t="shared" si="518"/>
        <v>2.2034950965532967</v>
      </c>
      <c r="R1919" s="9">
        <f t="shared" si="519"/>
        <v>-0.14035000614989146</v>
      </c>
      <c r="S1919" s="8">
        <f t="shared" si="520"/>
        <v>-91.892817596699047</v>
      </c>
      <c r="T1919" s="8">
        <f t="shared" si="521"/>
        <v>-0.14035000614989146</v>
      </c>
      <c r="U1919" s="8">
        <f t="shared" si="522"/>
        <v>-13.22097057931977</v>
      </c>
      <c r="V1919" s="8">
        <f t="shared" si="523"/>
        <v>105.1140692727935</v>
      </c>
      <c r="W1919" s="8">
        <f t="shared" si="507"/>
        <v>1.2886178700075901</v>
      </c>
      <c r="X1919" s="3">
        <f t="shared" si="508"/>
        <v>560.80607883966172</v>
      </c>
      <c r="Y1919" s="9">
        <f t="shared" si="509"/>
        <v>1.0065344615941725</v>
      </c>
      <c r="Z1919" s="18">
        <v>564.470644623618</v>
      </c>
      <c r="AA1919" s="20">
        <v>81.571171500341194</v>
      </c>
    </row>
    <row r="1920" spans="1:27" x14ac:dyDescent="0.45">
      <c r="A1920">
        <v>1919</v>
      </c>
      <c r="B1920">
        <v>86.1</v>
      </c>
      <c r="C1920" s="13">
        <f t="shared" si="510"/>
        <v>66.099999999999994</v>
      </c>
      <c r="D1920">
        <v>123.3</v>
      </c>
      <c r="E1920" s="15">
        <f t="shared" si="511"/>
        <v>33.299999999999997</v>
      </c>
      <c r="F1920" s="4">
        <v>1.7586000000000001E-2</v>
      </c>
      <c r="G1920" s="15">
        <v>20.399999999999999</v>
      </c>
      <c r="H1920" s="15">
        <v>1.8</v>
      </c>
      <c r="I1920" s="11">
        <v>8.48748534917831E-2</v>
      </c>
      <c r="J1920" s="6">
        <v>71000</v>
      </c>
      <c r="K1920" s="7">
        <f t="shared" si="512"/>
        <v>2.3E-5</v>
      </c>
      <c r="L1920" s="8">
        <f t="shared" si="513"/>
        <v>1.8</v>
      </c>
      <c r="M1920" s="5">
        <f t="shared" si="514"/>
        <v>0.54</v>
      </c>
      <c r="N1920" s="5">
        <f t="shared" si="515"/>
        <v>0.48600000000000004</v>
      </c>
      <c r="O1920" s="3">
        <f t="shared" si="516"/>
        <v>-194.29433999999998</v>
      </c>
      <c r="P1920" s="9">
        <f t="shared" si="517"/>
        <v>1.3249123734024371</v>
      </c>
      <c r="Q1920" s="9">
        <f t="shared" si="518"/>
        <v>7.4195526734291919</v>
      </c>
      <c r="R1920" s="9">
        <f t="shared" si="519"/>
        <v>-0.7274071248459989</v>
      </c>
      <c r="S1920" s="8">
        <f t="shared" si="520"/>
        <v>-107.32609360285683</v>
      </c>
      <c r="T1920" s="8">
        <f t="shared" si="521"/>
        <v>-0.40411506935888825</v>
      </c>
      <c r="U1920" s="8">
        <f t="shared" si="522"/>
        <v>-13.739912358202194</v>
      </c>
      <c r="V1920" s="8">
        <f t="shared" si="523"/>
        <v>121.06802933198766</v>
      </c>
      <c r="W1920" s="8">
        <f t="shared" si="507"/>
        <v>1.0996021663665447</v>
      </c>
      <c r="X1920" s="3">
        <f t="shared" si="508"/>
        <v>606.16327561393973</v>
      </c>
      <c r="Y1920" s="9">
        <f t="shared" si="509"/>
        <v>1.0119508824381931</v>
      </c>
      <c r="Z1920" s="18">
        <v>613.40746165915198</v>
      </c>
      <c r="AA1920" s="20">
        <v>110.10166497946901</v>
      </c>
    </row>
    <row r="1921" spans="1:27" x14ac:dyDescent="0.45">
      <c r="A1921">
        <v>1920</v>
      </c>
      <c r="B1921">
        <v>56.3</v>
      </c>
      <c r="C1921" s="13">
        <f t="shared" si="510"/>
        <v>36.299999999999997</v>
      </c>
      <c r="D1921">
        <v>102.7</v>
      </c>
      <c r="E1921" s="15">
        <f t="shared" si="511"/>
        <v>12.700000000000003</v>
      </c>
      <c r="F1921" s="4">
        <v>1.2636E-2</v>
      </c>
      <c r="G1921" s="15">
        <v>28.9</v>
      </c>
      <c r="H1921" s="15">
        <v>1.7</v>
      </c>
      <c r="I1921" s="11">
        <v>5.7806633412837899E-2</v>
      </c>
      <c r="J1921" s="6">
        <v>71000</v>
      </c>
      <c r="K1921" s="7">
        <f t="shared" si="512"/>
        <v>2.3E-5</v>
      </c>
      <c r="L1921" s="8">
        <f t="shared" si="513"/>
        <v>1.7</v>
      </c>
      <c r="M1921" s="5">
        <f t="shared" si="514"/>
        <v>0.48166666666666663</v>
      </c>
      <c r="N1921" s="5">
        <f t="shared" si="515"/>
        <v>0.4094166666666666</v>
      </c>
      <c r="O1921" s="3">
        <f t="shared" si="516"/>
        <v>-100.77242999999999</v>
      </c>
      <c r="P1921" s="9">
        <f t="shared" si="517"/>
        <v>3.051874352806752</v>
      </c>
      <c r="Q1921" s="9">
        <f t="shared" si="518"/>
        <v>9.6951262434505718</v>
      </c>
      <c r="R1921" s="9">
        <f t="shared" si="519"/>
        <v>-0.67094299262633716</v>
      </c>
      <c r="S1921" s="8">
        <f t="shared" si="520"/>
        <v>-57.526600673561532</v>
      </c>
      <c r="T1921" s="8">
        <f t="shared" si="521"/>
        <v>-0.39467234860372774</v>
      </c>
      <c r="U1921" s="8">
        <f t="shared" si="522"/>
        <v>-20.128289778790116</v>
      </c>
      <c r="V1921" s="8">
        <f t="shared" si="523"/>
        <v>77.657899211574048</v>
      </c>
      <c r="W1921" s="8">
        <f t="shared" si="507"/>
        <v>1.3869179601900465</v>
      </c>
      <c r="X1921" s="3">
        <f t="shared" si="508"/>
        <v>675.69161212752726</v>
      </c>
      <c r="Y1921" s="9">
        <f t="shared" si="509"/>
        <v>1.0160140823112149</v>
      </c>
      <c r="Z1921" s="18">
        <v>686.51219322113502</v>
      </c>
      <c r="AA1921" s="20">
        <v>55.993145550536198</v>
      </c>
    </row>
    <row r="1922" spans="1:27" x14ac:dyDescent="0.45">
      <c r="A1922">
        <v>1921</v>
      </c>
      <c r="B1922">
        <v>61.1</v>
      </c>
      <c r="C1922" s="13">
        <f t="shared" si="510"/>
        <v>41.1</v>
      </c>
      <c r="D1922">
        <v>106.3</v>
      </c>
      <c r="E1922" s="15">
        <f t="shared" si="511"/>
        <v>16.299999999999997</v>
      </c>
      <c r="F1922" s="4">
        <v>1.3006999999999999E-2</v>
      </c>
      <c r="G1922" s="15">
        <v>27</v>
      </c>
      <c r="H1922" s="15">
        <v>1.4</v>
      </c>
      <c r="I1922" s="11">
        <v>5.7701654732227298E-2</v>
      </c>
      <c r="J1922" s="6">
        <v>71000</v>
      </c>
      <c r="K1922" s="7">
        <f t="shared" si="512"/>
        <v>2.3E-5</v>
      </c>
      <c r="L1922" s="8">
        <f t="shared" si="513"/>
        <v>1.4</v>
      </c>
      <c r="M1922" s="5">
        <f t="shared" si="514"/>
        <v>0.32666666666666661</v>
      </c>
      <c r="N1922" s="5">
        <f t="shared" si="515"/>
        <v>0.2286666666666666</v>
      </c>
      <c r="O1922" s="3">
        <f t="shared" si="516"/>
        <v>-93.962820000000008</v>
      </c>
      <c r="P1922" s="9">
        <f t="shared" si="517"/>
        <v>1.3997558524496134</v>
      </c>
      <c r="Q1922" s="9">
        <f t="shared" si="518"/>
        <v>5.3036757233952043</v>
      </c>
      <c r="R1922" s="9">
        <f t="shared" si="519"/>
        <v>-0.3928648683996448</v>
      </c>
      <c r="S1922" s="8">
        <f t="shared" si="520"/>
        <v>-66.156662089532603</v>
      </c>
      <c r="T1922" s="8">
        <f t="shared" si="521"/>
        <v>-0.28061776314260345</v>
      </c>
      <c r="U1922" s="8">
        <f t="shared" si="522"/>
        <v>-16.235742010393491</v>
      </c>
      <c r="V1922" s="8">
        <f t="shared" si="523"/>
        <v>82.393837708608359</v>
      </c>
      <c r="W1922" s="8">
        <f t="shared" ref="W1922:W1985" si="524">V1922/AA1922</f>
        <v>1.3913775890457281</v>
      </c>
      <c r="X1922" s="3">
        <f t="shared" ref="X1922:X1985" si="525">((3*10+H1922/COS(RADIANS(E1922)))*(3+3)+3*G1922*H1922)*2</f>
        <v>604.30355008506695</v>
      </c>
      <c r="Y1922" s="9">
        <f t="shared" ref="Y1922:Y1985" si="526">Z1922/X1922</f>
        <v>1.0207758688238828</v>
      </c>
      <c r="Z1922" s="18">
        <v>616.85848137144103</v>
      </c>
      <c r="AA1922" s="20">
        <v>59.217453520376097</v>
      </c>
    </row>
    <row r="1923" spans="1:27" x14ac:dyDescent="0.45">
      <c r="A1923">
        <v>1922</v>
      </c>
      <c r="B1923">
        <v>63.5</v>
      </c>
      <c r="C1923" s="13">
        <f t="shared" si="510"/>
        <v>43.5</v>
      </c>
      <c r="D1923">
        <v>105.4</v>
      </c>
      <c r="E1923" s="15">
        <f t="shared" si="511"/>
        <v>15.400000000000006</v>
      </c>
      <c r="F1923" s="4">
        <v>1.5897000000000001E-2</v>
      </c>
      <c r="G1923" s="15">
        <v>28.5</v>
      </c>
      <c r="H1923" s="15">
        <v>1.2</v>
      </c>
      <c r="I1923" s="11">
        <v>8.3675317466259003E-2</v>
      </c>
      <c r="J1923" s="6">
        <v>71000</v>
      </c>
      <c r="K1923" s="7">
        <f t="shared" si="512"/>
        <v>2.3E-5</v>
      </c>
      <c r="L1923" s="8">
        <f t="shared" si="513"/>
        <v>1.2</v>
      </c>
      <c r="M1923" s="5">
        <f t="shared" si="514"/>
        <v>0.24</v>
      </c>
      <c r="N1923" s="5">
        <f t="shared" si="515"/>
        <v>0.14399999999999999</v>
      </c>
      <c r="O1923" s="3">
        <f t="shared" si="516"/>
        <v>-85.242599999999996</v>
      </c>
      <c r="P1923" s="9">
        <f t="shared" si="517"/>
        <v>0.85140561650799285</v>
      </c>
      <c r="Q1923" s="9">
        <f t="shared" si="518"/>
        <v>3.2218675714501384</v>
      </c>
      <c r="R1923" s="9">
        <f t="shared" si="519"/>
        <v>-0.22609596992632552</v>
      </c>
      <c r="S1923" s="8">
        <f t="shared" si="520"/>
        <v>-70.351469798321276</v>
      </c>
      <c r="T1923" s="8">
        <f t="shared" si="521"/>
        <v>-0.18841330827193795</v>
      </c>
      <c r="U1923" s="8">
        <f t="shared" si="522"/>
        <v>-13.424448214375577</v>
      </c>
      <c r="V1923" s="8">
        <f t="shared" si="523"/>
        <v>83.776553626860931</v>
      </c>
      <c r="W1923" s="8">
        <f t="shared" si="524"/>
        <v>1.3456215311209676</v>
      </c>
      <c r="X1923" s="3">
        <f t="shared" si="525"/>
        <v>580.13628113644995</v>
      </c>
      <c r="Y1923" s="9">
        <f t="shared" si="526"/>
        <v>1.011202207899434</v>
      </c>
      <c r="Z1923" s="18">
        <v>586.63508836774497</v>
      </c>
      <c r="AA1923" s="20">
        <v>62.2586304464607</v>
      </c>
    </row>
    <row r="1924" spans="1:27" x14ac:dyDescent="0.45">
      <c r="A1924">
        <v>1923</v>
      </c>
      <c r="B1924">
        <v>46.4</v>
      </c>
      <c r="C1924" s="13">
        <f t="shared" si="510"/>
        <v>26.4</v>
      </c>
      <c r="D1924">
        <v>122.8</v>
      </c>
      <c r="E1924" s="15">
        <f t="shared" si="511"/>
        <v>32.799999999999997</v>
      </c>
      <c r="F1924" s="4">
        <v>8.3389999999999992E-3</v>
      </c>
      <c r="G1924" s="15">
        <v>25.3</v>
      </c>
      <c r="H1924" s="15">
        <v>1.1000000000000001</v>
      </c>
      <c r="I1924" s="11">
        <v>3.9348054677248001E-2</v>
      </c>
      <c r="J1924" s="6">
        <v>71000</v>
      </c>
      <c r="K1924" s="7">
        <f t="shared" si="512"/>
        <v>2.3E-5</v>
      </c>
      <c r="L1924" s="8">
        <f t="shared" si="513"/>
        <v>1.1000000000000001</v>
      </c>
      <c r="M1924" s="5">
        <f t="shared" si="514"/>
        <v>0.20166666666666669</v>
      </c>
      <c r="N1924" s="5">
        <f t="shared" si="515"/>
        <v>0.11091666666666671</v>
      </c>
      <c r="O1924" s="3">
        <f t="shared" si="516"/>
        <v>-47.422319999999999</v>
      </c>
      <c r="P1924" s="9">
        <f t="shared" si="517"/>
        <v>9.0544113350512059E-2</v>
      </c>
      <c r="Q1924" s="9">
        <f t="shared" si="518"/>
        <v>0.6204633933735042</v>
      </c>
      <c r="R1924" s="9">
        <f t="shared" si="519"/>
        <v>-4.9048489594743408E-2</v>
      </c>
      <c r="S1924" s="8">
        <f t="shared" si="520"/>
        <v>-43.042010583794934</v>
      </c>
      <c r="T1924" s="8">
        <f t="shared" si="521"/>
        <v>-4.4589535995221273E-2</v>
      </c>
      <c r="U1924" s="8">
        <f t="shared" si="522"/>
        <v>-3.0766779836702685</v>
      </c>
      <c r="V1924" s="8">
        <f t="shared" si="523"/>
        <v>46.118753234047929</v>
      </c>
      <c r="W1924" s="8">
        <f t="shared" si="524"/>
        <v>1.2644492164010865</v>
      </c>
      <c r="X1924" s="3">
        <f t="shared" si="525"/>
        <v>542.68369313401809</v>
      </c>
      <c r="Y1924" s="9">
        <f t="shared" si="526"/>
        <v>1.0130523546511072</v>
      </c>
      <c r="Z1924" s="18">
        <v>549.76699316017596</v>
      </c>
      <c r="AA1924" s="20">
        <v>36.4733930282408</v>
      </c>
    </row>
    <row r="1925" spans="1:27" x14ac:dyDescent="0.45">
      <c r="A1925">
        <v>1924</v>
      </c>
      <c r="B1925">
        <v>70.3</v>
      </c>
      <c r="C1925" s="13">
        <f t="shared" si="510"/>
        <v>50.3</v>
      </c>
      <c r="D1925">
        <v>106.1</v>
      </c>
      <c r="E1925" s="15">
        <f t="shared" si="511"/>
        <v>16.099999999999994</v>
      </c>
      <c r="F1925" s="4">
        <v>1.9193000000000002E-2</v>
      </c>
      <c r="G1925" s="15">
        <v>28.4</v>
      </c>
      <c r="H1925" s="15">
        <v>1.4</v>
      </c>
      <c r="I1925" s="11">
        <v>0.139020040631294</v>
      </c>
      <c r="J1925" s="6">
        <v>71000</v>
      </c>
      <c r="K1925" s="7">
        <f t="shared" si="512"/>
        <v>2.3E-5</v>
      </c>
      <c r="L1925" s="8">
        <f t="shared" si="513"/>
        <v>1.4</v>
      </c>
      <c r="M1925" s="5">
        <f t="shared" si="514"/>
        <v>0.32666666666666661</v>
      </c>
      <c r="N1925" s="5">
        <f t="shared" si="515"/>
        <v>0.2286666666666666</v>
      </c>
      <c r="O1925" s="3">
        <f t="shared" si="516"/>
        <v>-114.99585999999999</v>
      </c>
      <c r="P1925" s="9">
        <f t="shared" si="517"/>
        <v>1.3297699509423666</v>
      </c>
      <c r="Q1925" s="9">
        <f t="shared" si="518"/>
        <v>5.2364586394285313</v>
      </c>
      <c r="R1925" s="9">
        <f t="shared" si="519"/>
        <v>-0.36876469291750219</v>
      </c>
      <c r="S1925" s="8">
        <f t="shared" si="520"/>
        <v>-81.227317679506726</v>
      </c>
      <c r="T1925" s="8">
        <f t="shared" si="521"/>
        <v>-0.26340335208393018</v>
      </c>
      <c r="U1925" s="8">
        <f t="shared" si="522"/>
        <v>-16.029975426822038</v>
      </c>
      <c r="V1925" s="8">
        <f t="shared" si="523"/>
        <v>97.258363169179489</v>
      </c>
      <c r="W1925" s="8">
        <f t="shared" si="524"/>
        <v>1.2432283413032703</v>
      </c>
      <c r="X1925" s="3">
        <f t="shared" si="525"/>
        <v>616.04580818734576</v>
      </c>
      <c r="Y1925" s="9">
        <f t="shared" si="526"/>
        <v>1.0067015945864382</v>
      </c>
      <c r="Z1925" s="18">
        <v>620.17429744049196</v>
      </c>
      <c r="AA1925" s="20">
        <v>78.230490681401307</v>
      </c>
    </row>
    <row r="1926" spans="1:27" x14ac:dyDescent="0.45">
      <c r="A1926">
        <v>1925</v>
      </c>
      <c r="B1926">
        <v>42.7</v>
      </c>
      <c r="C1926" s="13">
        <f t="shared" si="510"/>
        <v>22.700000000000003</v>
      </c>
      <c r="D1926">
        <v>113.1</v>
      </c>
      <c r="E1926" s="15">
        <f t="shared" si="511"/>
        <v>23.099999999999994</v>
      </c>
      <c r="F1926" s="4">
        <v>8.1930000000000006E-3</v>
      </c>
      <c r="G1926" s="15">
        <v>30.7</v>
      </c>
      <c r="H1926" s="15">
        <v>1.2</v>
      </c>
      <c r="I1926" s="11">
        <v>3.65318283438682E-2</v>
      </c>
      <c r="J1926" s="6">
        <v>71000</v>
      </c>
      <c r="K1926" s="7">
        <f t="shared" si="512"/>
        <v>2.3E-5</v>
      </c>
      <c r="L1926" s="8">
        <f t="shared" si="513"/>
        <v>1.2</v>
      </c>
      <c r="M1926" s="5">
        <f t="shared" si="514"/>
        <v>0.24</v>
      </c>
      <c r="N1926" s="5">
        <f t="shared" si="515"/>
        <v>0.14399999999999999</v>
      </c>
      <c r="O1926" s="3">
        <f t="shared" si="516"/>
        <v>-44.482920000000007</v>
      </c>
      <c r="P1926" s="9">
        <f t="shared" si="517"/>
        <v>0.17893672003113112</v>
      </c>
      <c r="Q1926" s="9">
        <f t="shared" si="518"/>
        <v>1.07762398274972</v>
      </c>
      <c r="R1926" s="9">
        <f t="shared" si="519"/>
        <v>-7.0203516791512696E-2</v>
      </c>
      <c r="S1926" s="8">
        <f t="shared" si="520"/>
        <v>-36.931941798545942</v>
      </c>
      <c r="T1926" s="8">
        <f t="shared" si="521"/>
        <v>-5.8502930659593916E-2</v>
      </c>
      <c r="U1926" s="8">
        <f t="shared" si="522"/>
        <v>-4.4900999281238336</v>
      </c>
      <c r="V1926" s="8">
        <f t="shared" si="523"/>
        <v>41.422165667486041</v>
      </c>
      <c r="W1926" s="8">
        <f t="shared" si="524"/>
        <v>1.3234052565741363</v>
      </c>
      <c r="X1926" s="3">
        <f t="shared" si="525"/>
        <v>596.69521140996244</v>
      </c>
      <c r="Y1926" s="9">
        <f t="shared" si="526"/>
        <v>1.0162931072367012</v>
      </c>
      <c r="Z1926" s="18">
        <v>606.41723047709104</v>
      </c>
      <c r="AA1926" s="20">
        <v>31.2996834958284</v>
      </c>
    </row>
    <row r="1927" spans="1:27" x14ac:dyDescent="0.45">
      <c r="A1927">
        <v>1926</v>
      </c>
      <c r="B1927">
        <v>65.7</v>
      </c>
      <c r="C1927" s="13">
        <f t="shared" si="510"/>
        <v>45.7</v>
      </c>
      <c r="D1927">
        <v>126</v>
      </c>
      <c r="E1927" s="15">
        <f t="shared" si="511"/>
        <v>36</v>
      </c>
      <c r="F1927" s="4">
        <v>1.5018999999999999E-2</v>
      </c>
      <c r="G1927" s="15">
        <v>23.4</v>
      </c>
      <c r="H1927" s="15">
        <v>1.1000000000000001</v>
      </c>
      <c r="I1927" s="11">
        <v>0.123987682163715</v>
      </c>
      <c r="J1927" s="6">
        <v>71000</v>
      </c>
      <c r="K1927" s="7">
        <f t="shared" si="512"/>
        <v>2.3E-5</v>
      </c>
      <c r="L1927" s="8">
        <f t="shared" si="513"/>
        <v>1.1000000000000001</v>
      </c>
      <c r="M1927" s="5">
        <f t="shared" si="514"/>
        <v>0.20166666666666669</v>
      </c>
      <c r="N1927" s="5">
        <f t="shared" si="515"/>
        <v>0.11091666666666671</v>
      </c>
      <c r="O1927" s="3">
        <f t="shared" si="516"/>
        <v>-82.090910000000008</v>
      </c>
      <c r="P1927" s="9">
        <f t="shared" si="517"/>
        <v>0.10372920817358648</v>
      </c>
      <c r="Q1927" s="9">
        <f t="shared" si="518"/>
        <v>0.71335483591799698</v>
      </c>
      <c r="R1927" s="9">
        <f t="shared" si="519"/>
        <v>-6.0970498796409998E-2</v>
      </c>
      <c r="S1927" s="8">
        <f t="shared" si="520"/>
        <v>-74.551810279795021</v>
      </c>
      <c r="T1927" s="8">
        <f t="shared" si="521"/>
        <v>-5.5427726178554543E-2</v>
      </c>
      <c r="U1927" s="8">
        <f t="shared" si="522"/>
        <v>-3.5372967070313894</v>
      </c>
      <c r="V1927" s="8">
        <f t="shared" si="523"/>
        <v>78.089166000787259</v>
      </c>
      <c r="W1927" s="8">
        <f t="shared" si="524"/>
        <v>1.1378036174737014</v>
      </c>
      <c r="X1927" s="3">
        <f t="shared" si="525"/>
        <v>530.7560973029972</v>
      </c>
      <c r="Y1927" s="9">
        <f t="shared" si="526"/>
        <v>1.0023560197442083</v>
      </c>
      <c r="Z1927" s="18">
        <v>532.00656914760202</v>
      </c>
      <c r="AA1927" s="20">
        <v>68.631497388073797</v>
      </c>
    </row>
    <row r="1928" spans="1:27" x14ac:dyDescent="0.45">
      <c r="A1928">
        <v>1927</v>
      </c>
      <c r="B1928">
        <v>60.2</v>
      </c>
      <c r="C1928" s="13">
        <f t="shared" si="510"/>
        <v>40.200000000000003</v>
      </c>
      <c r="D1928">
        <v>111.8</v>
      </c>
      <c r="E1928" s="15">
        <f t="shared" si="511"/>
        <v>21.799999999999997</v>
      </c>
      <c r="F1928" s="4">
        <v>1.1547E-2</v>
      </c>
      <c r="G1928" s="15">
        <v>20</v>
      </c>
      <c r="H1928" s="15">
        <v>1.9</v>
      </c>
      <c r="I1928" s="11">
        <v>7.7451288700103704E-2</v>
      </c>
      <c r="J1928" s="6">
        <v>71000</v>
      </c>
      <c r="K1928" s="7">
        <f t="shared" si="512"/>
        <v>2.3E-5</v>
      </c>
      <c r="L1928" s="8">
        <f t="shared" si="513"/>
        <v>1.9</v>
      </c>
      <c r="M1928" s="5">
        <f t="shared" si="514"/>
        <v>0.60166666666666668</v>
      </c>
      <c r="N1928" s="5">
        <f t="shared" si="515"/>
        <v>0.57158333333333322</v>
      </c>
      <c r="O1928" s="3">
        <f t="shared" si="516"/>
        <v>-124.72854000000001</v>
      </c>
      <c r="P1928" s="9">
        <f t="shared" si="517"/>
        <v>2.349202273695012</v>
      </c>
      <c r="Q1928" s="9">
        <f t="shared" si="518"/>
        <v>8.72418163651807</v>
      </c>
      <c r="R1928" s="9">
        <f t="shared" si="519"/>
        <v>-0.87241816365180691</v>
      </c>
      <c r="S1928" s="8">
        <f t="shared" si="520"/>
        <v>-64.498599465472509</v>
      </c>
      <c r="T1928" s="8">
        <f t="shared" si="521"/>
        <v>-0.4591674545535826</v>
      </c>
      <c r="U1928" s="8">
        <f t="shared" si="522"/>
        <v>-14.500024880639446</v>
      </c>
      <c r="V1928" s="8">
        <f t="shared" si="523"/>
        <v>79.002627505875253</v>
      </c>
      <c r="W1928" s="8">
        <f t="shared" si="524"/>
        <v>1.0412337130139722</v>
      </c>
      <c r="X1928" s="3">
        <f t="shared" si="525"/>
        <v>612.55610989409786</v>
      </c>
      <c r="Y1928" s="9">
        <f t="shared" si="526"/>
        <v>1.0059380829861562</v>
      </c>
      <c r="Z1928" s="18">
        <v>616.19351890832604</v>
      </c>
      <c r="AA1928" s="20">
        <v>75.874058358322799</v>
      </c>
    </row>
    <row r="1929" spans="1:27" x14ac:dyDescent="0.45">
      <c r="A1929">
        <v>1928</v>
      </c>
      <c r="B1929">
        <v>68.2</v>
      </c>
      <c r="C1929" s="13">
        <f t="shared" si="510"/>
        <v>48.2</v>
      </c>
      <c r="D1929">
        <v>109.1</v>
      </c>
      <c r="E1929" s="15">
        <f t="shared" si="511"/>
        <v>19.099999999999994</v>
      </c>
      <c r="F1929" s="4">
        <v>1.9931000000000001E-2</v>
      </c>
      <c r="G1929" s="15">
        <v>31.4</v>
      </c>
      <c r="H1929" s="15">
        <v>1.4</v>
      </c>
      <c r="I1929" s="11">
        <v>0.138561025261878</v>
      </c>
      <c r="J1929" s="6">
        <v>71000</v>
      </c>
      <c r="K1929" s="7">
        <f t="shared" si="512"/>
        <v>2.3E-5</v>
      </c>
      <c r="L1929" s="8">
        <f t="shared" si="513"/>
        <v>1.4</v>
      </c>
      <c r="M1929" s="5">
        <f t="shared" si="514"/>
        <v>0.32666666666666661</v>
      </c>
      <c r="N1929" s="5">
        <f t="shared" si="515"/>
        <v>0.2286666666666666</v>
      </c>
      <c r="O1929" s="3">
        <f t="shared" si="516"/>
        <v>-110.19484000000001</v>
      </c>
      <c r="P1929" s="9">
        <f t="shared" si="517"/>
        <v>0.74943568739248922</v>
      </c>
      <c r="Q1929" s="9">
        <f t="shared" si="518"/>
        <v>3.8500917054619332</v>
      </c>
      <c r="R1929" s="9">
        <f t="shared" si="519"/>
        <v>-0.24522877104853075</v>
      </c>
      <c r="S1929" s="8">
        <f t="shared" si="520"/>
        <v>-78.204758258904619</v>
      </c>
      <c r="T1929" s="8">
        <f t="shared" si="521"/>
        <v>-0.17516340789180768</v>
      </c>
      <c r="U1929" s="8">
        <f t="shared" si="522"/>
        <v>-11.7859950167202</v>
      </c>
      <c r="V1929" s="8">
        <f t="shared" si="523"/>
        <v>89.991264697040307</v>
      </c>
      <c r="W1929" s="8">
        <f t="shared" si="524"/>
        <v>1.2179899609862661</v>
      </c>
      <c r="X1929" s="3">
        <f t="shared" si="525"/>
        <v>641.53873891789749</v>
      </c>
      <c r="Y1929" s="9">
        <f t="shared" si="526"/>
        <v>1.0061950330456881</v>
      </c>
      <c r="Z1929" s="18">
        <v>645.51309260558298</v>
      </c>
      <c r="AA1929" s="20">
        <v>73.885062750574704</v>
      </c>
    </row>
    <row r="1930" spans="1:27" x14ac:dyDescent="0.45">
      <c r="A1930">
        <v>1929</v>
      </c>
      <c r="B1930">
        <v>40.200000000000003</v>
      </c>
      <c r="C1930" s="13">
        <f t="shared" si="510"/>
        <v>20.200000000000003</v>
      </c>
      <c r="D1930">
        <v>115.3</v>
      </c>
      <c r="E1930" s="15">
        <f t="shared" si="511"/>
        <v>25.299999999999997</v>
      </c>
      <c r="F1930" s="4">
        <v>7.9819999999999995E-3</v>
      </c>
      <c r="G1930" s="15">
        <v>34.1</v>
      </c>
      <c r="H1930" s="15">
        <v>1.9</v>
      </c>
      <c r="I1930" s="11">
        <v>3.53412590920925E-2</v>
      </c>
      <c r="J1930" s="6">
        <v>71000</v>
      </c>
      <c r="K1930" s="7">
        <f t="shared" si="512"/>
        <v>2.3E-5</v>
      </c>
      <c r="L1930" s="8">
        <f t="shared" si="513"/>
        <v>1.9</v>
      </c>
      <c r="M1930" s="5">
        <f t="shared" si="514"/>
        <v>0.60166666666666668</v>
      </c>
      <c r="N1930" s="5">
        <f t="shared" si="515"/>
        <v>0.57158333333333322</v>
      </c>
      <c r="O1930" s="3">
        <f t="shared" si="516"/>
        <v>-62.674540000000007</v>
      </c>
      <c r="P1930" s="9">
        <f t="shared" si="517"/>
        <v>0.42058628621666949</v>
      </c>
      <c r="Q1930" s="9">
        <f t="shared" si="518"/>
        <v>3.0645816058400461</v>
      </c>
      <c r="R1930" s="9">
        <f t="shared" si="519"/>
        <v>-0.17974085664751002</v>
      </c>
      <c r="S1930" s="8">
        <f t="shared" si="520"/>
        <v>-32.78647119894994</v>
      </c>
      <c r="T1930" s="8">
        <f t="shared" si="521"/>
        <v>-9.4600450867110539E-2</v>
      </c>
      <c r="U1930" s="8">
        <f t="shared" si="522"/>
        <v>-5.0934874335291607</v>
      </c>
      <c r="V1930" s="8">
        <f t="shared" si="523"/>
        <v>37.880313009982387</v>
      </c>
      <c r="W1930" s="8">
        <f t="shared" si="524"/>
        <v>1.2031464214212404</v>
      </c>
      <c r="X1930" s="3">
        <f t="shared" si="525"/>
        <v>773.95893604577896</v>
      </c>
      <c r="Y1930" s="9">
        <f t="shared" si="526"/>
        <v>1.0127802950280866</v>
      </c>
      <c r="Z1930" s="18">
        <v>783.85035958806805</v>
      </c>
      <c r="AA1930" s="20">
        <v>31.484374915262201</v>
      </c>
    </row>
    <row r="1931" spans="1:27" x14ac:dyDescent="0.45">
      <c r="A1931">
        <v>1930</v>
      </c>
      <c r="B1931">
        <v>77.3</v>
      </c>
      <c r="C1931" s="13">
        <f t="shared" si="510"/>
        <v>57.3</v>
      </c>
      <c r="D1931">
        <v>106</v>
      </c>
      <c r="E1931" s="15">
        <f t="shared" si="511"/>
        <v>16</v>
      </c>
      <c r="F1931" s="4">
        <v>2.5069000000000001E-2</v>
      </c>
      <c r="G1931" s="15">
        <v>33.700000000000003</v>
      </c>
      <c r="H1931" s="15">
        <v>1.6</v>
      </c>
      <c r="I1931" s="11">
        <v>0.16709604859352101</v>
      </c>
      <c r="J1931" s="6">
        <v>71000</v>
      </c>
      <c r="K1931" s="7">
        <f t="shared" si="512"/>
        <v>2.3E-5</v>
      </c>
      <c r="L1931" s="8">
        <f t="shared" si="513"/>
        <v>1.6</v>
      </c>
      <c r="M1931" s="5">
        <f t="shared" si="514"/>
        <v>0.42666666666666675</v>
      </c>
      <c r="N1931" s="5">
        <f t="shared" si="515"/>
        <v>0.34133333333333343</v>
      </c>
      <c r="O1931" s="3">
        <f t="shared" si="516"/>
        <v>-149.71343999999999</v>
      </c>
      <c r="P1931" s="9">
        <f t="shared" si="517"/>
        <v>1.7155546828340202</v>
      </c>
      <c r="Q1931" s="9">
        <f t="shared" si="518"/>
        <v>7.967875617628903</v>
      </c>
      <c r="R1931" s="9">
        <f t="shared" si="519"/>
        <v>-0.47287095653583999</v>
      </c>
      <c r="S1931" s="8">
        <f t="shared" si="520"/>
        <v>-92.540214372565018</v>
      </c>
      <c r="T1931" s="8">
        <f t="shared" si="521"/>
        <v>-0.29554434783489997</v>
      </c>
      <c r="U1931" s="8">
        <f t="shared" si="522"/>
        <v>-18.674708478817745</v>
      </c>
      <c r="V1931" s="8">
        <f t="shared" si="523"/>
        <v>111.21610092169044</v>
      </c>
      <c r="W1931" s="8">
        <f t="shared" si="524"/>
        <v>1.2298490408864684</v>
      </c>
      <c r="X1931" s="3">
        <f t="shared" si="525"/>
        <v>703.49374916854276</v>
      </c>
      <c r="Y1931" s="9">
        <f t="shared" si="526"/>
        <v>1.0062877417031597</v>
      </c>
      <c r="Z1931" s="18">
        <v>707.91713615310198</v>
      </c>
      <c r="AA1931" s="20">
        <v>90.430692893435506</v>
      </c>
    </row>
    <row r="1932" spans="1:27" x14ac:dyDescent="0.45">
      <c r="A1932">
        <v>1931</v>
      </c>
      <c r="B1932">
        <v>55.6</v>
      </c>
      <c r="C1932" s="13">
        <f t="shared" si="510"/>
        <v>35.6</v>
      </c>
      <c r="D1932">
        <v>128.5</v>
      </c>
      <c r="E1932" s="15">
        <f t="shared" si="511"/>
        <v>38.5</v>
      </c>
      <c r="F1932" s="4">
        <v>1.0423999999999999E-2</v>
      </c>
      <c r="G1932" s="15">
        <v>21.4</v>
      </c>
      <c r="H1932" s="15">
        <v>1</v>
      </c>
      <c r="I1932" s="11">
        <v>5.8371268212795202E-2</v>
      </c>
      <c r="J1932" s="6">
        <v>71000</v>
      </c>
      <c r="K1932" s="7">
        <f t="shared" si="512"/>
        <v>2.3E-5</v>
      </c>
      <c r="L1932" s="8">
        <f t="shared" si="513"/>
        <v>1</v>
      </c>
      <c r="M1932" s="5">
        <f t="shared" si="514"/>
        <v>0.16666666666666666</v>
      </c>
      <c r="N1932" s="5">
        <f t="shared" si="515"/>
        <v>8.3333333333333329E-2</v>
      </c>
      <c r="O1932" s="3">
        <f t="shared" si="516"/>
        <v>-58.134800000000006</v>
      </c>
      <c r="P1932" s="9">
        <f t="shared" si="517"/>
        <v>6.1277372862434239E-2</v>
      </c>
      <c r="Q1932" s="9">
        <f t="shared" si="518"/>
        <v>0.40816285806675778</v>
      </c>
      <c r="R1932" s="9">
        <f t="shared" si="519"/>
        <v>-3.8146061501566179E-2</v>
      </c>
      <c r="S1932" s="8">
        <f t="shared" si="520"/>
        <v>-58.086843828167375</v>
      </c>
      <c r="T1932" s="8">
        <f t="shared" si="521"/>
        <v>-3.8146061501566179E-2</v>
      </c>
      <c r="U1932" s="8">
        <f t="shared" si="522"/>
        <v>-2.4489771484005507</v>
      </c>
      <c r="V1932" s="8">
        <f t="shared" si="523"/>
        <v>60.535857032614196</v>
      </c>
      <c r="W1932" s="8">
        <f t="shared" si="524"/>
        <v>1.199081661862857</v>
      </c>
      <c r="X1932" s="3">
        <f t="shared" si="525"/>
        <v>503.73334388982477</v>
      </c>
      <c r="Y1932" s="9">
        <f t="shared" si="526"/>
        <v>1.0064286274871443</v>
      </c>
      <c r="Z1932" s="18">
        <v>506.97165791054601</v>
      </c>
      <c r="AA1932" s="20">
        <v>50.485182917873601</v>
      </c>
    </row>
    <row r="1933" spans="1:27" x14ac:dyDescent="0.45">
      <c r="A1933">
        <v>1932</v>
      </c>
      <c r="B1933">
        <v>53.6</v>
      </c>
      <c r="C1933" s="13">
        <f t="shared" si="510"/>
        <v>33.6</v>
      </c>
      <c r="D1933">
        <v>101.2</v>
      </c>
      <c r="E1933" s="15">
        <f t="shared" si="511"/>
        <v>11.200000000000003</v>
      </c>
      <c r="F1933" s="4">
        <v>1.0541E-2</v>
      </c>
      <c r="G1933" s="15">
        <v>26.6</v>
      </c>
      <c r="H1933" s="15">
        <v>1.9</v>
      </c>
      <c r="I1933" s="11">
        <v>4.7048855572938898E-2</v>
      </c>
      <c r="J1933" s="6">
        <v>71000</v>
      </c>
      <c r="K1933" s="7">
        <f t="shared" si="512"/>
        <v>2.3E-5</v>
      </c>
      <c r="L1933" s="8">
        <f t="shared" si="513"/>
        <v>1.9</v>
      </c>
      <c r="M1933" s="5">
        <f t="shared" si="514"/>
        <v>0.60166666666666668</v>
      </c>
      <c r="N1933" s="5">
        <f t="shared" si="515"/>
        <v>0.57158333333333322</v>
      </c>
      <c r="O1933" s="3">
        <f t="shared" si="516"/>
        <v>-104.25072</v>
      </c>
      <c r="P1933" s="9">
        <f t="shared" si="517"/>
        <v>5.8404624040287105</v>
      </c>
      <c r="Q1933" s="9">
        <f t="shared" si="518"/>
        <v>15.087765064086355</v>
      </c>
      <c r="R1933" s="9">
        <f t="shared" si="519"/>
        <v>-1.1344184258711547</v>
      </c>
      <c r="S1933" s="8">
        <f t="shared" si="520"/>
        <v>-51.853414892181533</v>
      </c>
      <c r="T1933" s="8">
        <f t="shared" si="521"/>
        <v>-0.5970623294058709</v>
      </c>
      <c r="U1933" s="8">
        <f t="shared" si="522"/>
        <v>-25.07661783504658</v>
      </c>
      <c r="V1933" s="8">
        <f t="shared" si="523"/>
        <v>76.936983211508718</v>
      </c>
      <c r="W1933" s="8">
        <f t="shared" si="524"/>
        <v>1.4277794938407431</v>
      </c>
      <c r="X1933" s="3">
        <f t="shared" si="525"/>
        <v>686.48265271013724</v>
      </c>
      <c r="Y1933" s="9">
        <f t="shared" si="526"/>
        <v>1.0204505648716262</v>
      </c>
      <c r="Z1933" s="18">
        <v>700.52161073263198</v>
      </c>
      <c r="AA1933" s="20">
        <v>53.885760051467997</v>
      </c>
    </row>
    <row r="1934" spans="1:27" x14ac:dyDescent="0.45">
      <c r="A1934">
        <v>1933</v>
      </c>
      <c r="B1934">
        <v>71.5</v>
      </c>
      <c r="C1934" s="13">
        <f t="shared" si="510"/>
        <v>51.5</v>
      </c>
      <c r="D1934">
        <v>104.3</v>
      </c>
      <c r="E1934" s="15">
        <f t="shared" si="511"/>
        <v>14.299999999999997</v>
      </c>
      <c r="F1934" s="4">
        <v>2.1292999999999999E-2</v>
      </c>
      <c r="G1934" s="15">
        <v>32.6</v>
      </c>
      <c r="H1934" s="15">
        <v>1.3</v>
      </c>
      <c r="I1934" s="11">
        <v>0.116361685097217</v>
      </c>
      <c r="J1934" s="6">
        <v>71000</v>
      </c>
      <c r="K1934" s="7">
        <f t="shared" si="512"/>
        <v>2.3E-5</v>
      </c>
      <c r="L1934" s="8">
        <f t="shared" si="513"/>
        <v>1.3</v>
      </c>
      <c r="M1934" s="5">
        <f t="shared" si="514"/>
        <v>0.28166666666666668</v>
      </c>
      <c r="N1934" s="5">
        <f t="shared" si="515"/>
        <v>0.18308333333333338</v>
      </c>
      <c r="O1934" s="3">
        <f t="shared" si="516"/>
        <v>-109.32935000000001</v>
      </c>
      <c r="P1934" s="9">
        <f t="shared" si="517"/>
        <v>1.1615831654141602</v>
      </c>
      <c r="Q1934" s="9">
        <f t="shared" si="518"/>
        <v>4.6766312893582942</v>
      </c>
      <c r="R1934" s="9">
        <f t="shared" si="519"/>
        <v>-0.28690989505265607</v>
      </c>
      <c r="S1934" s="8">
        <f t="shared" si="520"/>
        <v>-83.233659722597139</v>
      </c>
      <c r="T1934" s="8">
        <f t="shared" si="521"/>
        <v>-0.22069991927127389</v>
      </c>
      <c r="U1934" s="8">
        <f t="shared" si="522"/>
        <v>-16.6034246959466</v>
      </c>
      <c r="V1934" s="8">
        <f t="shared" si="523"/>
        <v>99.837816234924375</v>
      </c>
      <c r="W1934" s="8">
        <f t="shared" si="524"/>
        <v>1.3253941207627105</v>
      </c>
      <c r="X1934" s="3">
        <f t="shared" si="525"/>
        <v>630.3788098483717</v>
      </c>
      <c r="Y1934" s="9">
        <f t="shared" si="526"/>
        <v>1.009494140744112</v>
      </c>
      <c r="Z1934" s="18">
        <v>636.36371499117797</v>
      </c>
      <c r="AA1934" s="20">
        <v>75.326889316116606</v>
      </c>
    </row>
    <row r="1935" spans="1:27" x14ac:dyDescent="0.45">
      <c r="A1935">
        <v>1934</v>
      </c>
      <c r="B1935">
        <v>66</v>
      </c>
      <c r="C1935" s="13">
        <f t="shared" si="510"/>
        <v>46</v>
      </c>
      <c r="D1935">
        <v>121.7</v>
      </c>
      <c r="E1935" s="15">
        <f t="shared" si="511"/>
        <v>31.700000000000003</v>
      </c>
      <c r="F1935" s="4">
        <v>1.712E-2</v>
      </c>
      <c r="G1935" s="15">
        <v>28.2</v>
      </c>
      <c r="H1935" s="15">
        <v>1.2</v>
      </c>
      <c r="I1935" s="11">
        <v>0.103826344013214</v>
      </c>
      <c r="J1935" s="6">
        <v>71000</v>
      </c>
      <c r="K1935" s="7">
        <f t="shared" si="512"/>
        <v>2.3E-5</v>
      </c>
      <c r="L1935" s="8">
        <f t="shared" si="513"/>
        <v>1.2</v>
      </c>
      <c r="M1935" s="5">
        <f t="shared" si="514"/>
        <v>0.24</v>
      </c>
      <c r="N1935" s="5">
        <f t="shared" si="515"/>
        <v>0.14399999999999999</v>
      </c>
      <c r="O1935" s="3">
        <f t="shared" si="516"/>
        <v>-90.141599999999997</v>
      </c>
      <c r="P1935" s="9">
        <f t="shared" si="517"/>
        <v>0.1629723320300947</v>
      </c>
      <c r="Q1935" s="9">
        <f t="shared" si="518"/>
        <v>1.207486499512419</v>
      </c>
      <c r="R1935" s="9">
        <f t="shared" si="519"/>
        <v>-8.5637340390951708E-2</v>
      </c>
      <c r="S1935" s="8">
        <f t="shared" si="520"/>
        <v>-75.002451107816711</v>
      </c>
      <c r="T1935" s="8">
        <f t="shared" si="521"/>
        <v>-7.1364450325793097E-2</v>
      </c>
      <c r="U1935" s="8">
        <f t="shared" si="522"/>
        <v>-5.0311937479684126</v>
      </c>
      <c r="V1935" s="8">
        <f t="shared" si="523"/>
        <v>80.033740307174526</v>
      </c>
      <c r="W1935" s="8">
        <f t="shared" si="524"/>
        <v>1.1950146338937988</v>
      </c>
      <c r="X1935" s="3">
        <f t="shared" si="525"/>
        <v>579.96502582594144</v>
      </c>
      <c r="Y1935" s="9">
        <f t="shared" si="526"/>
        <v>1.0054239841132517</v>
      </c>
      <c r="Z1935" s="18">
        <v>583.11074691226304</v>
      </c>
      <c r="AA1935" s="20">
        <v>66.973021113887995</v>
      </c>
    </row>
    <row r="1936" spans="1:27" x14ac:dyDescent="0.45">
      <c r="A1936">
        <v>1935</v>
      </c>
      <c r="B1936">
        <v>45.5</v>
      </c>
      <c r="C1936" s="13">
        <f t="shared" si="510"/>
        <v>25.5</v>
      </c>
      <c r="D1936">
        <v>103.7</v>
      </c>
      <c r="E1936" s="15">
        <f t="shared" si="511"/>
        <v>13.700000000000003</v>
      </c>
      <c r="F1936" s="4">
        <v>7.2370000000000004E-3</v>
      </c>
      <c r="G1936" s="15">
        <v>20.9</v>
      </c>
      <c r="H1936" s="15">
        <v>1.4</v>
      </c>
      <c r="I1936" s="11">
        <v>3.85698415338993E-2</v>
      </c>
      <c r="J1936" s="6">
        <v>71000</v>
      </c>
      <c r="K1936" s="7">
        <f t="shared" si="512"/>
        <v>2.3E-5</v>
      </c>
      <c r="L1936" s="8">
        <f t="shared" si="513"/>
        <v>1.4</v>
      </c>
      <c r="M1936" s="5">
        <f t="shared" si="514"/>
        <v>0.32666666666666661</v>
      </c>
      <c r="N1936" s="5">
        <f t="shared" si="515"/>
        <v>0.2286666666666666</v>
      </c>
      <c r="O1936" s="3">
        <f t="shared" si="516"/>
        <v>-58.298099999999998</v>
      </c>
      <c r="P1936" s="9">
        <f t="shared" si="517"/>
        <v>1.6527201367446196</v>
      </c>
      <c r="Q1936" s="9">
        <f t="shared" si="518"/>
        <v>4.0904139594374769</v>
      </c>
      <c r="R1936" s="9">
        <f t="shared" si="519"/>
        <v>-0.39142717315191156</v>
      </c>
      <c r="S1936" s="8">
        <f t="shared" si="520"/>
        <v>-40.49457228967384</v>
      </c>
      <c r="T1936" s="8">
        <f t="shared" si="521"/>
        <v>-0.27959083796565115</v>
      </c>
      <c r="U1936" s="8">
        <f t="shared" si="522"/>
        <v>-12.521675386033085</v>
      </c>
      <c r="V1936" s="8">
        <f t="shared" si="523"/>
        <v>53.018459339384073</v>
      </c>
      <c r="W1936" s="8">
        <f t="shared" si="524"/>
        <v>1.353570900336218</v>
      </c>
      <c r="X1936" s="3">
        <f t="shared" si="525"/>
        <v>552.85197181511592</v>
      </c>
      <c r="Y1936" s="9">
        <f t="shared" si="526"/>
        <v>1.0131505002041765</v>
      </c>
      <c r="Z1936" s="18">
        <v>560.12225178334995</v>
      </c>
      <c r="AA1936" s="20">
        <v>39.169325615831902</v>
      </c>
    </row>
    <row r="1937" spans="1:27" x14ac:dyDescent="0.45">
      <c r="A1937">
        <v>1936</v>
      </c>
      <c r="B1937">
        <v>79.099999999999994</v>
      </c>
      <c r="C1937" s="13">
        <f t="shared" si="510"/>
        <v>59.099999999999994</v>
      </c>
      <c r="D1937">
        <v>125.9</v>
      </c>
      <c r="E1937" s="15">
        <f t="shared" si="511"/>
        <v>35.900000000000006</v>
      </c>
      <c r="F1937" s="4">
        <v>2.3472E-2</v>
      </c>
      <c r="G1937" s="15">
        <v>30</v>
      </c>
      <c r="H1937" s="15">
        <v>1.2</v>
      </c>
      <c r="I1937" s="11">
        <v>0.16003723442554399</v>
      </c>
      <c r="J1937" s="6">
        <v>71000</v>
      </c>
      <c r="K1937" s="7">
        <f t="shared" si="512"/>
        <v>2.3E-5</v>
      </c>
      <c r="L1937" s="8">
        <f t="shared" si="513"/>
        <v>1.2</v>
      </c>
      <c r="M1937" s="5">
        <f t="shared" si="514"/>
        <v>0.24</v>
      </c>
      <c r="N1937" s="5">
        <f t="shared" si="515"/>
        <v>0.14399999999999999</v>
      </c>
      <c r="O1937" s="3">
        <f t="shared" si="516"/>
        <v>-115.81235999999998</v>
      </c>
      <c r="P1937" s="9">
        <f t="shared" si="517"/>
        <v>0.12596689605514924</v>
      </c>
      <c r="Q1937" s="9">
        <f t="shared" si="518"/>
        <v>1.1079525856582508</v>
      </c>
      <c r="R1937" s="9">
        <f t="shared" si="519"/>
        <v>-7.3863505710550073E-2</v>
      </c>
      <c r="S1937" s="8">
        <f t="shared" si="520"/>
        <v>-96.425267974064667</v>
      </c>
      <c r="T1937" s="8">
        <f t="shared" si="521"/>
        <v>-6.1552921425458394E-2</v>
      </c>
      <c r="U1937" s="8">
        <f t="shared" si="522"/>
        <v>-4.6164691069093804</v>
      </c>
      <c r="V1937" s="8">
        <f t="shared" si="523"/>
        <v>101.04179332646018</v>
      </c>
      <c r="W1937" s="8">
        <f t="shared" si="524"/>
        <v>1.1700327040536012</v>
      </c>
      <c r="X1937" s="3">
        <f t="shared" si="525"/>
        <v>593.77686390550878</v>
      </c>
      <c r="Y1937" s="9">
        <f t="shared" si="526"/>
        <v>1.0027017957666207</v>
      </c>
      <c r="Z1937" s="18">
        <v>595.38112772272598</v>
      </c>
      <c r="AA1937" s="20">
        <v>86.358093219444996</v>
      </c>
    </row>
    <row r="1938" spans="1:27" x14ac:dyDescent="0.45">
      <c r="A1938">
        <v>1937</v>
      </c>
      <c r="B1938">
        <v>74.400000000000006</v>
      </c>
      <c r="C1938" s="13">
        <f t="shared" si="510"/>
        <v>54.400000000000006</v>
      </c>
      <c r="D1938">
        <v>104.5</v>
      </c>
      <c r="E1938" s="15">
        <f t="shared" si="511"/>
        <v>14.5</v>
      </c>
      <c r="F1938" s="4">
        <v>1.8620999999999999E-2</v>
      </c>
      <c r="G1938" s="15">
        <v>30.7</v>
      </c>
      <c r="H1938" s="15">
        <v>1.6</v>
      </c>
      <c r="I1938" s="11">
        <v>8.0177515745162894E-2</v>
      </c>
      <c r="J1938" s="6">
        <v>71000</v>
      </c>
      <c r="K1938" s="7">
        <f t="shared" si="512"/>
        <v>2.3E-5</v>
      </c>
      <c r="L1938" s="8">
        <f t="shared" si="513"/>
        <v>1.6</v>
      </c>
      <c r="M1938" s="5">
        <f t="shared" si="514"/>
        <v>0.42666666666666675</v>
      </c>
      <c r="N1938" s="5">
        <f t="shared" si="515"/>
        <v>0.34133333333333343</v>
      </c>
      <c r="O1938" s="3">
        <f t="shared" si="516"/>
        <v>-142.13632000000001</v>
      </c>
      <c r="P1938" s="9">
        <f t="shared" si="517"/>
        <v>2.8606508146329066</v>
      </c>
      <c r="Q1938" s="9">
        <f t="shared" si="518"/>
        <v>10.994433855390072</v>
      </c>
      <c r="R1938" s="9">
        <f t="shared" si="519"/>
        <v>-0.71624976256612838</v>
      </c>
      <c r="S1938" s="8">
        <f t="shared" si="520"/>
        <v>-87.104242289917153</v>
      </c>
      <c r="T1938" s="8">
        <f t="shared" si="521"/>
        <v>-0.44765610160383024</v>
      </c>
      <c r="U1938" s="8">
        <f t="shared" si="522"/>
        <v>-25.768204348570467</v>
      </c>
      <c r="V1938" s="8">
        <f t="shared" si="523"/>
        <v>112.87510973688639</v>
      </c>
      <c r="W1938" s="8">
        <f t="shared" si="524"/>
        <v>1.4180815291737243</v>
      </c>
      <c r="X1938" s="3">
        <f t="shared" si="525"/>
        <v>674.55168599419562</v>
      </c>
      <c r="Y1938" s="9">
        <f t="shared" si="526"/>
        <v>1.0219434354729962</v>
      </c>
      <c r="Z1938" s="18">
        <v>689.35366738900996</v>
      </c>
      <c r="AA1938" s="20">
        <v>79.597052365991601</v>
      </c>
    </row>
    <row r="1939" spans="1:27" x14ac:dyDescent="0.45">
      <c r="A1939">
        <v>1938</v>
      </c>
      <c r="B1939">
        <v>53.9</v>
      </c>
      <c r="C1939" s="13">
        <f t="shared" si="510"/>
        <v>33.9</v>
      </c>
      <c r="D1939">
        <v>113.4</v>
      </c>
      <c r="E1939" s="15">
        <f t="shared" si="511"/>
        <v>23.400000000000006</v>
      </c>
      <c r="F1939" s="4">
        <v>1.1645000000000001E-2</v>
      </c>
      <c r="G1939" s="15">
        <v>24.6</v>
      </c>
      <c r="H1939" s="15">
        <v>1.6</v>
      </c>
      <c r="I1939" s="11">
        <v>0.100671984255313</v>
      </c>
      <c r="J1939" s="6">
        <v>71000</v>
      </c>
      <c r="K1939" s="7">
        <f t="shared" si="512"/>
        <v>2.3E-5</v>
      </c>
      <c r="L1939" s="8">
        <f t="shared" si="513"/>
        <v>1.6</v>
      </c>
      <c r="M1939" s="5">
        <f t="shared" si="514"/>
        <v>0.42666666666666675</v>
      </c>
      <c r="N1939" s="5">
        <f t="shared" si="515"/>
        <v>0.34133333333333343</v>
      </c>
      <c r="O1939" s="3">
        <f t="shared" si="516"/>
        <v>-88.573920000000001</v>
      </c>
      <c r="P1939" s="9">
        <f t="shared" si="517"/>
        <v>0.72163045367807854</v>
      </c>
      <c r="Q1939" s="9">
        <f t="shared" si="518"/>
        <v>3.5251063537016463</v>
      </c>
      <c r="R1939" s="9">
        <f t="shared" si="519"/>
        <v>-0.28659401249606875</v>
      </c>
      <c r="S1939" s="8">
        <f t="shared" si="520"/>
        <v>-54.944775195689068</v>
      </c>
      <c r="T1939" s="8">
        <f t="shared" si="521"/>
        <v>-0.17912125781004296</v>
      </c>
      <c r="U1939" s="8">
        <f t="shared" si="522"/>
        <v>-8.2619680164882272</v>
      </c>
      <c r="V1939" s="8">
        <f t="shared" si="523"/>
        <v>63.207504623779592</v>
      </c>
      <c r="W1939" s="8">
        <f t="shared" si="524"/>
        <v>1.034844963015737</v>
      </c>
      <c r="X1939" s="3">
        <f t="shared" si="525"/>
        <v>617.08062460125518</v>
      </c>
      <c r="Y1939" s="9">
        <f t="shared" si="526"/>
        <v>1.0041351406620305</v>
      </c>
      <c r="Z1939" s="18">
        <v>619.63233978379503</v>
      </c>
      <c r="AA1939" s="20">
        <v>61.0792020860601</v>
      </c>
    </row>
    <row r="1940" spans="1:27" x14ac:dyDescent="0.45">
      <c r="A1940">
        <v>1939</v>
      </c>
      <c r="B1940">
        <v>75.2</v>
      </c>
      <c r="C1940" s="13">
        <f t="shared" si="510"/>
        <v>55.2</v>
      </c>
      <c r="D1940">
        <v>127.1</v>
      </c>
      <c r="E1940" s="15">
        <f t="shared" si="511"/>
        <v>37.099999999999994</v>
      </c>
      <c r="F1940" s="4">
        <v>1.8654E-2</v>
      </c>
      <c r="G1940" s="15">
        <v>24.4</v>
      </c>
      <c r="H1940" s="15">
        <v>1.8</v>
      </c>
      <c r="I1940" s="11">
        <v>0.13589803874492601</v>
      </c>
      <c r="J1940" s="6">
        <v>71000</v>
      </c>
      <c r="K1940" s="7">
        <f t="shared" si="512"/>
        <v>2.3E-5</v>
      </c>
      <c r="L1940" s="8">
        <f t="shared" si="513"/>
        <v>1.8</v>
      </c>
      <c r="M1940" s="5">
        <f t="shared" si="514"/>
        <v>0.54</v>
      </c>
      <c r="N1940" s="5">
        <f t="shared" si="515"/>
        <v>0.48600000000000004</v>
      </c>
      <c r="O1940" s="3">
        <f t="shared" si="516"/>
        <v>-162.25488000000001</v>
      </c>
      <c r="P1940" s="9">
        <f t="shared" si="517"/>
        <v>0.46976850447208024</v>
      </c>
      <c r="Q1940" s="9">
        <f t="shared" si="518"/>
        <v>3.4570909943223138</v>
      </c>
      <c r="R1940" s="9">
        <f t="shared" si="519"/>
        <v>-0.28336811428871422</v>
      </c>
      <c r="S1940" s="8">
        <f t="shared" si="520"/>
        <v>-89.93344455031378</v>
      </c>
      <c r="T1940" s="8">
        <f t="shared" si="521"/>
        <v>-0.15742673016039679</v>
      </c>
      <c r="U1940" s="8">
        <f t="shared" si="522"/>
        <v>-6.4020203598561345</v>
      </c>
      <c r="V1940" s="8">
        <f t="shared" si="523"/>
        <v>96.335850798052789</v>
      </c>
      <c r="W1940" s="8">
        <f t="shared" si="524"/>
        <v>0.99506928976313402</v>
      </c>
      <c r="X1940" s="3">
        <f t="shared" si="525"/>
        <v>650.60178941345384</v>
      </c>
      <c r="Y1940" s="9">
        <f t="shared" si="526"/>
        <v>0.9990929928557869</v>
      </c>
      <c r="Z1940" s="18">
        <v>650.011688942418</v>
      </c>
      <c r="AA1940" s="20">
        <v>96.813208677141006</v>
      </c>
    </row>
    <row r="1941" spans="1:27" x14ac:dyDescent="0.45">
      <c r="A1941">
        <v>1940</v>
      </c>
      <c r="B1941">
        <v>73.400000000000006</v>
      </c>
      <c r="C1941" s="13">
        <f t="shared" si="510"/>
        <v>53.400000000000006</v>
      </c>
      <c r="D1941">
        <v>128</v>
      </c>
      <c r="E1941" s="15">
        <f t="shared" si="511"/>
        <v>38</v>
      </c>
      <c r="F1941" s="4">
        <v>2.1263000000000001E-2</v>
      </c>
      <c r="G1941" s="15">
        <v>34</v>
      </c>
      <c r="H1941" s="15">
        <v>1.3</v>
      </c>
      <c r="I1941" s="11">
        <v>9.5154039561748505E-2</v>
      </c>
      <c r="J1941" s="6">
        <v>71000</v>
      </c>
      <c r="K1941" s="7">
        <f t="shared" si="512"/>
        <v>2.3E-5</v>
      </c>
      <c r="L1941" s="8">
        <f t="shared" si="513"/>
        <v>1.3</v>
      </c>
      <c r="M1941" s="5">
        <f t="shared" si="514"/>
        <v>0.28166666666666668</v>
      </c>
      <c r="N1941" s="5">
        <f t="shared" si="515"/>
        <v>0.18308333333333338</v>
      </c>
      <c r="O1941" s="3">
        <f t="shared" si="516"/>
        <v>-113.36286000000001</v>
      </c>
      <c r="P1941" s="9">
        <f t="shared" si="517"/>
        <v>0.1216208395810144</v>
      </c>
      <c r="Q1941" s="9">
        <f t="shared" si="518"/>
        <v>1.272913513955473</v>
      </c>
      <c r="R1941" s="9">
        <f t="shared" si="519"/>
        <v>-7.4877265526792539E-2</v>
      </c>
      <c r="S1941" s="8">
        <f t="shared" si="520"/>
        <v>-87.128478054267291</v>
      </c>
      <c r="T1941" s="8">
        <f t="shared" si="521"/>
        <v>-5.7597896559071181E-2</v>
      </c>
      <c r="U1941" s="8">
        <f t="shared" si="522"/>
        <v>-4.5192195761732785</v>
      </c>
      <c r="V1941" s="8">
        <f t="shared" si="523"/>
        <v>91.647751928313696</v>
      </c>
      <c r="W1941" s="8">
        <f t="shared" si="524"/>
        <v>1.2319502730285434</v>
      </c>
      <c r="X1941" s="3">
        <f t="shared" si="525"/>
        <v>644.99668415513224</v>
      </c>
      <c r="Y1941" s="9">
        <f t="shared" si="526"/>
        <v>1.0095826325990247</v>
      </c>
      <c r="Z1941" s="18">
        <v>651.17745040698003</v>
      </c>
      <c r="AA1941" s="20">
        <v>74.392411718869994</v>
      </c>
    </row>
    <row r="1942" spans="1:27" x14ac:dyDescent="0.45">
      <c r="A1942">
        <v>1941</v>
      </c>
      <c r="B1942">
        <v>71.900000000000006</v>
      </c>
      <c r="C1942" s="13">
        <f t="shared" si="510"/>
        <v>51.900000000000006</v>
      </c>
      <c r="D1942">
        <v>104.5</v>
      </c>
      <c r="E1942" s="15">
        <f t="shared" si="511"/>
        <v>14.5</v>
      </c>
      <c r="F1942" s="4">
        <v>2.2404E-2</v>
      </c>
      <c r="G1942" s="15">
        <v>32.799999999999997</v>
      </c>
      <c r="H1942" s="15">
        <v>1.6</v>
      </c>
      <c r="I1942" s="11">
        <v>0.168179601430892</v>
      </c>
      <c r="J1942" s="6">
        <v>71000</v>
      </c>
      <c r="K1942" s="7">
        <f t="shared" si="512"/>
        <v>2.3E-5</v>
      </c>
      <c r="L1942" s="8">
        <f t="shared" si="513"/>
        <v>1.6</v>
      </c>
      <c r="M1942" s="5">
        <f t="shared" si="514"/>
        <v>0.42666666666666675</v>
      </c>
      <c r="N1942" s="5">
        <f t="shared" si="515"/>
        <v>0.34133333333333343</v>
      </c>
      <c r="O1942" s="3">
        <f t="shared" si="516"/>
        <v>-135.60432</v>
      </c>
      <c r="P1942" s="9">
        <f t="shared" si="517"/>
        <v>1.9679275805834573</v>
      </c>
      <c r="Q1942" s="9">
        <f t="shared" si="518"/>
        <v>8.0807673359274634</v>
      </c>
      <c r="R1942" s="9">
        <f t="shared" si="519"/>
        <v>-0.49272971560533319</v>
      </c>
      <c r="S1942" s="8">
        <f t="shared" si="520"/>
        <v>-83.561922222764451</v>
      </c>
      <c r="T1942" s="8">
        <f t="shared" si="521"/>
        <v>-0.30795607225333321</v>
      </c>
      <c r="U1942" s="8">
        <f t="shared" si="522"/>
        <v>-18.93929844357999</v>
      </c>
      <c r="V1942" s="8">
        <f t="shared" si="523"/>
        <v>102.50260849811553</v>
      </c>
      <c r="W1942" s="8">
        <f t="shared" si="524"/>
        <v>1.2241228866917855</v>
      </c>
      <c r="X1942" s="3">
        <f t="shared" si="525"/>
        <v>694.71168599419559</v>
      </c>
      <c r="Y1942" s="9">
        <f t="shared" si="526"/>
        <v>1.0058542469562048</v>
      </c>
      <c r="Z1942" s="18">
        <v>698.77869976736702</v>
      </c>
      <c r="AA1942" s="20">
        <v>83.735554340570104</v>
      </c>
    </row>
    <row r="1943" spans="1:27" x14ac:dyDescent="0.45">
      <c r="A1943">
        <v>1942</v>
      </c>
      <c r="B1943">
        <v>83.1</v>
      </c>
      <c r="C1943" s="13">
        <f t="shared" si="510"/>
        <v>63.099999999999994</v>
      </c>
      <c r="D1943">
        <v>115.5</v>
      </c>
      <c r="E1943" s="15">
        <f t="shared" si="511"/>
        <v>25.5</v>
      </c>
      <c r="F1943" s="4">
        <v>2.3137000000000001E-2</v>
      </c>
      <c r="G1943" s="15">
        <v>32.299999999999997</v>
      </c>
      <c r="H1943" s="15">
        <v>1.4</v>
      </c>
      <c r="I1943" s="11">
        <v>0.10027917474508199</v>
      </c>
      <c r="J1943" s="6">
        <v>71000</v>
      </c>
      <c r="K1943" s="7">
        <f t="shared" si="512"/>
        <v>2.3E-5</v>
      </c>
      <c r="L1943" s="8">
        <f t="shared" si="513"/>
        <v>1.4</v>
      </c>
      <c r="M1943" s="5">
        <f t="shared" si="514"/>
        <v>0.32666666666666661</v>
      </c>
      <c r="N1943" s="5">
        <f t="shared" si="515"/>
        <v>0.2286666666666666</v>
      </c>
      <c r="O1943" s="3">
        <f t="shared" si="516"/>
        <v>-144.25922</v>
      </c>
      <c r="P1943" s="9">
        <f t="shared" si="517"/>
        <v>0.59319245500747897</v>
      </c>
      <c r="Q1943" s="9">
        <f t="shared" si="518"/>
        <v>4.12432134094235</v>
      </c>
      <c r="R1943" s="9">
        <f t="shared" si="519"/>
        <v>-0.25537593442367501</v>
      </c>
      <c r="S1943" s="8">
        <f t="shared" si="520"/>
        <v>-102.65986658523065</v>
      </c>
      <c r="T1943" s="8">
        <f t="shared" si="521"/>
        <v>-0.18241138173119645</v>
      </c>
      <c r="U1943" s="8">
        <f t="shared" si="522"/>
        <v>-12.625473492680676</v>
      </c>
      <c r="V1943" s="8">
        <f t="shared" si="523"/>
        <v>115.28577301044662</v>
      </c>
      <c r="W1943" s="8">
        <f t="shared" si="524"/>
        <v>1.2904112324319201</v>
      </c>
      <c r="X1943" s="3">
        <f t="shared" si="525"/>
        <v>649.93319954058529</v>
      </c>
      <c r="Y1943" s="9">
        <f t="shared" si="526"/>
        <v>1.0172144012931978</v>
      </c>
      <c r="Z1943" s="18">
        <v>661.12141045124895</v>
      </c>
      <c r="AA1943" s="20">
        <v>89.340335943277594</v>
      </c>
    </row>
    <row r="1944" spans="1:27" x14ac:dyDescent="0.45">
      <c r="A1944">
        <v>1943</v>
      </c>
      <c r="B1944">
        <v>78.400000000000006</v>
      </c>
      <c r="C1944" s="13">
        <f t="shared" si="510"/>
        <v>58.400000000000006</v>
      </c>
      <c r="D1944">
        <v>109.7</v>
      </c>
      <c r="E1944" s="15">
        <f t="shared" si="511"/>
        <v>19.700000000000003</v>
      </c>
      <c r="F1944" s="4">
        <v>2.0108000000000001E-2</v>
      </c>
      <c r="G1944" s="15">
        <v>25</v>
      </c>
      <c r="H1944" s="15">
        <v>1.7</v>
      </c>
      <c r="I1944" s="11">
        <v>0.145993962883949</v>
      </c>
      <c r="J1944" s="6">
        <v>71000</v>
      </c>
      <c r="K1944" s="7">
        <f t="shared" si="512"/>
        <v>2.3E-5</v>
      </c>
      <c r="L1944" s="8">
        <f t="shared" si="513"/>
        <v>1.7</v>
      </c>
      <c r="M1944" s="5">
        <f t="shared" si="514"/>
        <v>0.48166666666666663</v>
      </c>
      <c r="N1944" s="5">
        <f t="shared" si="515"/>
        <v>0.4094166666666666</v>
      </c>
      <c r="O1944" s="3">
        <f t="shared" si="516"/>
        <v>-162.12424000000001</v>
      </c>
      <c r="P1944" s="9">
        <f t="shared" si="517"/>
        <v>2.1819143394825549</v>
      </c>
      <c r="Q1944" s="9">
        <f t="shared" si="518"/>
        <v>9.1939122265612525</v>
      </c>
      <c r="R1944" s="9">
        <f t="shared" si="519"/>
        <v>-0.73551297812490035</v>
      </c>
      <c r="S1944" s="8">
        <f t="shared" si="520"/>
        <v>-94.158842304749513</v>
      </c>
      <c r="T1944" s="8">
        <f t="shared" si="521"/>
        <v>-0.43265469301464726</v>
      </c>
      <c r="U1944" s="8">
        <f t="shared" si="522"/>
        <v>-19.087707044763853</v>
      </c>
      <c r="V1944" s="8">
        <f t="shared" si="523"/>
        <v>113.24902873677077</v>
      </c>
      <c r="W1944" s="8">
        <f t="shared" si="524"/>
        <v>1.1345309724567196</v>
      </c>
      <c r="X1944" s="3">
        <f t="shared" si="525"/>
        <v>636.66822967793723</v>
      </c>
      <c r="Y1944" s="9">
        <f t="shared" si="526"/>
        <v>1.0056955465975035</v>
      </c>
      <c r="Z1944" s="18">
        <v>640.29440324721804</v>
      </c>
      <c r="AA1944" s="20">
        <v>99.820129627259703</v>
      </c>
    </row>
    <row r="1945" spans="1:27" x14ac:dyDescent="0.45">
      <c r="A1945">
        <v>1944</v>
      </c>
      <c r="B1945">
        <v>89</v>
      </c>
      <c r="C1945" s="13">
        <f t="shared" si="510"/>
        <v>69</v>
      </c>
      <c r="D1945">
        <v>109.5</v>
      </c>
      <c r="E1945" s="15">
        <f t="shared" si="511"/>
        <v>19.5</v>
      </c>
      <c r="F1945" s="4">
        <v>2.1323000000000002E-2</v>
      </c>
      <c r="G1945" s="15">
        <v>23</v>
      </c>
      <c r="H1945" s="15">
        <v>1.9</v>
      </c>
      <c r="I1945" s="11">
        <v>0.116078101098537</v>
      </c>
      <c r="J1945" s="6">
        <v>71000</v>
      </c>
      <c r="K1945" s="7">
        <f t="shared" si="512"/>
        <v>2.3E-5</v>
      </c>
      <c r="L1945" s="8">
        <f t="shared" si="513"/>
        <v>1.9</v>
      </c>
      <c r="M1945" s="5">
        <f t="shared" si="514"/>
        <v>0.60166666666666668</v>
      </c>
      <c r="N1945" s="5">
        <f t="shared" si="515"/>
        <v>0.57158333333333322</v>
      </c>
      <c r="O1945" s="3">
        <f t="shared" si="516"/>
        <v>-214.08629999999999</v>
      </c>
      <c r="P1945" s="9">
        <f t="shared" si="517"/>
        <v>4.4574256803819461</v>
      </c>
      <c r="Q1945" s="9">
        <f t="shared" si="518"/>
        <v>17.111071566316891</v>
      </c>
      <c r="R1945" s="9">
        <f t="shared" si="519"/>
        <v>-1.4879192666362517</v>
      </c>
      <c r="S1945" s="8">
        <f t="shared" si="520"/>
        <v>-110.46555032116432</v>
      </c>
      <c r="T1945" s="8">
        <f t="shared" si="521"/>
        <v>-0.7831154034927641</v>
      </c>
      <c r="U1945" s="8">
        <f t="shared" si="522"/>
        <v>-28.439454126842488</v>
      </c>
      <c r="V1945" s="8">
        <f t="shared" si="523"/>
        <v>138.91162683485624</v>
      </c>
      <c r="W1945" s="8">
        <f t="shared" si="524"/>
        <v>1.176836021281231</v>
      </c>
      <c r="X1945" s="3">
        <f t="shared" si="525"/>
        <v>646.38735035053787</v>
      </c>
      <c r="Y1945" s="9">
        <f t="shared" si="526"/>
        <v>1.0096541207022043</v>
      </c>
      <c r="Z1945" s="18">
        <v>652.62765185119997</v>
      </c>
      <c r="AA1945" s="20">
        <v>118.038218003917</v>
      </c>
    </row>
    <row r="1946" spans="1:27" x14ac:dyDescent="0.45">
      <c r="A1946">
        <v>1945</v>
      </c>
      <c r="B1946">
        <v>77.900000000000006</v>
      </c>
      <c r="C1946" s="13">
        <f t="shared" si="510"/>
        <v>57.900000000000006</v>
      </c>
      <c r="D1946">
        <v>108.9</v>
      </c>
      <c r="E1946" s="15">
        <f t="shared" si="511"/>
        <v>18.900000000000006</v>
      </c>
      <c r="F1946" s="4">
        <v>2.1281000000000001E-2</v>
      </c>
      <c r="G1946" s="15">
        <v>32.9</v>
      </c>
      <c r="H1946" s="15">
        <v>1</v>
      </c>
      <c r="I1946" s="11">
        <v>9.1093495488166795E-2</v>
      </c>
      <c r="J1946" s="6">
        <v>71000</v>
      </c>
      <c r="K1946" s="7">
        <f t="shared" si="512"/>
        <v>2.3E-5</v>
      </c>
      <c r="L1946" s="8">
        <f t="shared" si="513"/>
        <v>1</v>
      </c>
      <c r="M1946" s="5">
        <f t="shared" si="514"/>
        <v>0.16666666666666666</v>
      </c>
      <c r="N1946" s="5">
        <f t="shared" si="515"/>
        <v>8.3333333333333329E-2</v>
      </c>
      <c r="O1946" s="3">
        <f t="shared" si="516"/>
        <v>-94.550700000000006</v>
      </c>
      <c r="P1946" s="9">
        <f t="shared" si="517"/>
        <v>0.38027136593744398</v>
      </c>
      <c r="Q1946" s="9">
        <f t="shared" si="518"/>
        <v>2.0262537386873625</v>
      </c>
      <c r="R1946" s="9">
        <f t="shared" si="519"/>
        <v>-0.12317651906914059</v>
      </c>
      <c r="S1946" s="8">
        <f t="shared" si="520"/>
        <v>-94.190930828305241</v>
      </c>
      <c r="T1946" s="8">
        <f t="shared" si="521"/>
        <v>-0.12317651906914059</v>
      </c>
      <c r="U1946" s="8">
        <f t="shared" si="522"/>
        <v>-12.157522432124175</v>
      </c>
      <c r="V1946" s="8">
        <f t="shared" si="523"/>
        <v>106.34866726127925</v>
      </c>
      <c r="W1946" s="8">
        <f t="shared" si="524"/>
        <v>1.4370856765639024</v>
      </c>
      <c r="X1946" s="3">
        <f t="shared" si="525"/>
        <v>570.08384494911877</v>
      </c>
      <c r="Y1946" s="9">
        <f t="shared" si="526"/>
        <v>1.0208497403161338</v>
      </c>
      <c r="Z1946" s="18">
        <v>581.96994507473096</v>
      </c>
      <c r="AA1946" s="20">
        <v>74.003011090863296</v>
      </c>
    </row>
    <row r="1947" spans="1:27" x14ac:dyDescent="0.45">
      <c r="A1947">
        <v>1946</v>
      </c>
      <c r="B1947">
        <v>81.2</v>
      </c>
      <c r="C1947" s="13">
        <f t="shared" si="510"/>
        <v>61.2</v>
      </c>
      <c r="D1947">
        <v>100.5</v>
      </c>
      <c r="E1947" s="15">
        <f t="shared" si="511"/>
        <v>10.5</v>
      </c>
      <c r="F1947" s="4">
        <v>1.6336E-2</v>
      </c>
      <c r="G1947" s="15">
        <v>22.1</v>
      </c>
      <c r="H1947" s="15">
        <v>2</v>
      </c>
      <c r="I1947" s="11">
        <v>7.4092239141464206E-2</v>
      </c>
      <c r="J1947" s="6">
        <v>71000</v>
      </c>
      <c r="K1947" s="7">
        <f t="shared" si="512"/>
        <v>2.3E-5</v>
      </c>
      <c r="L1947" s="8">
        <f t="shared" si="513"/>
        <v>2</v>
      </c>
      <c r="M1947" s="5">
        <f t="shared" si="514"/>
        <v>0.66666666666666663</v>
      </c>
      <c r="N1947" s="5">
        <f t="shared" si="515"/>
        <v>0.66666666666666663</v>
      </c>
      <c r="O1947" s="3">
        <f t="shared" si="516"/>
        <v>-199.8792</v>
      </c>
      <c r="P1947" s="9">
        <f t="shared" si="517"/>
        <v>18.23411437930347</v>
      </c>
      <c r="Q1947" s="9">
        <f t="shared" si="518"/>
        <v>36.718082744549022</v>
      </c>
      <c r="R1947" s="9">
        <f t="shared" si="519"/>
        <v>-3.3229034157962904</v>
      </c>
      <c r="S1947" s="8">
        <f t="shared" si="520"/>
        <v>-90.975208775733691</v>
      </c>
      <c r="T1947" s="8">
        <f t="shared" si="521"/>
        <v>-1.6614517078981452</v>
      </c>
      <c r="U1947" s="8">
        <f t="shared" si="522"/>
        <v>-55.077124116823491</v>
      </c>
      <c r="V1947" s="8">
        <f t="shared" si="523"/>
        <v>146.08068047723276</v>
      </c>
      <c r="W1947" s="8">
        <f t="shared" si="524"/>
        <v>1.4283557601248422</v>
      </c>
      <c r="X1947" s="3">
        <f t="shared" si="525"/>
        <v>649.60872637947045</v>
      </c>
      <c r="Y1947" s="9">
        <f t="shared" si="526"/>
        <v>1.0245344261590836</v>
      </c>
      <c r="Z1947" s="18">
        <v>665.54650370912395</v>
      </c>
      <c r="AA1947" s="20">
        <v>102.27191611175699</v>
      </c>
    </row>
    <row r="1948" spans="1:27" x14ac:dyDescent="0.45">
      <c r="A1948">
        <v>1947</v>
      </c>
      <c r="B1948">
        <v>46.7</v>
      </c>
      <c r="C1948" s="13">
        <f t="shared" si="510"/>
        <v>26.700000000000003</v>
      </c>
      <c r="D1948">
        <v>100.3</v>
      </c>
      <c r="E1948" s="15">
        <f t="shared" si="511"/>
        <v>10.299999999999997</v>
      </c>
      <c r="F1948" s="4">
        <v>9.2230000000000003E-3</v>
      </c>
      <c r="G1948" s="15">
        <v>25.1</v>
      </c>
      <c r="H1948" s="15">
        <v>1.4</v>
      </c>
      <c r="I1948" s="11">
        <v>6.7983083426952307E-2</v>
      </c>
      <c r="J1948" s="6">
        <v>71000</v>
      </c>
      <c r="K1948" s="7">
        <f t="shared" si="512"/>
        <v>2.3E-5</v>
      </c>
      <c r="L1948" s="8">
        <f t="shared" si="513"/>
        <v>1.4</v>
      </c>
      <c r="M1948" s="5">
        <f t="shared" si="514"/>
        <v>0.32666666666666661</v>
      </c>
      <c r="N1948" s="5">
        <f t="shared" si="515"/>
        <v>0.2286666666666666</v>
      </c>
      <c r="O1948" s="3">
        <f t="shared" si="516"/>
        <v>-61.041540000000005</v>
      </c>
      <c r="P1948" s="9">
        <f t="shared" si="517"/>
        <v>2.0929027716308126</v>
      </c>
      <c r="Q1948" s="9">
        <f t="shared" si="518"/>
        <v>4.6964064274637485</v>
      </c>
      <c r="R1948" s="9">
        <f t="shared" si="519"/>
        <v>-0.37421565159073678</v>
      </c>
      <c r="S1948" s="8">
        <f t="shared" si="520"/>
        <v>-42.130260197959153</v>
      </c>
      <c r="T1948" s="8">
        <f t="shared" si="521"/>
        <v>-0.26729689399338341</v>
      </c>
      <c r="U1948" s="8">
        <f t="shared" si="522"/>
        <v>-14.376754369786976</v>
      </c>
      <c r="V1948" s="8">
        <f t="shared" si="523"/>
        <v>56.508911140174064</v>
      </c>
      <c r="W1948" s="8">
        <f t="shared" si="524"/>
        <v>1.3406080815293522</v>
      </c>
      <c r="X1948" s="3">
        <f t="shared" si="525"/>
        <v>587.91516564667472</v>
      </c>
      <c r="Y1948" s="9">
        <f t="shared" si="526"/>
        <v>1.0076555202852773</v>
      </c>
      <c r="Z1948" s="18">
        <v>592.41596212330501</v>
      </c>
      <c r="AA1948" s="20">
        <v>42.151701096497398</v>
      </c>
    </row>
    <row r="1949" spans="1:27" x14ac:dyDescent="0.45">
      <c r="A1949">
        <v>1948</v>
      </c>
      <c r="B1949">
        <v>68.099999999999994</v>
      </c>
      <c r="C1949" s="13">
        <f t="shared" si="510"/>
        <v>48.099999999999994</v>
      </c>
      <c r="D1949">
        <v>105.2</v>
      </c>
      <c r="E1949" s="15">
        <f t="shared" si="511"/>
        <v>15.200000000000003</v>
      </c>
      <c r="F1949" s="4">
        <v>1.9375E-2</v>
      </c>
      <c r="G1949" s="15">
        <v>32.5</v>
      </c>
      <c r="H1949" s="15">
        <v>2</v>
      </c>
      <c r="I1949" s="11">
        <v>9.6483364701271002E-2</v>
      </c>
      <c r="J1949" s="6">
        <v>71000</v>
      </c>
      <c r="K1949" s="7">
        <f t="shared" si="512"/>
        <v>2.3E-5</v>
      </c>
      <c r="L1949" s="8">
        <f t="shared" si="513"/>
        <v>2</v>
      </c>
      <c r="M1949" s="5">
        <f t="shared" si="514"/>
        <v>0.66666666666666663</v>
      </c>
      <c r="N1949" s="5">
        <f t="shared" si="515"/>
        <v>0.66666666666666663</v>
      </c>
      <c r="O1949" s="3">
        <f t="shared" si="516"/>
        <v>-157.09459999999999</v>
      </c>
      <c r="P1949" s="9">
        <f t="shared" si="517"/>
        <v>3.5079603187148796</v>
      </c>
      <c r="Q1949" s="9">
        <f t="shared" si="518"/>
        <v>14.94592506336476</v>
      </c>
      <c r="R1949" s="9">
        <f t="shared" si="519"/>
        <v>-0.91974923466860048</v>
      </c>
      <c r="S1949" s="8">
        <f t="shared" si="520"/>
        <v>-76.854680215242894</v>
      </c>
      <c r="T1949" s="8">
        <f t="shared" si="521"/>
        <v>-0.45987461733430024</v>
      </c>
      <c r="U1949" s="8">
        <f t="shared" si="522"/>
        <v>-22.418887595047135</v>
      </c>
      <c r="V1949" s="8">
        <f t="shared" si="523"/>
        <v>99.276763241834487</v>
      </c>
      <c r="W1949" s="8">
        <f t="shared" si="524"/>
        <v>1.264818303604899</v>
      </c>
      <c r="X1949" s="3">
        <f t="shared" si="525"/>
        <v>774.87004122465657</v>
      </c>
      <c r="Y1949" s="9">
        <f t="shared" si="526"/>
        <v>1.0099941381972946</v>
      </c>
      <c r="Z1949" s="18">
        <v>782.61419950159905</v>
      </c>
      <c r="AA1949" s="20">
        <v>78.4909286645225</v>
      </c>
    </row>
    <row r="1950" spans="1:27" x14ac:dyDescent="0.45">
      <c r="A1950">
        <v>1949</v>
      </c>
      <c r="B1950">
        <v>74.599999999999994</v>
      </c>
      <c r="C1950" s="13">
        <f t="shared" si="510"/>
        <v>54.599999999999994</v>
      </c>
      <c r="D1950">
        <v>126.7</v>
      </c>
      <c r="E1950" s="15">
        <f t="shared" si="511"/>
        <v>36.700000000000003</v>
      </c>
      <c r="F1950" s="4">
        <v>1.5630999999999999E-2</v>
      </c>
      <c r="G1950" s="15">
        <v>20.3</v>
      </c>
      <c r="H1950" s="15">
        <v>1.3</v>
      </c>
      <c r="I1950" s="11">
        <v>9.6451275050640106E-2</v>
      </c>
      <c r="J1950" s="6">
        <v>71000</v>
      </c>
      <c r="K1950" s="7">
        <f t="shared" si="512"/>
        <v>2.3E-5</v>
      </c>
      <c r="L1950" s="8">
        <f t="shared" si="513"/>
        <v>1.3</v>
      </c>
      <c r="M1950" s="5">
        <f t="shared" si="514"/>
        <v>0.28166666666666668</v>
      </c>
      <c r="N1950" s="5">
        <f t="shared" si="515"/>
        <v>0.18308333333333338</v>
      </c>
      <c r="O1950" s="3">
        <f t="shared" si="516"/>
        <v>-115.91033999999999</v>
      </c>
      <c r="P1950" s="9">
        <f t="shared" si="517"/>
        <v>0.24920367289250064</v>
      </c>
      <c r="Q1950" s="9">
        <f t="shared" si="518"/>
        <v>1.5116433736380877</v>
      </c>
      <c r="R1950" s="9">
        <f t="shared" si="519"/>
        <v>-0.1489303816392204</v>
      </c>
      <c r="S1950" s="8">
        <f t="shared" si="520"/>
        <v>-89.008103511245153</v>
      </c>
      <c r="T1950" s="8">
        <f t="shared" si="521"/>
        <v>-0.11456183203016954</v>
      </c>
      <c r="U1950" s="8">
        <f t="shared" si="522"/>
        <v>-5.3667812081825552</v>
      </c>
      <c r="V1950" s="8">
        <f t="shared" si="523"/>
        <v>94.375093319399397</v>
      </c>
      <c r="W1950" s="8">
        <f t="shared" si="524"/>
        <v>1.1241521913505867</v>
      </c>
      <c r="X1950" s="3">
        <f t="shared" si="525"/>
        <v>537.79681452411057</v>
      </c>
      <c r="Y1950" s="9">
        <f t="shared" si="526"/>
        <v>1.0037907856956134</v>
      </c>
      <c r="Z1950" s="18">
        <v>539.83548699575499</v>
      </c>
      <c r="AA1950" s="20">
        <v>83.952238892150902</v>
      </c>
    </row>
    <row r="1951" spans="1:27" x14ac:dyDescent="0.45">
      <c r="A1951">
        <v>1950</v>
      </c>
      <c r="B1951">
        <v>66.900000000000006</v>
      </c>
      <c r="C1951" s="13">
        <f t="shared" si="510"/>
        <v>46.900000000000006</v>
      </c>
      <c r="D1951">
        <v>120.4</v>
      </c>
      <c r="E1951" s="15">
        <f t="shared" si="511"/>
        <v>30.400000000000006</v>
      </c>
      <c r="F1951" s="4">
        <v>1.3488999999999999E-2</v>
      </c>
      <c r="G1951" s="15">
        <v>20.399999999999999</v>
      </c>
      <c r="H1951" s="15">
        <v>1.3</v>
      </c>
      <c r="I1951" s="11">
        <v>8.3707146346569006E-2</v>
      </c>
      <c r="J1951" s="6">
        <v>71000</v>
      </c>
      <c r="K1951" s="7">
        <f t="shared" si="512"/>
        <v>2.3E-5</v>
      </c>
      <c r="L1951" s="8">
        <f t="shared" si="513"/>
        <v>1.3</v>
      </c>
      <c r="M1951" s="5">
        <f t="shared" si="514"/>
        <v>0.28166666666666668</v>
      </c>
      <c r="N1951" s="5">
        <f t="shared" si="515"/>
        <v>0.18308333333333338</v>
      </c>
      <c r="O1951" s="3">
        <f t="shared" si="516"/>
        <v>-99.56401000000001</v>
      </c>
      <c r="P1951" s="9">
        <f t="shared" si="517"/>
        <v>0.38940256181327165</v>
      </c>
      <c r="Q1951" s="9">
        <f t="shared" si="518"/>
        <v>2.0099186099504993</v>
      </c>
      <c r="R1951" s="9">
        <f t="shared" si="519"/>
        <v>-0.19705084411279403</v>
      </c>
      <c r="S1951" s="8">
        <f t="shared" si="520"/>
        <v>-76.329342282778256</v>
      </c>
      <c r="T1951" s="8">
        <f t="shared" si="521"/>
        <v>-0.15157757239445693</v>
      </c>
      <c r="U1951" s="8">
        <f t="shared" si="522"/>
        <v>-7.1358057158005863</v>
      </c>
      <c r="V1951" s="8">
        <f t="shared" si="523"/>
        <v>83.465560908113645</v>
      </c>
      <c r="W1951" s="8">
        <f t="shared" si="524"/>
        <v>1.1596313309586559</v>
      </c>
      <c r="X1951" s="3">
        <f t="shared" si="525"/>
        <v>537.20666987775166</v>
      </c>
      <c r="Y1951" s="9">
        <f t="shared" si="526"/>
        <v>1.0062481875219795</v>
      </c>
      <c r="Z1951" s="18">
        <v>540.56323788920599</v>
      </c>
      <c r="AA1951" s="20">
        <v>71.975945009275904</v>
      </c>
    </row>
    <row r="1952" spans="1:27" x14ac:dyDescent="0.45">
      <c r="A1952">
        <v>1951</v>
      </c>
      <c r="B1952">
        <v>70.8</v>
      </c>
      <c r="C1952" s="13">
        <f t="shared" si="510"/>
        <v>50.8</v>
      </c>
      <c r="D1952">
        <v>110.2</v>
      </c>
      <c r="E1952" s="15">
        <f t="shared" si="511"/>
        <v>20.200000000000003</v>
      </c>
      <c r="F1952" s="4">
        <v>1.9583E-2</v>
      </c>
      <c r="G1952" s="15">
        <v>29.4</v>
      </c>
      <c r="H1952" s="15">
        <v>2</v>
      </c>
      <c r="I1952" s="11">
        <v>0.11747210472822101</v>
      </c>
      <c r="J1952" s="6">
        <v>71000</v>
      </c>
      <c r="K1952" s="7">
        <f t="shared" si="512"/>
        <v>2.3E-5</v>
      </c>
      <c r="L1952" s="8">
        <f t="shared" si="513"/>
        <v>2</v>
      </c>
      <c r="M1952" s="5">
        <f t="shared" si="514"/>
        <v>0.66666666666666663</v>
      </c>
      <c r="N1952" s="5">
        <f t="shared" si="515"/>
        <v>0.66666666666666663</v>
      </c>
      <c r="O1952" s="3">
        <f t="shared" si="516"/>
        <v>-165.9128</v>
      </c>
      <c r="P1952" s="9">
        <f t="shared" si="517"/>
        <v>2.2939619180622741</v>
      </c>
      <c r="Q1952" s="9">
        <f t="shared" si="518"/>
        <v>11.643883507508471</v>
      </c>
      <c r="R1952" s="9">
        <f t="shared" si="519"/>
        <v>-0.7921009188781275</v>
      </c>
      <c r="S1952" s="8">
        <f t="shared" si="520"/>
        <v>-81.879966372711209</v>
      </c>
      <c r="T1952" s="8">
        <f t="shared" si="521"/>
        <v>-0.39605045943906375</v>
      </c>
      <c r="U1952" s="8">
        <f t="shared" si="522"/>
        <v>-17.465825261262715</v>
      </c>
      <c r="V1952" s="8">
        <f t="shared" si="523"/>
        <v>99.348159939076012</v>
      </c>
      <c r="W1952" s="8">
        <f t="shared" si="524"/>
        <v>1.1409714312476171</v>
      </c>
      <c r="X1952" s="3">
        <f t="shared" si="525"/>
        <v>738.37291255019682</v>
      </c>
      <c r="Y1952" s="9">
        <f t="shared" si="526"/>
        <v>1.0062246278998035</v>
      </c>
      <c r="Z1952" s="18">
        <v>742.969009182116</v>
      </c>
      <c r="AA1952" s="20">
        <v>87.073310705458994</v>
      </c>
    </row>
    <row r="1953" spans="1:27" x14ac:dyDescent="0.45">
      <c r="A1953">
        <v>1952</v>
      </c>
      <c r="B1953">
        <v>66</v>
      </c>
      <c r="C1953" s="13">
        <f t="shared" si="510"/>
        <v>46</v>
      </c>
      <c r="D1953">
        <v>125.7</v>
      </c>
      <c r="E1953" s="15">
        <f t="shared" si="511"/>
        <v>35.700000000000003</v>
      </c>
      <c r="F1953" s="4">
        <v>1.5417999999999999E-2</v>
      </c>
      <c r="G1953" s="15">
        <v>23.8</v>
      </c>
      <c r="H1953" s="15">
        <v>1.4</v>
      </c>
      <c r="I1953" s="11">
        <v>0.14168317615985801</v>
      </c>
      <c r="J1953" s="6">
        <v>71000</v>
      </c>
      <c r="K1953" s="7">
        <f t="shared" si="512"/>
        <v>2.3E-5</v>
      </c>
      <c r="L1953" s="8">
        <f t="shared" si="513"/>
        <v>1.4</v>
      </c>
      <c r="M1953" s="5">
        <f t="shared" si="514"/>
        <v>0.32666666666666661</v>
      </c>
      <c r="N1953" s="5">
        <f t="shared" si="515"/>
        <v>0.2286666666666666</v>
      </c>
      <c r="O1953" s="3">
        <f t="shared" si="516"/>
        <v>-105.1652</v>
      </c>
      <c r="P1953" s="9">
        <f t="shared" si="517"/>
        <v>0.21207361257158894</v>
      </c>
      <c r="Q1953" s="9">
        <f t="shared" si="518"/>
        <v>1.472668944042647</v>
      </c>
      <c r="R1953" s="9">
        <f t="shared" si="519"/>
        <v>-0.12375369277669297</v>
      </c>
      <c r="S1953" s="8">
        <f t="shared" si="520"/>
        <v>-74.994984651958703</v>
      </c>
      <c r="T1953" s="8">
        <f t="shared" si="521"/>
        <v>-8.8395494840494984E-2</v>
      </c>
      <c r="U1953" s="8">
        <f t="shared" si="522"/>
        <v>-4.5081702368652428</v>
      </c>
      <c r="V1953" s="8">
        <f t="shared" si="523"/>
        <v>79.503302312337027</v>
      </c>
      <c r="W1953" s="8">
        <f t="shared" si="524"/>
        <v>0.98502998670389441</v>
      </c>
      <c r="X1953" s="3">
        <f t="shared" si="525"/>
        <v>580.60752713689544</v>
      </c>
      <c r="Y1953" s="9">
        <f t="shared" si="526"/>
        <v>1.0004149741134629</v>
      </c>
      <c r="Z1953" s="18">
        <v>580.84846423073895</v>
      </c>
      <c r="AA1953" s="20">
        <v>80.711555369365797</v>
      </c>
    </row>
    <row r="1954" spans="1:27" x14ac:dyDescent="0.45">
      <c r="A1954">
        <v>1953</v>
      </c>
      <c r="B1954">
        <v>77.900000000000006</v>
      </c>
      <c r="C1954" s="13">
        <f t="shared" si="510"/>
        <v>57.900000000000006</v>
      </c>
      <c r="D1954">
        <v>104</v>
      </c>
      <c r="E1954" s="15">
        <f t="shared" si="511"/>
        <v>14</v>
      </c>
      <c r="F1954" s="4">
        <v>2.4351999999999999E-2</v>
      </c>
      <c r="G1954" s="15">
        <v>31.4</v>
      </c>
      <c r="H1954" s="15">
        <v>1.3</v>
      </c>
      <c r="I1954" s="11">
        <v>0.23006805777549699</v>
      </c>
      <c r="J1954" s="6">
        <v>71000</v>
      </c>
      <c r="K1954" s="7">
        <f t="shared" si="512"/>
        <v>2.3E-5</v>
      </c>
      <c r="L1954" s="8">
        <f t="shared" si="513"/>
        <v>1.3</v>
      </c>
      <c r="M1954" s="5">
        <f t="shared" si="514"/>
        <v>0.28166666666666668</v>
      </c>
      <c r="N1954" s="5">
        <f t="shared" si="515"/>
        <v>0.18308333333333338</v>
      </c>
      <c r="O1954" s="3">
        <f t="shared" si="516"/>
        <v>-122.91591000000001</v>
      </c>
      <c r="P1954" s="9">
        <f t="shared" si="517"/>
        <v>1.3590068031269571</v>
      </c>
      <c r="Q1954" s="9">
        <f t="shared" si="518"/>
        <v>5.161743980541492</v>
      </c>
      <c r="R1954" s="9">
        <f t="shared" si="519"/>
        <v>-0.3287735019453179</v>
      </c>
      <c r="S1954" s="8">
        <f t="shared" si="520"/>
        <v>-93.536362697650702</v>
      </c>
      <c r="T1954" s="8">
        <f t="shared" si="521"/>
        <v>-0.25290269380409069</v>
      </c>
      <c r="U1954" s="8">
        <f t="shared" si="522"/>
        <v>-18.3257182741118</v>
      </c>
      <c r="V1954" s="8">
        <f t="shared" si="523"/>
        <v>111.86293862871095</v>
      </c>
      <c r="W1954" s="8">
        <f t="shared" si="524"/>
        <v>1.2383036665127267</v>
      </c>
      <c r="X1954" s="3">
        <f t="shared" si="525"/>
        <v>620.9975726178584</v>
      </c>
      <c r="Y1954" s="9">
        <f t="shared" si="526"/>
        <v>1.0058046305900648</v>
      </c>
      <c r="Z1954" s="18">
        <v>624.60223412423204</v>
      </c>
      <c r="AA1954" s="20">
        <v>90.335627402070102</v>
      </c>
    </row>
    <row r="1955" spans="1:27" x14ac:dyDescent="0.45">
      <c r="A1955">
        <v>1954</v>
      </c>
      <c r="B1955">
        <v>85.7</v>
      </c>
      <c r="C1955" s="13">
        <f t="shared" si="510"/>
        <v>65.7</v>
      </c>
      <c r="D1955">
        <v>128.4</v>
      </c>
      <c r="E1955" s="15">
        <f t="shared" si="511"/>
        <v>38.400000000000006</v>
      </c>
      <c r="F1955" s="4">
        <v>2.2419000000000001E-2</v>
      </c>
      <c r="G1955" s="15">
        <v>24.8</v>
      </c>
      <c r="H1955" s="15">
        <v>1.3</v>
      </c>
      <c r="I1955" s="11">
        <v>0.160753414034843</v>
      </c>
      <c r="J1955" s="6">
        <v>71000</v>
      </c>
      <c r="K1955" s="7">
        <f t="shared" si="512"/>
        <v>2.3E-5</v>
      </c>
      <c r="L1955" s="8">
        <f t="shared" si="513"/>
        <v>1.3</v>
      </c>
      <c r="M1955" s="5">
        <f t="shared" si="514"/>
        <v>0.28166666666666668</v>
      </c>
      <c r="N1955" s="5">
        <f t="shared" si="515"/>
        <v>0.18308333333333338</v>
      </c>
      <c r="O1955" s="3">
        <f t="shared" si="516"/>
        <v>-139.47453000000002</v>
      </c>
      <c r="P1955" s="9">
        <f t="shared" si="517"/>
        <v>0.18341761098209627</v>
      </c>
      <c r="Q1955" s="9">
        <f t="shared" si="518"/>
        <v>1.4127250798759494</v>
      </c>
      <c r="R1955" s="9">
        <f t="shared" si="519"/>
        <v>-0.11392944192547975</v>
      </c>
      <c r="S1955" s="8">
        <f t="shared" si="520"/>
        <v>-107.17752832178077</v>
      </c>
      <c r="T1955" s="8">
        <f t="shared" si="521"/>
        <v>-8.7638032250369036E-2</v>
      </c>
      <c r="U1955" s="8">
        <f t="shared" si="522"/>
        <v>-5.0155919995595788</v>
      </c>
      <c r="V1955" s="8">
        <f t="shared" si="523"/>
        <v>112.1932230070642</v>
      </c>
      <c r="W1955" s="8">
        <f t="shared" si="524"/>
        <v>1.112576714077842</v>
      </c>
      <c r="X1955" s="3">
        <f t="shared" si="525"/>
        <v>573.34574229524787</v>
      </c>
      <c r="Y1955" s="9">
        <f t="shared" si="526"/>
        <v>1.0009827492724033</v>
      </c>
      <c r="Z1955" s="18">
        <v>573.90919740632398</v>
      </c>
      <c r="AA1955" s="20">
        <v>100.840887273158</v>
      </c>
    </row>
    <row r="1956" spans="1:27" x14ac:dyDescent="0.45">
      <c r="A1956">
        <v>1955</v>
      </c>
      <c r="B1956">
        <v>80.3</v>
      </c>
      <c r="C1956" s="13">
        <f t="shared" si="510"/>
        <v>60.3</v>
      </c>
      <c r="D1956">
        <v>108.8</v>
      </c>
      <c r="E1956" s="15">
        <f t="shared" si="511"/>
        <v>18.799999999999997</v>
      </c>
      <c r="F1956" s="4">
        <v>2.0108000000000001E-2</v>
      </c>
      <c r="G1956" s="15">
        <v>29</v>
      </c>
      <c r="H1956" s="15">
        <v>1.3</v>
      </c>
      <c r="I1956" s="11">
        <v>8.7995134294032995E-2</v>
      </c>
      <c r="J1956" s="6">
        <v>71000</v>
      </c>
      <c r="K1956" s="7">
        <f t="shared" si="512"/>
        <v>2.3E-5</v>
      </c>
      <c r="L1956" s="8">
        <f t="shared" si="513"/>
        <v>1.3</v>
      </c>
      <c r="M1956" s="5">
        <f t="shared" si="514"/>
        <v>0.28166666666666668</v>
      </c>
      <c r="N1956" s="5">
        <f t="shared" si="515"/>
        <v>0.18308333333333338</v>
      </c>
      <c r="O1956" s="3">
        <f t="shared" si="516"/>
        <v>-128.01086999999998</v>
      </c>
      <c r="P1956" s="9">
        <f t="shared" si="517"/>
        <v>1.0875759608343554</v>
      </c>
      <c r="Q1956" s="9">
        <f t="shared" si="518"/>
        <v>5.0820821354469787</v>
      </c>
      <c r="R1956" s="9">
        <f t="shared" si="519"/>
        <v>-0.35048842313427453</v>
      </c>
      <c r="S1956" s="8">
        <f t="shared" si="520"/>
        <v>-97.677936170274236</v>
      </c>
      <c r="T1956" s="8">
        <f t="shared" si="521"/>
        <v>-0.26960647933405735</v>
      </c>
      <c r="U1956" s="8">
        <f t="shared" si="522"/>
        <v>-18.042895155433079</v>
      </c>
      <c r="V1956" s="8">
        <f t="shared" si="523"/>
        <v>115.72177351593736</v>
      </c>
      <c r="W1956" s="8">
        <f t="shared" si="524"/>
        <v>1.3771694388134017</v>
      </c>
      <c r="X1956" s="3">
        <f t="shared" si="525"/>
        <v>602.67917624537461</v>
      </c>
      <c r="Y1956" s="9">
        <f t="shared" si="526"/>
        <v>1.0204832503880561</v>
      </c>
      <c r="Z1956" s="18">
        <v>615.02400471607598</v>
      </c>
      <c r="AA1956" s="20">
        <v>84.028711540132406</v>
      </c>
    </row>
    <row r="1957" spans="1:27" x14ac:dyDescent="0.45">
      <c r="A1957">
        <v>1956</v>
      </c>
      <c r="B1957">
        <v>88.3</v>
      </c>
      <c r="C1957" s="13">
        <f t="shared" si="510"/>
        <v>68.3</v>
      </c>
      <c r="D1957">
        <v>112.1</v>
      </c>
      <c r="E1957" s="15">
        <f t="shared" si="511"/>
        <v>22.099999999999994</v>
      </c>
      <c r="F1957" s="4">
        <v>2.2200000000000001E-2</v>
      </c>
      <c r="G1957" s="15">
        <v>26.1</v>
      </c>
      <c r="H1957" s="15">
        <v>1.3</v>
      </c>
      <c r="I1957" s="11">
        <v>0.104989498853683</v>
      </c>
      <c r="J1957" s="6">
        <v>71000</v>
      </c>
      <c r="K1957" s="7">
        <f t="shared" si="512"/>
        <v>2.3E-5</v>
      </c>
      <c r="L1957" s="8">
        <f t="shared" si="513"/>
        <v>1.3</v>
      </c>
      <c r="M1957" s="5">
        <f t="shared" si="514"/>
        <v>0.28166666666666668</v>
      </c>
      <c r="N1957" s="5">
        <f t="shared" si="515"/>
        <v>0.18308333333333338</v>
      </c>
      <c r="O1957" s="3">
        <f t="shared" si="516"/>
        <v>-144.99406999999999</v>
      </c>
      <c r="P1957" s="9">
        <f t="shared" si="517"/>
        <v>0.96409108004523725</v>
      </c>
      <c r="Q1957" s="9">
        <f t="shared" si="518"/>
        <v>4.7334236532697718</v>
      </c>
      <c r="R1957" s="9">
        <f t="shared" si="519"/>
        <v>-0.36271445618925446</v>
      </c>
      <c r="S1957" s="8">
        <f t="shared" si="520"/>
        <v>-110.84677847043841</v>
      </c>
      <c r="T1957" s="8">
        <f t="shared" si="521"/>
        <v>-0.27901112014558033</v>
      </c>
      <c r="U1957" s="8">
        <f t="shared" si="522"/>
        <v>-16.805054390306875</v>
      </c>
      <c r="V1957" s="8">
        <f t="shared" si="523"/>
        <v>127.65274761760182</v>
      </c>
      <c r="W1957" s="8">
        <f t="shared" si="524"/>
        <v>1.2880508224554983</v>
      </c>
      <c r="X1957" s="3">
        <f t="shared" si="525"/>
        <v>580.41704041106732</v>
      </c>
      <c r="Y1957" s="9">
        <f t="shared" si="526"/>
        <v>1.0146599845036777</v>
      </c>
      <c r="Z1957" s="18">
        <v>588.92594522916397</v>
      </c>
      <c r="AA1957" s="20">
        <v>99.105365558673199</v>
      </c>
    </row>
    <row r="1958" spans="1:27" x14ac:dyDescent="0.45">
      <c r="A1958">
        <v>1957</v>
      </c>
      <c r="B1958">
        <v>88.8</v>
      </c>
      <c r="C1958" s="13">
        <f t="shared" si="510"/>
        <v>68.8</v>
      </c>
      <c r="D1958">
        <v>104.1</v>
      </c>
      <c r="E1958" s="15">
        <f t="shared" si="511"/>
        <v>14.099999999999994</v>
      </c>
      <c r="F1958" s="4">
        <v>2.1708999999999999E-2</v>
      </c>
      <c r="G1958" s="15">
        <v>23.1</v>
      </c>
      <c r="H1958" s="15">
        <v>1.3</v>
      </c>
      <c r="I1958" s="11">
        <v>0.129897430539131</v>
      </c>
      <c r="J1958" s="6">
        <v>71000</v>
      </c>
      <c r="K1958" s="7">
        <f t="shared" si="512"/>
        <v>2.3E-5</v>
      </c>
      <c r="L1958" s="8">
        <f t="shared" si="513"/>
        <v>1.3</v>
      </c>
      <c r="M1958" s="5">
        <f t="shared" si="514"/>
        <v>0.28166666666666668</v>
      </c>
      <c r="N1958" s="5">
        <f t="shared" si="515"/>
        <v>0.18308333333333338</v>
      </c>
      <c r="O1958" s="3">
        <f t="shared" si="516"/>
        <v>-146.05552</v>
      </c>
      <c r="P1958" s="9">
        <f t="shared" si="517"/>
        <v>2.7903577081576234</v>
      </c>
      <c r="Q1958" s="9">
        <f t="shared" si="518"/>
        <v>7.8513784498384407</v>
      </c>
      <c r="R1958" s="9">
        <f t="shared" si="519"/>
        <v>-0.67977302596003786</v>
      </c>
      <c r="S1958" s="8">
        <f t="shared" si="520"/>
        <v>-110.26863857401834</v>
      </c>
      <c r="T1958" s="8">
        <f t="shared" si="521"/>
        <v>-0.52290232766156752</v>
      </c>
      <c r="U1958" s="8">
        <f t="shared" si="522"/>
        <v>-27.874716389958941</v>
      </c>
      <c r="V1958" s="8">
        <f t="shared" si="523"/>
        <v>138.146323878836</v>
      </c>
      <c r="W1958" s="8">
        <f t="shared" si="524"/>
        <v>1.3255435165757381</v>
      </c>
      <c r="X1958" s="3">
        <f t="shared" si="525"/>
        <v>556.26459647680417</v>
      </c>
      <c r="Y1958" s="9">
        <f t="shared" si="526"/>
        <v>1.0099670887771339</v>
      </c>
      <c r="Z1958" s="18">
        <v>561.80893509346504</v>
      </c>
      <c r="AA1958" s="20">
        <v>104.21862590804101</v>
      </c>
    </row>
    <row r="1959" spans="1:27" x14ac:dyDescent="0.45">
      <c r="A1959">
        <v>1958</v>
      </c>
      <c r="B1959">
        <v>84.7</v>
      </c>
      <c r="C1959" s="13">
        <f t="shared" si="510"/>
        <v>64.7</v>
      </c>
      <c r="D1959">
        <v>114.8</v>
      </c>
      <c r="E1959" s="15">
        <f t="shared" si="511"/>
        <v>24.799999999999997</v>
      </c>
      <c r="F1959" s="4">
        <v>2.2095E-2</v>
      </c>
      <c r="G1959" s="15">
        <v>29.5</v>
      </c>
      <c r="H1959" s="15">
        <v>1.3</v>
      </c>
      <c r="I1959" s="11">
        <v>9.7108639776706696E-2</v>
      </c>
      <c r="J1959" s="6">
        <v>71000</v>
      </c>
      <c r="K1959" s="7">
        <f t="shared" si="512"/>
        <v>2.3E-5</v>
      </c>
      <c r="L1959" s="8">
        <f t="shared" si="513"/>
        <v>1.3</v>
      </c>
      <c r="M1959" s="5">
        <f t="shared" si="514"/>
        <v>0.28166666666666668</v>
      </c>
      <c r="N1959" s="5">
        <f t="shared" si="515"/>
        <v>0.18308333333333338</v>
      </c>
      <c r="O1959" s="3">
        <f t="shared" si="516"/>
        <v>-137.35163</v>
      </c>
      <c r="P1959" s="9">
        <f t="shared" si="517"/>
        <v>0.60765581550687442</v>
      </c>
      <c r="Q1959" s="9">
        <f t="shared" si="518"/>
        <v>3.7595168340671044</v>
      </c>
      <c r="R1959" s="9">
        <f t="shared" si="519"/>
        <v>-0.25488249722488843</v>
      </c>
      <c r="S1959" s="8">
        <f t="shared" si="520"/>
        <v>-105.23077979691023</v>
      </c>
      <c r="T1959" s="8">
        <f t="shared" si="521"/>
        <v>-0.19606345940376033</v>
      </c>
      <c r="U1959" s="8">
        <f t="shared" si="522"/>
        <v>-13.347397044025225</v>
      </c>
      <c r="V1959" s="8">
        <f t="shared" si="523"/>
        <v>118.57866311255368</v>
      </c>
      <c r="W1959" s="8">
        <f t="shared" si="524"/>
        <v>1.3203450236467915</v>
      </c>
      <c r="X1959" s="3">
        <f t="shared" si="525"/>
        <v>607.28482818632131</v>
      </c>
      <c r="Y1959" s="9">
        <f t="shared" si="526"/>
        <v>1.0181335964787548</v>
      </c>
      <c r="Z1959" s="18">
        <v>618.29708620832196</v>
      </c>
      <c r="AA1959" s="20">
        <v>89.808846164345397</v>
      </c>
    </row>
    <row r="1960" spans="1:27" x14ac:dyDescent="0.45">
      <c r="A1960">
        <v>1959</v>
      </c>
      <c r="B1960">
        <v>43.3</v>
      </c>
      <c r="C1960" s="13">
        <f t="shared" si="510"/>
        <v>23.299999999999997</v>
      </c>
      <c r="D1960">
        <v>120.2</v>
      </c>
      <c r="E1960" s="15">
        <f t="shared" si="511"/>
        <v>30.200000000000003</v>
      </c>
      <c r="F1960" s="4">
        <v>9.1450000000000004E-3</v>
      </c>
      <c r="G1960" s="15">
        <v>29.3</v>
      </c>
      <c r="H1960" s="15">
        <v>1.8</v>
      </c>
      <c r="I1960" s="11">
        <v>6.7345432937145205E-2</v>
      </c>
      <c r="J1960" s="6">
        <v>71000</v>
      </c>
      <c r="K1960" s="7">
        <f t="shared" si="512"/>
        <v>2.3E-5</v>
      </c>
      <c r="L1960" s="8">
        <f t="shared" si="513"/>
        <v>1.8</v>
      </c>
      <c r="M1960" s="5">
        <f t="shared" si="514"/>
        <v>0.54</v>
      </c>
      <c r="N1960" s="5">
        <f t="shared" si="515"/>
        <v>0.48600000000000004</v>
      </c>
      <c r="O1960" s="3">
        <f t="shared" si="516"/>
        <v>-68.488019999999992</v>
      </c>
      <c r="P1960" s="9">
        <f t="shared" si="517"/>
        <v>0.28475780294003483</v>
      </c>
      <c r="Q1960" s="9">
        <f t="shared" si="518"/>
        <v>2.0984492233684864</v>
      </c>
      <c r="R1960" s="9">
        <f t="shared" si="519"/>
        <v>-0.14323885483743931</v>
      </c>
      <c r="S1960" s="8">
        <f t="shared" si="520"/>
        <v>-37.912172781255116</v>
      </c>
      <c r="T1960" s="8">
        <f t="shared" si="521"/>
        <v>-7.9577141576355176E-2</v>
      </c>
      <c r="U1960" s="8">
        <f t="shared" si="522"/>
        <v>-3.8860170803120098</v>
      </c>
      <c r="V1960" s="8">
        <f t="shared" si="523"/>
        <v>41.798417114383618</v>
      </c>
      <c r="W1960" s="8">
        <f t="shared" si="524"/>
        <v>1.0500825848695972</v>
      </c>
      <c r="X1960" s="3">
        <f t="shared" si="525"/>
        <v>701.43205108279562</v>
      </c>
      <c r="Y1960" s="9">
        <f t="shared" si="526"/>
        <v>1.0020494640913273</v>
      </c>
      <c r="Z1960" s="18">
        <v>702.86961088399596</v>
      </c>
      <c r="AA1960" s="20">
        <v>39.804885555334003</v>
      </c>
    </row>
    <row r="1961" spans="1:27" x14ac:dyDescent="0.45">
      <c r="A1961">
        <v>1960</v>
      </c>
      <c r="B1961">
        <v>55.5</v>
      </c>
      <c r="C1961" s="13">
        <f t="shared" si="510"/>
        <v>35.5</v>
      </c>
      <c r="D1961">
        <v>109.3</v>
      </c>
      <c r="E1961" s="15">
        <f t="shared" si="511"/>
        <v>19.299999999999997</v>
      </c>
      <c r="F1961" s="4">
        <v>9.5639999999999996E-3</v>
      </c>
      <c r="G1961" s="15">
        <v>22.5</v>
      </c>
      <c r="H1961" s="15">
        <v>1.6</v>
      </c>
      <c r="I1961" s="11">
        <v>4.3130397796630797E-2</v>
      </c>
      <c r="J1961" s="6">
        <v>71000</v>
      </c>
      <c r="K1961" s="7">
        <f t="shared" si="512"/>
        <v>2.3E-5</v>
      </c>
      <c r="L1961" s="8">
        <f t="shared" si="513"/>
        <v>1.6</v>
      </c>
      <c r="M1961" s="5">
        <f t="shared" si="514"/>
        <v>0.42666666666666675</v>
      </c>
      <c r="N1961" s="5">
        <f t="shared" si="515"/>
        <v>0.34133333333333343</v>
      </c>
      <c r="O1961" s="3">
        <f t="shared" si="516"/>
        <v>-92.754400000000004</v>
      </c>
      <c r="P1961" s="9">
        <f t="shared" si="517"/>
        <v>1.7451432189974321</v>
      </c>
      <c r="Q1961" s="9">
        <f t="shared" si="518"/>
        <v>6.4889432012760233</v>
      </c>
      <c r="R1961" s="9">
        <f t="shared" si="519"/>
        <v>-0.57679495122453539</v>
      </c>
      <c r="S1961" s="8">
        <f t="shared" si="520"/>
        <v>-56.942082605788258</v>
      </c>
      <c r="T1961" s="8">
        <f t="shared" si="521"/>
        <v>-0.36049684451533459</v>
      </c>
      <c r="U1961" s="8">
        <f t="shared" si="522"/>
        <v>-15.208460627990677</v>
      </c>
      <c r="V1961" s="8">
        <f t="shared" si="523"/>
        <v>72.153244991851338</v>
      </c>
      <c r="W1961" s="8">
        <f t="shared" si="524"/>
        <v>1.3295252264139346</v>
      </c>
      <c r="X1961" s="3">
        <f t="shared" si="525"/>
        <v>596.34327255952849</v>
      </c>
      <c r="Y1961" s="9">
        <f t="shared" si="526"/>
        <v>1.0238351827354129</v>
      </c>
      <c r="Z1961" s="18">
        <v>610.55722343401897</v>
      </c>
      <c r="AA1961" s="20">
        <v>54.269933024487898</v>
      </c>
    </row>
    <row r="1962" spans="1:27" x14ac:dyDescent="0.45">
      <c r="A1962">
        <v>1961</v>
      </c>
      <c r="B1962">
        <v>61.6</v>
      </c>
      <c r="C1962" s="13">
        <f t="shared" si="510"/>
        <v>41.6</v>
      </c>
      <c r="D1962">
        <v>124.6</v>
      </c>
      <c r="E1962" s="15">
        <f t="shared" si="511"/>
        <v>34.599999999999994</v>
      </c>
      <c r="F1962" s="4">
        <v>1.5910000000000001E-2</v>
      </c>
      <c r="G1962" s="15">
        <v>29.1</v>
      </c>
      <c r="H1962" s="15">
        <v>1.3</v>
      </c>
      <c r="I1962" s="11">
        <v>9.7044058144092504E-2</v>
      </c>
      <c r="J1962" s="6">
        <v>71000</v>
      </c>
      <c r="K1962" s="7">
        <f t="shared" si="512"/>
        <v>2.3E-5</v>
      </c>
      <c r="L1962" s="8">
        <f t="shared" si="513"/>
        <v>1.3</v>
      </c>
      <c r="M1962" s="5">
        <f t="shared" si="514"/>
        <v>0.28166666666666668</v>
      </c>
      <c r="N1962" s="5">
        <f t="shared" si="515"/>
        <v>0.18308333333333338</v>
      </c>
      <c r="O1962" s="3">
        <f t="shared" si="516"/>
        <v>-88.312640000000002</v>
      </c>
      <c r="P1962" s="9">
        <f t="shared" si="517"/>
        <v>0.13701199148998755</v>
      </c>
      <c r="Q1962" s="9">
        <f t="shared" si="518"/>
        <v>1.1320104044086856</v>
      </c>
      <c r="R1962" s="9">
        <f t="shared" si="519"/>
        <v>-7.7801402364858163E-2</v>
      </c>
      <c r="S1962" s="8">
        <f t="shared" si="520"/>
        <v>-67.846046497599431</v>
      </c>
      <c r="T1962" s="8">
        <f t="shared" si="521"/>
        <v>-5.9847232588352429E-2</v>
      </c>
      <c r="U1962" s="8">
        <f t="shared" si="522"/>
        <v>-4.0189718499716696</v>
      </c>
      <c r="V1962" s="8">
        <f t="shared" si="523"/>
        <v>71.86509310625344</v>
      </c>
      <c r="W1962" s="8">
        <f t="shared" si="524"/>
        <v>1.1693147235092589</v>
      </c>
      <c r="X1962" s="3">
        <f t="shared" si="525"/>
        <v>605.93190225621447</v>
      </c>
      <c r="Y1962" s="9">
        <f t="shared" si="526"/>
        <v>1.00381805646018</v>
      </c>
      <c r="Z1962" s="18">
        <v>608.24538447005295</v>
      </c>
      <c r="AA1962" s="20">
        <v>61.459153520770997</v>
      </c>
    </row>
    <row r="1963" spans="1:27" x14ac:dyDescent="0.45">
      <c r="A1963">
        <v>1962</v>
      </c>
      <c r="B1963">
        <v>79.099999999999994</v>
      </c>
      <c r="C1963" s="13">
        <f t="shared" ref="C1963:C2001" si="527">B1963-20</f>
        <v>59.099999999999994</v>
      </c>
      <c r="D1963">
        <v>129.9</v>
      </c>
      <c r="E1963" s="15">
        <f t="shared" ref="E1963:E2001" si="528">D1963-90</f>
        <v>39.900000000000006</v>
      </c>
      <c r="F1963" s="4">
        <v>2.0833999999999998E-2</v>
      </c>
      <c r="G1963" s="15">
        <v>26.9</v>
      </c>
      <c r="H1963" s="15">
        <v>1.7</v>
      </c>
      <c r="I1963" s="11">
        <v>0.115250967442989</v>
      </c>
      <c r="J1963" s="6">
        <v>71000</v>
      </c>
      <c r="K1963" s="7">
        <f t="shared" si="512"/>
        <v>2.3E-5</v>
      </c>
      <c r="L1963" s="8">
        <f t="shared" si="513"/>
        <v>1.7</v>
      </c>
      <c r="M1963" s="5">
        <f t="shared" si="514"/>
        <v>0.48166666666666663</v>
      </c>
      <c r="N1963" s="5">
        <f t="shared" si="515"/>
        <v>0.4094166666666666</v>
      </c>
      <c r="O1963" s="3">
        <f t="shared" si="516"/>
        <v>-164.06751</v>
      </c>
      <c r="P1963" s="9">
        <f t="shared" si="517"/>
        <v>0.31256290984630897</v>
      </c>
      <c r="Q1963" s="9">
        <f t="shared" si="518"/>
        <v>2.6966357372336796</v>
      </c>
      <c r="R1963" s="9">
        <f t="shared" si="519"/>
        <v>-0.20049336336309881</v>
      </c>
      <c r="S1963" s="8">
        <f t="shared" si="520"/>
        <v>-96.369248604597601</v>
      </c>
      <c r="T1963" s="8">
        <f t="shared" si="521"/>
        <v>-0.11793727256652871</v>
      </c>
      <c r="U1963" s="8">
        <f t="shared" si="522"/>
        <v>-5.5985517035993313</v>
      </c>
      <c r="V1963" s="8">
        <f t="shared" si="523"/>
        <v>101.96800491964676</v>
      </c>
      <c r="W1963" s="8">
        <f t="shared" si="524"/>
        <v>1.0747088277960839</v>
      </c>
      <c r="X1963" s="3">
        <f t="shared" si="525"/>
        <v>660.97140597266252</v>
      </c>
      <c r="Y1963" s="9">
        <f t="shared" si="526"/>
        <v>1.0011544080876866</v>
      </c>
      <c r="Z1963" s="18">
        <v>661.73443670944698</v>
      </c>
      <c r="AA1963" s="20">
        <v>94.879656966020804</v>
      </c>
    </row>
    <row r="1964" spans="1:27" x14ac:dyDescent="0.45">
      <c r="A1964">
        <v>1963</v>
      </c>
      <c r="B1964">
        <v>47.5</v>
      </c>
      <c r="C1964" s="13">
        <f t="shared" si="527"/>
        <v>27.5</v>
      </c>
      <c r="D1964">
        <v>119</v>
      </c>
      <c r="E1964" s="15">
        <f t="shared" si="528"/>
        <v>29</v>
      </c>
      <c r="F1964" s="4">
        <v>1.0333999999999999E-2</v>
      </c>
      <c r="G1964" s="15">
        <v>27.8</v>
      </c>
      <c r="H1964" s="15">
        <v>1.7</v>
      </c>
      <c r="I1964" s="11">
        <v>7.6206125319004003E-2</v>
      </c>
      <c r="J1964" s="6">
        <v>71000</v>
      </c>
      <c r="K1964" s="7">
        <f t="shared" si="512"/>
        <v>2.3E-5</v>
      </c>
      <c r="L1964" s="8">
        <f t="shared" si="513"/>
        <v>1.7</v>
      </c>
      <c r="M1964" s="5">
        <f t="shared" si="514"/>
        <v>0.48166666666666663</v>
      </c>
      <c r="N1964" s="5">
        <f t="shared" si="515"/>
        <v>0.4094166666666666</v>
      </c>
      <c r="O1964" s="3">
        <f t="shared" si="516"/>
        <v>-76.342749999999995</v>
      </c>
      <c r="P1964" s="9">
        <f t="shared" si="517"/>
        <v>0.34429055133028769</v>
      </c>
      <c r="Q1964" s="9">
        <f t="shared" si="518"/>
        <v>2.3201236630832591</v>
      </c>
      <c r="R1964" s="9">
        <f t="shared" si="519"/>
        <v>-0.16691537144483878</v>
      </c>
      <c r="S1964" s="8">
        <f t="shared" si="520"/>
        <v>-44.730368646367438</v>
      </c>
      <c r="T1964" s="8">
        <f t="shared" si="521"/>
        <v>-9.8185512614611045E-2</v>
      </c>
      <c r="U1964" s="8">
        <f t="shared" si="522"/>
        <v>-4.8168657365050365</v>
      </c>
      <c r="V1964" s="8">
        <f t="shared" si="523"/>
        <v>49.547526236694829</v>
      </c>
      <c r="W1964" s="8">
        <f t="shared" si="524"/>
        <v>1.0718216383590053</v>
      </c>
      <c r="X1964" s="3">
        <f t="shared" si="525"/>
        <v>666.88442298461564</v>
      </c>
      <c r="Y1964" s="9">
        <f t="shared" si="526"/>
        <v>1.0028317388474328</v>
      </c>
      <c r="Z1964" s="18">
        <v>668.77286551192901</v>
      </c>
      <c r="AA1964" s="20">
        <v>46.227398723311602</v>
      </c>
    </row>
    <row r="1965" spans="1:27" x14ac:dyDescent="0.45">
      <c r="A1965">
        <v>1964</v>
      </c>
      <c r="B1965">
        <v>42.6</v>
      </c>
      <c r="C1965" s="13">
        <f t="shared" si="527"/>
        <v>22.6</v>
      </c>
      <c r="D1965">
        <v>123.5</v>
      </c>
      <c r="E1965" s="15">
        <f t="shared" si="528"/>
        <v>33.5</v>
      </c>
      <c r="F1965" s="4">
        <v>7.5799999999999999E-3</v>
      </c>
      <c r="G1965" s="15">
        <v>25.8</v>
      </c>
      <c r="H1965" s="15">
        <v>1.4</v>
      </c>
      <c r="I1965" s="11">
        <v>3.9603747427463497E-2</v>
      </c>
      <c r="J1965" s="6">
        <v>71000</v>
      </c>
      <c r="K1965" s="7">
        <f t="shared" ref="K1965:K2001" si="529">23*10^-6</f>
        <v>2.3E-5</v>
      </c>
      <c r="L1965" s="8">
        <f t="shared" ref="L1965:L2001" si="530">H1965</f>
        <v>1.4</v>
      </c>
      <c r="M1965" s="5">
        <f t="shared" ref="M1965:M2001" si="531">H1965^2/6</f>
        <v>0.32666666666666661</v>
      </c>
      <c r="N1965" s="5">
        <f t="shared" ref="N1965:N2001" si="532">H1965^3/12</f>
        <v>0.2286666666666666</v>
      </c>
      <c r="O1965" s="3">
        <f t="shared" ref="O1965:O2001" si="533">-J1965*L1965*K1965*C1965</f>
        <v>-51.668120000000002</v>
      </c>
      <c r="P1965" s="9">
        <f t="shared" ref="P1965:P2001" si="534">-(12*F1965*J1965*L1965*N1965+12*O1965*N1965*G1965*COS(RADIANS(E1965)))/(12*N1965*G1965*COS(RADIANS(E1965))^2+L1965*G1965^3*SIN(RADIANS(E1965))^2)</f>
        <v>0.13328231996777556</v>
      </c>
      <c r="Q1965" s="9">
        <f t="shared" ref="Q1965:Q2001" si="535">-(6*F1965*J1965*L1965*N1965*SIN(RADIANS(E1965))+6*O1965*N1965*G1965*SIN(RADIANS(E1965))*COS(RADIANS(E1965)))/(12*N1965*COS(RADIANS(E1965))^2+L1965*G1965^2*SIN(RADIANS(E1965))^2)</f>
        <v>0.94896840023150453</v>
      </c>
      <c r="R1965" s="9">
        <f t="shared" ref="R1965:R2001" si="536">-P1965*SIN(RADIANS(E1965))</f>
        <v>-7.356344187841117E-2</v>
      </c>
      <c r="S1965" s="8">
        <f t="shared" ref="S1965:S2001" si="537">(O1965+P1965*COS(RADIANS(E1965)))/L1965</f>
        <v>-36.826412687890468</v>
      </c>
      <c r="T1965" s="8">
        <f t="shared" ref="T1965:T2001" si="538">R1965/L1965</f>
        <v>-5.2545315627436556E-2</v>
      </c>
      <c r="U1965" s="8">
        <f t="shared" ref="U1965:U2001" si="539">(Q1965-P1965*G1965*SIN(RADIANS(E1965)))/M1965</f>
        <v>-2.9050053068311357</v>
      </c>
      <c r="V1965" s="8">
        <f t="shared" ref="V1965:V2001" si="540">SQRT((S1965+U1965)^2+3*T1965^2)</f>
        <v>39.731522232377039</v>
      </c>
      <c r="W1965" s="8">
        <f t="shared" si="524"/>
        <v>1.1689122240249603</v>
      </c>
      <c r="X1965" s="3">
        <f t="shared" si="525"/>
        <v>596.86664304802969</v>
      </c>
      <c r="Y1965" s="9">
        <f t="shared" si="526"/>
        <v>1.0070902296910613</v>
      </c>
      <c r="Z1965" s="18">
        <v>601.09856464217296</v>
      </c>
      <c r="AA1965" s="20">
        <v>33.990167452922996</v>
      </c>
    </row>
    <row r="1966" spans="1:27" x14ac:dyDescent="0.45">
      <c r="A1966">
        <v>1965</v>
      </c>
      <c r="B1966">
        <v>58.4</v>
      </c>
      <c r="C1966" s="13">
        <f t="shared" si="527"/>
        <v>38.4</v>
      </c>
      <c r="D1966">
        <v>109.6</v>
      </c>
      <c r="E1966" s="15">
        <f t="shared" si="528"/>
        <v>19.599999999999994</v>
      </c>
      <c r="F1966" s="4">
        <v>1.4015E-2</v>
      </c>
      <c r="G1966" s="15">
        <v>30.1</v>
      </c>
      <c r="H1966" s="15">
        <v>1.7</v>
      </c>
      <c r="I1966" s="11">
        <v>6.5119691193103693E-2</v>
      </c>
      <c r="J1966" s="6">
        <v>71000</v>
      </c>
      <c r="K1966" s="7">
        <f t="shared" si="529"/>
        <v>2.3E-5</v>
      </c>
      <c r="L1966" s="8">
        <f t="shared" si="530"/>
        <v>1.7</v>
      </c>
      <c r="M1966" s="5">
        <f t="shared" si="531"/>
        <v>0.48166666666666663</v>
      </c>
      <c r="N1966" s="5">
        <f t="shared" si="532"/>
        <v>0.4094166666666666</v>
      </c>
      <c r="O1966" s="3">
        <f t="shared" si="533"/>
        <v>-106.60223999999999</v>
      </c>
      <c r="P1966" s="9">
        <f t="shared" si="534"/>
        <v>1.2228973247700501</v>
      </c>
      <c r="Q1966" s="9">
        <f t="shared" si="535"/>
        <v>6.1738535499243845</v>
      </c>
      <c r="R1966" s="9">
        <f t="shared" si="536"/>
        <v>-0.41022282723750059</v>
      </c>
      <c r="S1966" s="8">
        <f t="shared" si="537"/>
        <v>-62.029529683062776</v>
      </c>
      <c r="T1966" s="8">
        <f t="shared" si="538"/>
        <v>-0.24130754543382388</v>
      </c>
      <c r="U1966" s="8">
        <f t="shared" si="539"/>
        <v>-12.817689030984882</v>
      </c>
      <c r="V1966" s="8">
        <f t="shared" si="540"/>
        <v>74.848385668783365</v>
      </c>
      <c r="W1966" s="8">
        <f t="shared" si="524"/>
        <v>1.2675611140434511</v>
      </c>
      <c r="X1966" s="3">
        <f t="shared" si="525"/>
        <v>688.67473022865204</v>
      </c>
      <c r="Y1966" s="9">
        <f t="shared" si="526"/>
        <v>1.0132884919444025</v>
      </c>
      <c r="Z1966" s="18">
        <v>697.82617883360899</v>
      </c>
      <c r="AA1966" s="20">
        <v>59.049133678471001</v>
      </c>
    </row>
    <row r="1967" spans="1:27" x14ac:dyDescent="0.45">
      <c r="A1967">
        <v>1966</v>
      </c>
      <c r="B1967">
        <v>63.3</v>
      </c>
      <c r="C1967" s="13">
        <f t="shared" si="527"/>
        <v>43.3</v>
      </c>
      <c r="D1967">
        <v>128.69999999999999</v>
      </c>
      <c r="E1967" s="15">
        <f t="shared" si="528"/>
        <v>38.699999999999989</v>
      </c>
      <c r="F1967" s="4">
        <v>1.5820000000000001E-2</v>
      </c>
      <c r="G1967" s="15">
        <v>27.6</v>
      </c>
      <c r="H1967" s="15">
        <v>1.9</v>
      </c>
      <c r="I1967" s="11">
        <v>9.43890735507011E-2</v>
      </c>
      <c r="J1967" s="6">
        <v>71000</v>
      </c>
      <c r="K1967" s="7">
        <f t="shared" si="529"/>
        <v>2.3E-5</v>
      </c>
      <c r="L1967" s="8">
        <f t="shared" si="530"/>
        <v>1.9</v>
      </c>
      <c r="M1967" s="5">
        <f t="shared" si="531"/>
        <v>0.60166666666666668</v>
      </c>
      <c r="N1967" s="5">
        <f t="shared" si="532"/>
        <v>0.57158333333333322</v>
      </c>
      <c r="O1967" s="3">
        <f t="shared" si="533"/>
        <v>-134.34690999999998</v>
      </c>
      <c r="P1967" s="9">
        <f t="shared" si="534"/>
        <v>0.33122952847759762</v>
      </c>
      <c r="Q1967" s="9">
        <f t="shared" si="535"/>
        <v>2.8579638573417583</v>
      </c>
      <c r="R1967" s="9">
        <f t="shared" si="536"/>
        <v>-0.20709883024215622</v>
      </c>
      <c r="S1967" s="8">
        <f t="shared" si="537"/>
        <v>-70.572846528509331</v>
      </c>
      <c r="T1967" s="8">
        <f t="shared" si="538"/>
        <v>-0.10899938433797697</v>
      </c>
      <c r="U1967" s="8">
        <f t="shared" si="539"/>
        <v>-4.7500784332549921</v>
      </c>
      <c r="V1967" s="8">
        <f t="shared" si="540"/>
        <v>75.323161559993864</v>
      </c>
      <c r="W1967" s="8">
        <f t="shared" si="524"/>
        <v>1.0273508311457082</v>
      </c>
      <c r="X1967" s="3">
        <f t="shared" si="525"/>
        <v>703.85464846271145</v>
      </c>
      <c r="Y1967" s="9">
        <f t="shared" si="526"/>
        <v>0.99972395974986628</v>
      </c>
      <c r="Z1967" s="18">
        <v>703.660356249492</v>
      </c>
      <c r="AA1967" s="20">
        <v>73.317857227012695</v>
      </c>
    </row>
    <row r="1968" spans="1:27" x14ac:dyDescent="0.45">
      <c r="A1968">
        <v>1967</v>
      </c>
      <c r="B1968">
        <v>89.5</v>
      </c>
      <c r="C1968" s="13">
        <f t="shared" si="527"/>
        <v>69.5</v>
      </c>
      <c r="D1968">
        <v>122.2</v>
      </c>
      <c r="E1968" s="15">
        <f t="shared" si="528"/>
        <v>32.200000000000003</v>
      </c>
      <c r="F1968" s="4">
        <v>2.5623E-2</v>
      </c>
      <c r="G1968" s="15">
        <v>32</v>
      </c>
      <c r="H1968" s="15">
        <v>1.8</v>
      </c>
      <c r="I1968" s="11">
        <v>0.112504132091999</v>
      </c>
      <c r="J1968" s="6">
        <v>71000</v>
      </c>
      <c r="K1968" s="7">
        <f t="shared" si="529"/>
        <v>2.3E-5</v>
      </c>
      <c r="L1968" s="8">
        <f t="shared" si="530"/>
        <v>1.8</v>
      </c>
      <c r="M1968" s="5">
        <f t="shared" si="531"/>
        <v>0.54</v>
      </c>
      <c r="N1968" s="5">
        <f t="shared" si="532"/>
        <v>0.48600000000000004</v>
      </c>
      <c r="O1968" s="3">
        <f t="shared" si="533"/>
        <v>-204.28829999999999</v>
      </c>
      <c r="P1968" s="9">
        <f t="shared" si="534"/>
        <v>0.77973804883711251</v>
      </c>
      <c r="Q1968" s="9">
        <f t="shared" si="535"/>
        <v>6.6480625243996396</v>
      </c>
      <c r="R1968" s="9">
        <f t="shared" si="536"/>
        <v>-0.41550390777497748</v>
      </c>
      <c r="S1968" s="8">
        <f t="shared" si="537"/>
        <v>-113.12693943983577</v>
      </c>
      <c r="T1968" s="8">
        <f t="shared" si="538"/>
        <v>-0.23083550431943192</v>
      </c>
      <c r="U1968" s="8">
        <f t="shared" si="539"/>
        <v>-12.311226897036368</v>
      </c>
      <c r="V1968" s="8">
        <f t="shared" si="540"/>
        <v>125.43880352206395</v>
      </c>
      <c r="W1968" s="8">
        <f t="shared" si="524"/>
        <v>1.168658483812433</v>
      </c>
      <c r="X1968" s="3">
        <f t="shared" si="525"/>
        <v>731.12608655402903</v>
      </c>
      <c r="Y1968" s="9">
        <f t="shared" si="526"/>
        <v>1.0127275050586946</v>
      </c>
      <c r="Z1968" s="18">
        <v>740.43149751918895</v>
      </c>
      <c r="AA1968" s="20">
        <v>107.33572318993799</v>
      </c>
    </row>
    <row r="1969" spans="1:27" x14ac:dyDescent="0.45">
      <c r="A1969">
        <v>1968</v>
      </c>
      <c r="B1969">
        <v>71.900000000000006</v>
      </c>
      <c r="C1969" s="13">
        <f t="shared" si="527"/>
        <v>51.900000000000006</v>
      </c>
      <c r="D1969">
        <v>101</v>
      </c>
      <c r="E1969" s="15">
        <f t="shared" si="528"/>
        <v>11</v>
      </c>
      <c r="F1969" s="4">
        <v>1.6803999999999999E-2</v>
      </c>
      <c r="G1969" s="15">
        <v>29.2</v>
      </c>
      <c r="H1969" s="15">
        <v>1.5</v>
      </c>
      <c r="I1969" s="11">
        <v>7.2450339794158894E-2</v>
      </c>
      <c r="J1969" s="6">
        <v>71000</v>
      </c>
      <c r="K1969" s="7">
        <f t="shared" si="529"/>
        <v>2.3E-5</v>
      </c>
      <c r="L1969" s="8">
        <f t="shared" si="530"/>
        <v>1.5</v>
      </c>
      <c r="M1969" s="5">
        <f t="shared" si="531"/>
        <v>0.375</v>
      </c>
      <c r="N1969" s="5">
        <f t="shared" si="532"/>
        <v>0.28125</v>
      </c>
      <c r="O1969" s="3">
        <f t="shared" si="533"/>
        <v>-127.12905000000002</v>
      </c>
      <c r="P1969" s="9">
        <f t="shared" si="534"/>
        <v>4.302353721175967</v>
      </c>
      <c r="Q1969" s="9">
        <f t="shared" si="535"/>
        <v>11.985545752865031</v>
      </c>
      <c r="R1969" s="9">
        <f t="shared" si="536"/>
        <v>-0.82092779129212545</v>
      </c>
      <c r="S1969" s="8">
        <f t="shared" si="537"/>
        <v>-81.937161756324329</v>
      </c>
      <c r="T1969" s="8">
        <f t="shared" si="538"/>
        <v>-0.5472851941947503</v>
      </c>
      <c r="U1969" s="8">
        <f t="shared" si="539"/>
        <v>-31.961455340973416</v>
      </c>
      <c r="V1969" s="8">
        <f t="shared" si="540"/>
        <v>113.90256160389107</v>
      </c>
      <c r="W1969" s="8">
        <f t="shared" si="524"/>
        <v>1.5439902262286636</v>
      </c>
      <c r="X1969" s="3">
        <f t="shared" si="525"/>
        <v>641.13690050919377</v>
      </c>
      <c r="Y1969" s="9">
        <f t="shared" si="526"/>
        <v>1.02471194710603</v>
      </c>
      <c r="Z1969" s="18">
        <v>656.98064168230098</v>
      </c>
      <c r="AA1969" s="20">
        <v>73.771556107649999</v>
      </c>
    </row>
    <row r="1970" spans="1:27" x14ac:dyDescent="0.45">
      <c r="A1970">
        <v>1969</v>
      </c>
      <c r="B1970">
        <v>75.599999999999994</v>
      </c>
      <c r="C1970" s="13">
        <f t="shared" si="527"/>
        <v>55.599999999999994</v>
      </c>
      <c r="D1970">
        <v>118.8</v>
      </c>
      <c r="E1970" s="15">
        <f t="shared" si="528"/>
        <v>28.799999999999997</v>
      </c>
      <c r="F1970" s="4">
        <v>2.2041999999999999E-2</v>
      </c>
      <c r="G1970" s="15">
        <v>32.9</v>
      </c>
      <c r="H1970" s="15">
        <v>1.2</v>
      </c>
      <c r="I1970" s="11">
        <v>0.10283154994249299</v>
      </c>
      <c r="J1970" s="6">
        <v>71000</v>
      </c>
      <c r="K1970" s="7">
        <f t="shared" si="529"/>
        <v>2.3E-5</v>
      </c>
      <c r="L1970" s="8">
        <f t="shared" si="530"/>
        <v>1.2</v>
      </c>
      <c r="M1970" s="5">
        <f t="shared" si="531"/>
        <v>0.24</v>
      </c>
      <c r="N1970" s="5">
        <f t="shared" si="532"/>
        <v>0.14399999999999999</v>
      </c>
      <c r="O1970" s="3">
        <f t="shared" si="533"/>
        <v>-108.95375999999999</v>
      </c>
      <c r="P1970" s="9">
        <f t="shared" si="534"/>
        <v>0.21912575696962128</v>
      </c>
      <c r="Q1970" s="9">
        <f t="shared" si="535"/>
        <v>1.7365383034966484</v>
      </c>
      <c r="R1970" s="9">
        <f t="shared" si="536"/>
        <v>-0.10556463851043459</v>
      </c>
      <c r="S1970" s="8">
        <f t="shared" si="537"/>
        <v>-90.634782196164878</v>
      </c>
      <c r="T1970" s="8">
        <f t="shared" si="538"/>
        <v>-8.7970532092028819E-2</v>
      </c>
      <c r="U1970" s="8">
        <f t="shared" si="539"/>
        <v>-7.2355762645693726</v>
      </c>
      <c r="V1970" s="8">
        <f t="shared" si="540"/>
        <v>97.870477068808469</v>
      </c>
      <c r="W1970" s="8">
        <f t="shared" si="524"/>
        <v>1.2668176319164621</v>
      </c>
      <c r="X1970" s="3">
        <f t="shared" si="525"/>
        <v>613.31260325172821</v>
      </c>
      <c r="Y1970" s="9">
        <f t="shared" si="526"/>
        <v>1.011259873519037</v>
      </c>
      <c r="Z1970" s="18">
        <v>620.21842559197398</v>
      </c>
      <c r="AA1970" s="20">
        <v>77.256958383779704</v>
      </c>
    </row>
    <row r="1971" spans="1:27" x14ac:dyDescent="0.45">
      <c r="A1971">
        <v>1970</v>
      </c>
      <c r="B1971">
        <v>60.8</v>
      </c>
      <c r="C1971" s="13">
        <f t="shared" si="527"/>
        <v>40.799999999999997</v>
      </c>
      <c r="D1971">
        <v>111.2</v>
      </c>
      <c r="E1971" s="15">
        <f t="shared" si="528"/>
        <v>21.200000000000003</v>
      </c>
      <c r="F1971" s="4">
        <v>1.2796999999999999E-2</v>
      </c>
      <c r="G1971" s="15">
        <v>25.8</v>
      </c>
      <c r="H1971" s="15">
        <v>1.2</v>
      </c>
      <c r="I1971" s="11">
        <v>5.8456465601920998E-2</v>
      </c>
      <c r="J1971" s="6">
        <v>71000</v>
      </c>
      <c r="K1971" s="7">
        <f t="shared" si="529"/>
        <v>2.3E-5</v>
      </c>
      <c r="L1971" s="8">
        <f t="shared" si="530"/>
        <v>1.2</v>
      </c>
      <c r="M1971" s="5">
        <f t="shared" si="531"/>
        <v>0.24</v>
      </c>
      <c r="N1971" s="5">
        <f t="shared" si="532"/>
        <v>0.14399999999999999</v>
      </c>
      <c r="O1971" s="3">
        <f t="shared" si="533"/>
        <v>-79.951679999999996</v>
      </c>
      <c r="P1971" s="9">
        <f t="shared" si="534"/>
        <v>0.5264458351477419</v>
      </c>
      <c r="Q1971" s="9">
        <f t="shared" si="535"/>
        <v>2.455847159607853</v>
      </c>
      <c r="R1971" s="9">
        <f t="shared" si="536"/>
        <v>-0.19037574880681024</v>
      </c>
      <c r="S1971" s="8">
        <f t="shared" si="537"/>
        <v>-66.217385014867489</v>
      </c>
      <c r="T1971" s="8">
        <f t="shared" si="538"/>
        <v>-0.15864645733900853</v>
      </c>
      <c r="U1971" s="8">
        <f t="shared" si="539"/>
        <v>-10.232696498366048</v>
      </c>
      <c r="V1971" s="8">
        <f t="shared" si="540"/>
        <v>76.450575337765329</v>
      </c>
      <c r="W1971" s="8">
        <f t="shared" si="524"/>
        <v>1.3429634366811605</v>
      </c>
      <c r="X1971" s="3">
        <f t="shared" si="525"/>
        <v>561.20527768273871</v>
      </c>
      <c r="Y1971" s="9">
        <f t="shared" si="526"/>
        <v>1.0178861851913035</v>
      </c>
      <c r="Z1971" s="18">
        <v>571.24309920970904</v>
      </c>
      <c r="AA1971" s="20">
        <v>56.926773469496801</v>
      </c>
    </row>
    <row r="1972" spans="1:27" x14ac:dyDescent="0.45">
      <c r="A1972">
        <v>1971</v>
      </c>
      <c r="B1972">
        <v>40.1</v>
      </c>
      <c r="C1972" s="13">
        <f t="shared" si="527"/>
        <v>20.100000000000001</v>
      </c>
      <c r="D1972">
        <v>110.7</v>
      </c>
      <c r="E1972" s="15">
        <f t="shared" si="528"/>
        <v>20.700000000000003</v>
      </c>
      <c r="F1972" s="4">
        <v>8.2179999999999996E-3</v>
      </c>
      <c r="G1972" s="15">
        <v>31.7</v>
      </c>
      <c r="H1972" s="15">
        <v>1.4</v>
      </c>
      <c r="I1972" s="11">
        <v>4.8228781670331899E-2</v>
      </c>
      <c r="J1972" s="6">
        <v>71000</v>
      </c>
      <c r="K1972" s="7">
        <f t="shared" si="529"/>
        <v>2.3E-5</v>
      </c>
      <c r="L1972" s="8">
        <f t="shared" si="530"/>
        <v>1.4</v>
      </c>
      <c r="M1972" s="5">
        <f t="shared" si="531"/>
        <v>0.32666666666666661</v>
      </c>
      <c r="N1972" s="5">
        <f t="shared" si="532"/>
        <v>0.2286666666666666</v>
      </c>
      <c r="O1972" s="3">
        <f t="shared" si="533"/>
        <v>-45.952620000000003</v>
      </c>
      <c r="P1972" s="9">
        <f t="shared" si="534"/>
        <v>0.26515186869738738</v>
      </c>
      <c r="Q1972" s="9">
        <f t="shared" si="535"/>
        <v>1.4855335685445559</v>
      </c>
      <c r="R1972" s="9">
        <f t="shared" si="536"/>
        <v>-9.3724515365587124E-2</v>
      </c>
      <c r="S1972" s="8">
        <f t="shared" si="537"/>
        <v>-32.646132333688321</v>
      </c>
      <c r="T1972" s="8">
        <f t="shared" si="538"/>
        <v>-6.6946082403990803E-2</v>
      </c>
      <c r="U1972" s="8">
        <f t="shared" si="539"/>
        <v>-4.5475517404425174</v>
      </c>
      <c r="V1972" s="8">
        <f t="shared" si="540"/>
        <v>37.193864821232303</v>
      </c>
      <c r="W1972" s="8">
        <f t="shared" si="524"/>
        <v>1.2400522556850639</v>
      </c>
      <c r="X1972" s="3">
        <f t="shared" si="525"/>
        <v>644.23938553918197</v>
      </c>
      <c r="Y1972" s="9">
        <f t="shared" si="526"/>
        <v>1.0074253521457079</v>
      </c>
      <c r="Z1972" s="18">
        <v>649.02308984294496</v>
      </c>
      <c r="AA1972" s="20">
        <v>29.993788286514299</v>
      </c>
    </row>
    <row r="1973" spans="1:27" x14ac:dyDescent="0.45">
      <c r="A1973">
        <v>1972</v>
      </c>
      <c r="B1973">
        <v>67.2</v>
      </c>
      <c r="C1973" s="13">
        <f t="shared" si="527"/>
        <v>47.2</v>
      </c>
      <c r="D1973">
        <v>112</v>
      </c>
      <c r="E1973" s="15">
        <f t="shared" si="528"/>
        <v>22</v>
      </c>
      <c r="F1973" s="4">
        <v>1.7128000000000001E-2</v>
      </c>
      <c r="G1973" s="15">
        <v>33.1</v>
      </c>
      <c r="H1973" s="15">
        <v>1.6</v>
      </c>
      <c r="I1973" s="11">
        <v>7.2927981615066501E-2</v>
      </c>
      <c r="J1973" s="6">
        <v>71000</v>
      </c>
      <c r="K1973" s="7">
        <f t="shared" si="529"/>
        <v>2.3E-5</v>
      </c>
      <c r="L1973" s="8">
        <f t="shared" si="530"/>
        <v>1.6</v>
      </c>
      <c r="M1973" s="5">
        <f t="shared" si="531"/>
        <v>0.42666666666666675</v>
      </c>
      <c r="N1973" s="5">
        <f t="shared" si="532"/>
        <v>0.34133333333333343</v>
      </c>
      <c r="O1973" s="3">
        <f t="shared" si="533"/>
        <v>-123.32416000000001</v>
      </c>
      <c r="P1973" s="9">
        <f t="shared" si="534"/>
        <v>0.91206649601831957</v>
      </c>
      <c r="Q1973" s="9">
        <f t="shared" si="535"/>
        <v>5.6545743363485794</v>
      </c>
      <c r="R1973" s="9">
        <f t="shared" si="536"/>
        <v>-0.34166612304221017</v>
      </c>
      <c r="S1973" s="8">
        <f t="shared" si="537"/>
        <v>-76.549066669125324</v>
      </c>
      <c r="T1973" s="8">
        <f t="shared" si="538"/>
        <v>-0.21354132690138133</v>
      </c>
      <c r="U1973" s="8">
        <f t="shared" si="539"/>
        <v>-13.252908600816976</v>
      </c>
      <c r="V1973" s="8">
        <f t="shared" si="540"/>
        <v>89.802736940909625</v>
      </c>
      <c r="W1973" s="8">
        <f t="shared" si="524"/>
        <v>1.3268343227260535</v>
      </c>
      <c r="X1973" s="3">
        <f t="shared" si="525"/>
        <v>698.46786705940963</v>
      </c>
      <c r="Y1973" s="9">
        <f t="shared" si="526"/>
        <v>1.0201581687028214</v>
      </c>
      <c r="Z1973" s="18">
        <v>712.547700157093</v>
      </c>
      <c r="AA1973" s="20">
        <v>67.681951998652707</v>
      </c>
    </row>
    <row r="1974" spans="1:27" x14ac:dyDescent="0.45">
      <c r="A1974">
        <v>1973</v>
      </c>
      <c r="B1974">
        <v>80.400000000000006</v>
      </c>
      <c r="C1974" s="13">
        <f t="shared" si="527"/>
        <v>60.400000000000006</v>
      </c>
      <c r="D1974">
        <v>111.6</v>
      </c>
      <c r="E1974" s="15">
        <f t="shared" si="528"/>
        <v>21.599999999999994</v>
      </c>
      <c r="F1974" s="4">
        <v>1.6424999999999999E-2</v>
      </c>
      <c r="G1974" s="15">
        <v>21.1</v>
      </c>
      <c r="H1974" s="15">
        <v>1.1000000000000001</v>
      </c>
      <c r="I1974" s="11">
        <v>7.8531809151172596E-2</v>
      </c>
      <c r="J1974" s="6">
        <v>71000</v>
      </c>
      <c r="K1974" s="7">
        <f t="shared" si="529"/>
        <v>2.3E-5</v>
      </c>
      <c r="L1974" s="8">
        <f t="shared" si="530"/>
        <v>1.1000000000000001</v>
      </c>
      <c r="M1974" s="5">
        <f t="shared" si="531"/>
        <v>0.20166666666666669</v>
      </c>
      <c r="N1974" s="5">
        <f t="shared" si="532"/>
        <v>0.11091666666666671</v>
      </c>
      <c r="O1974" s="3">
        <f t="shared" si="533"/>
        <v>-108.49652</v>
      </c>
      <c r="P1974" s="9">
        <f t="shared" si="534"/>
        <v>0.79015357861989854</v>
      </c>
      <c r="Q1974" s="9">
        <f t="shared" si="535"/>
        <v>3.0687305397913813</v>
      </c>
      <c r="R1974" s="9">
        <f t="shared" si="536"/>
        <v>-0.2908749326816476</v>
      </c>
      <c r="S1974" s="8">
        <f t="shared" si="537"/>
        <v>-97.965321620326151</v>
      </c>
      <c r="T1974" s="8">
        <f t="shared" si="538"/>
        <v>-0.264431756983316</v>
      </c>
      <c r="U1974" s="8">
        <f t="shared" si="539"/>
        <v>-15.216845651858096</v>
      </c>
      <c r="V1974" s="8">
        <f t="shared" si="540"/>
        <v>113.183093971189</v>
      </c>
      <c r="W1974" s="8">
        <f t="shared" si="524"/>
        <v>1.3254671113968095</v>
      </c>
      <c r="X1974" s="3">
        <f t="shared" si="525"/>
        <v>513.45696045269369</v>
      </c>
      <c r="Y1974" s="9">
        <f t="shared" si="526"/>
        <v>1.0179143787135607</v>
      </c>
      <c r="Z1974" s="18">
        <v>522.65522289535704</v>
      </c>
      <c r="AA1974" s="20">
        <v>85.391099483346594</v>
      </c>
    </row>
    <row r="1975" spans="1:27" x14ac:dyDescent="0.45">
      <c r="A1975">
        <v>1974</v>
      </c>
      <c r="B1975">
        <v>52.8</v>
      </c>
      <c r="C1975" s="13">
        <f t="shared" si="527"/>
        <v>32.799999999999997</v>
      </c>
      <c r="D1975">
        <v>114.1</v>
      </c>
      <c r="E1975" s="15">
        <f t="shared" si="528"/>
        <v>24.099999999999994</v>
      </c>
      <c r="F1975" s="4">
        <v>1.1053E-2</v>
      </c>
      <c r="G1975" s="15">
        <v>24</v>
      </c>
      <c r="H1975" s="15">
        <v>1.4</v>
      </c>
      <c r="I1975" s="11">
        <v>9.8517589271068504E-2</v>
      </c>
      <c r="J1975" s="6">
        <v>71000</v>
      </c>
      <c r="K1975" s="7">
        <f t="shared" si="529"/>
        <v>2.3E-5</v>
      </c>
      <c r="L1975" s="8">
        <f t="shared" si="530"/>
        <v>1.4</v>
      </c>
      <c r="M1975" s="5">
        <f t="shared" si="531"/>
        <v>0.32666666666666661</v>
      </c>
      <c r="N1975" s="5">
        <f t="shared" si="532"/>
        <v>0.2286666666666666</v>
      </c>
      <c r="O1975" s="3">
        <f t="shared" si="533"/>
        <v>-74.987359999999995</v>
      </c>
      <c r="P1975" s="9">
        <f t="shared" si="534"/>
        <v>0.45498717686374524</v>
      </c>
      <c r="Q1975" s="9">
        <f t="shared" si="535"/>
        <v>2.2294214807567956</v>
      </c>
      <c r="R1975" s="9">
        <f t="shared" si="536"/>
        <v>-0.18578512339639966</v>
      </c>
      <c r="S1975" s="8">
        <f t="shared" si="537"/>
        <v>-53.265737253397134</v>
      </c>
      <c r="T1975" s="8">
        <f t="shared" si="538"/>
        <v>-0.13270365956885691</v>
      </c>
      <c r="U1975" s="8">
        <f t="shared" si="539"/>
        <v>-6.8247596349697863</v>
      </c>
      <c r="V1975" s="8">
        <f t="shared" si="540"/>
        <v>60.090936480259849</v>
      </c>
      <c r="W1975" s="8">
        <f t="shared" si="524"/>
        <v>1.1008360540121678</v>
      </c>
      <c r="X1975" s="3">
        <f t="shared" si="525"/>
        <v>580.00421888115943</v>
      </c>
      <c r="Y1975" s="9">
        <f t="shared" si="526"/>
        <v>1.0044707462019096</v>
      </c>
      <c r="Z1975" s="18">
        <v>582.59727053981396</v>
      </c>
      <c r="AA1975" s="20">
        <v>54.586635549634401</v>
      </c>
    </row>
    <row r="1976" spans="1:27" x14ac:dyDescent="0.45">
      <c r="A1976">
        <v>1975</v>
      </c>
      <c r="B1976">
        <v>61.2</v>
      </c>
      <c r="C1976" s="13">
        <f t="shared" si="527"/>
        <v>41.2</v>
      </c>
      <c r="D1976">
        <v>128.69999999999999</v>
      </c>
      <c r="E1976" s="15">
        <f t="shared" si="528"/>
        <v>38.699999999999989</v>
      </c>
      <c r="F1976" s="4">
        <v>1.3148999999999999E-2</v>
      </c>
      <c r="G1976" s="15">
        <v>25.1</v>
      </c>
      <c r="H1976" s="15">
        <v>1.2</v>
      </c>
      <c r="I1976" s="11">
        <v>6.4035989344119998E-2</v>
      </c>
      <c r="J1976" s="6">
        <v>71000</v>
      </c>
      <c r="K1976" s="7">
        <f t="shared" si="529"/>
        <v>2.3E-5</v>
      </c>
      <c r="L1976" s="8">
        <f t="shared" si="530"/>
        <v>1.2</v>
      </c>
      <c r="M1976" s="5">
        <f t="shared" si="531"/>
        <v>0.24</v>
      </c>
      <c r="N1976" s="5">
        <f t="shared" si="532"/>
        <v>0.14399999999999999</v>
      </c>
      <c r="O1976" s="3">
        <f t="shared" si="533"/>
        <v>-80.735520000000008</v>
      </c>
      <c r="P1976" s="9">
        <f t="shared" si="534"/>
        <v>0.10705476423598555</v>
      </c>
      <c r="Q1976" s="9">
        <f t="shared" si="535"/>
        <v>0.84003682481196873</v>
      </c>
      <c r="R1976" s="9">
        <f t="shared" si="536"/>
        <v>-6.6935205164300238E-2</v>
      </c>
      <c r="S1976" s="8">
        <f t="shared" si="537"/>
        <v>-67.209976005616511</v>
      </c>
      <c r="T1976" s="8">
        <f t="shared" si="538"/>
        <v>-5.5779337636916865E-2</v>
      </c>
      <c r="U1976" s="8">
        <f t="shared" si="539"/>
        <v>-3.5001534367165319</v>
      </c>
      <c r="V1976" s="8">
        <f t="shared" si="540"/>
        <v>70.71019544418624</v>
      </c>
      <c r="W1976" s="8">
        <f t="shared" si="524"/>
        <v>1.1974186689479769</v>
      </c>
      <c r="X1976" s="3">
        <f t="shared" si="525"/>
        <v>559.17135692381771</v>
      </c>
      <c r="Y1976" s="9">
        <f t="shared" si="526"/>
        <v>1.0085886870639864</v>
      </c>
      <c r="Z1976" s="18">
        <v>563.97390472358097</v>
      </c>
      <c r="AA1976" s="20">
        <v>59.052190581186203</v>
      </c>
    </row>
    <row r="1977" spans="1:27" x14ac:dyDescent="0.45">
      <c r="A1977">
        <v>1976</v>
      </c>
      <c r="B1977">
        <v>62.6</v>
      </c>
      <c r="C1977" s="13">
        <f t="shared" si="527"/>
        <v>42.6</v>
      </c>
      <c r="D1977">
        <v>126.6</v>
      </c>
      <c r="E1977" s="15">
        <f t="shared" si="528"/>
        <v>36.599999999999994</v>
      </c>
      <c r="F1977" s="4">
        <v>1.704E-2</v>
      </c>
      <c r="G1977" s="15">
        <v>31.2</v>
      </c>
      <c r="H1977" s="15">
        <v>2</v>
      </c>
      <c r="I1977" s="11">
        <v>9.46834161877632E-2</v>
      </c>
      <c r="J1977" s="6">
        <v>71000</v>
      </c>
      <c r="K1977" s="7">
        <f t="shared" si="529"/>
        <v>2.3E-5</v>
      </c>
      <c r="L1977" s="8">
        <f t="shared" si="530"/>
        <v>2</v>
      </c>
      <c r="M1977" s="5">
        <f t="shared" si="531"/>
        <v>0.66666666666666663</v>
      </c>
      <c r="N1977" s="5">
        <f t="shared" si="532"/>
        <v>0.66666666666666663</v>
      </c>
      <c r="O1977" s="3">
        <f t="shared" si="533"/>
        <v>-139.13159999999999</v>
      </c>
      <c r="P1977" s="9">
        <f t="shared" si="534"/>
        <v>0.39175473564141328</v>
      </c>
      <c r="Q1977" s="9">
        <f t="shared" si="535"/>
        <v>3.6437531250898343</v>
      </c>
      <c r="R1977" s="9">
        <f t="shared" si="536"/>
        <v>-0.23357391827498947</v>
      </c>
      <c r="S1977" s="8">
        <f t="shared" si="537"/>
        <v>-69.4085462261191</v>
      </c>
      <c r="T1977" s="8">
        <f t="shared" si="538"/>
        <v>-0.11678695913749473</v>
      </c>
      <c r="U1977" s="8">
        <f t="shared" si="539"/>
        <v>-5.4656296876347561</v>
      </c>
      <c r="V1977" s="8">
        <f t="shared" si="540"/>
        <v>74.874449155537917</v>
      </c>
      <c r="W1977" s="8">
        <f t="shared" si="524"/>
        <v>1.050021629480645</v>
      </c>
      <c r="X1977" s="3">
        <f t="shared" si="525"/>
        <v>764.2947154760011</v>
      </c>
      <c r="Y1977" s="9">
        <f t="shared" si="526"/>
        <v>1.0013387150681312</v>
      </c>
      <c r="Z1977" s="18">
        <v>765.31788832810196</v>
      </c>
      <c r="AA1977" s="20">
        <v>71.307530295896697</v>
      </c>
    </row>
    <row r="1978" spans="1:27" x14ac:dyDescent="0.45">
      <c r="A1978">
        <v>1977</v>
      </c>
      <c r="B1978">
        <v>68.5</v>
      </c>
      <c r="C1978" s="13">
        <f t="shared" si="527"/>
        <v>48.5</v>
      </c>
      <c r="D1978">
        <v>108.3</v>
      </c>
      <c r="E1978" s="15">
        <f t="shared" si="528"/>
        <v>18.299999999999997</v>
      </c>
      <c r="F1978" s="4">
        <v>2.0126999999999999E-2</v>
      </c>
      <c r="G1978" s="15">
        <v>32.5</v>
      </c>
      <c r="H1978" s="15">
        <v>1.6</v>
      </c>
      <c r="I1978" s="11">
        <v>0.113478653132915</v>
      </c>
      <c r="J1978" s="6">
        <v>71000</v>
      </c>
      <c r="K1978" s="7">
        <f t="shared" si="529"/>
        <v>2.3E-5</v>
      </c>
      <c r="L1978" s="8">
        <f t="shared" si="530"/>
        <v>1.6</v>
      </c>
      <c r="M1978" s="5">
        <f t="shared" si="531"/>
        <v>0.42666666666666675</v>
      </c>
      <c r="N1978" s="5">
        <f t="shared" si="532"/>
        <v>0.34133333333333343</v>
      </c>
      <c r="O1978" s="3">
        <f t="shared" si="533"/>
        <v>-126.7208</v>
      </c>
      <c r="P1978" s="9">
        <f t="shared" si="534"/>
        <v>1.2015495665941975</v>
      </c>
      <c r="Q1978" s="9">
        <f t="shared" si="535"/>
        <v>6.1307593649491006</v>
      </c>
      <c r="R1978" s="9">
        <f t="shared" si="536"/>
        <v>-0.37727749938148297</v>
      </c>
      <c r="S1978" s="8">
        <f t="shared" si="537"/>
        <v>-78.487511393016163</v>
      </c>
      <c r="T1978" s="8">
        <f t="shared" si="538"/>
        <v>-0.23579843711342685</v>
      </c>
      <c r="U1978" s="8">
        <f t="shared" si="539"/>
        <v>-14.368967261599444</v>
      </c>
      <c r="V1978" s="8">
        <f t="shared" si="540"/>
        <v>92.857376825128554</v>
      </c>
      <c r="W1978" s="8">
        <f t="shared" si="524"/>
        <v>1.2389555680960951</v>
      </c>
      <c r="X1978" s="3">
        <f t="shared" si="525"/>
        <v>692.22275623747441</v>
      </c>
      <c r="Y1978" s="9">
        <f t="shared" si="526"/>
        <v>1.0077896171432261</v>
      </c>
      <c r="Z1978" s="18">
        <v>697.61490648639301</v>
      </c>
      <c r="AA1978" s="20">
        <v>74.948108888055302</v>
      </c>
    </row>
    <row r="1979" spans="1:27" x14ac:dyDescent="0.45">
      <c r="A1979">
        <v>1978</v>
      </c>
      <c r="B1979">
        <v>41.9</v>
      </c>
      <c r="C1979" s="13">
        <f t="shared" si="527"/>
        <v>21.9</v>
      </c>
      <c r="D1979">
        <v>127.3</v>
      </c>
      <c r="E1979" s="15">
        <f t="shared" si="528"/>
        <v>37.299999999999997</v>
      </c>
      <c r="F1979" s="4">
        <v>7.169E-3</v>
      </c>
      <c r="G1979" s="15">
        <v>24.5</v>
      </c>
      <c r="H1979" s="15">
        <v>1.7</v>
      </c>
      <c r="I1979" s="11">
        <v>4.0206562727689701E-2</v>
      </c>
      <c r="J1979" s="6">
        <v>71000</v>
      </c>
      <c r="K1979" s="7">
        <f t="shared" si="529"/>
        <v>2.3E-5</v>
      </c>
      <c r="L1979" s="8">
        <f t="shared" si="530"/>
        <v>1.7</v>
      </c>
      <c r="M1979" s="5">
        <f t="shared" si="531"/>
        <v>0.48166666666666663</v>
      </c>
      <c r="N1979" s="5">
        <f t="shared" si="532"/>
        <v>0.4094166666666666</v>
      </c>
      <c r="O1979" s="3">
        <f t="shared" si="533"/>
        <v>-60.796589999999995</v>
      </c>
      <c r="P1979" s="9">
        <f t="shared" si="534"/>
        <v>0.16961029693964627</v>
      </c>
      <c r="Q1979" s="9">
        <f t="shared" si="535"/>
        <v>1.259077938260343</v>
      </c>
      <c r="R1979" s="9">
        <f t="shared" si="536"/>
        <v>-0.10278187251104846</v>
      </c>
      <c r="S1979" s="8">
        <f t="shared" si="537"/>
        <v>-35.683335003943874</v>
      </c>
      <c r="T1979" s="8">
        <f t="shared" si="538"/>
        <v>-6.0459925006499098E-2</v>
      </c>
      <c r="U1979" s="8">
        <f t="shared" si="539"/>
        <v>-2.6140026399868752</v>
      </c>
      <c r="V1979" s="8">
        <f t="shared" si="540"/>
        <v>38.297480815594518</v>
      </c>
      <c r="W1979" s="8">
        <f t="shared" si="524"/>
        <v>1.0804710500859891</v>
      </c>
      <c r="X1979" s="3">
        <f t="shared" si="525"/>
        <v>635.54510381675584</v>
      </c>
      <c r="Y1979" s="9">
        <f t="shared" si="526"/>
        <v>1.0026362694539022</v>
      </c>
      <c r="Z1979" s="18">
        <v>637.22057196052504</v>
      </c>
      <c r="AA1979" s="20">
        <v>35.445170708226399</v>
      </c>
    </row>
    <row r="1980" spans="1:27" x14ac:dyDescent="0.45">
      <c r="A1980">
        <v>1979</v>
      </c>
      <c r="B1980">
        <v>89.5</v>
      </c>
      <c r="C1980" s="13">
        <f t="shared" si="527"/>
        <v>69.5</v>
      </c>
      <c r="D1980">
        <v>129.6</v>
      </c>
      <c r="E1980" s="15">
        <f t="shared" si="528"/>
        <v>39.599999999999994</v>
      </c>
      <c r="F1980" s="4">
        <v>2.3980999999999999E-2</v>
      </c>
      <c r="G1980" s="15">
        <v>26.1</v>
      </c>
      <c r="H1980" s="15">
        <v>1.2</v>
      </c>
      <c r="I1980" s="11">
        <v>0.13569103181362099</v>
      </c>
      <c r="J1980" s="6">
        <v>71000</v>
      </c>
      <c r="K1980" s="7">
        <f t="shared" si="529"/>
        <v>2.3E-5</v>
      </c>
      <c r="L1980" s="8">
        <f t="shared" si="530"/>
        <v>1.2</v>
      </c>
      <c r="M1980" s="5">
        <f t="shared" si="531"/>
        <v>0.24</v>
      </c>
      <c r="N1980" s="5">
        <f t="shared" si="532"/>
        <v>0.14399999999999999</v>
      </c>
      <c r="O1980" s="3">
        <f t="shared" si="533"/>
        <v>-136.19220000000001</v>
      </c>
      <c r="P1980" s="9">
        <f t="shared" si="534"/>
        <v>0.13825009569017688</v>
      </c>
      <c r="Q1980" s="9">
        <f t="shared" si="535"/>
        <v>1.1500172548925172</v>
      </c>
      <c r="R1980" s="9">
        <f t="shared" si="536"/>
        <v>-8.8123927577970662E-2</v>
      </c>
      <c r="S1980" s="8">
        <f t="shared" si="537"/>
        <v>-113.40473039204645</v>
      </c>
      <c r="T1980" s="8">
        <f t="shared" si="538"/>
        <v>-7.3436606314975561E-2</v>
      </c>
      <c r="U1980" s="8">
        <f t="shared" si="539"/>
        <v>-4.7917385620521546</v>
      </c>
      <c r="V1980" s="8">
        <f t="shared" si="540"/>
        <v>118.19653739438662</v>
      </c>
      <c r="W1980" s="8">
        <f t="shared" si="524"/>
        <v>1.1722380018088012</v>
      </c>
      <c r="X1980" s="3">
        <f t="shared" si="525"/>
        <v>566.60884167146014</v>
      </c>
      <c r="Y1980" s="9">
        <f t="shared" si="526"/>
        <v>1.0036092558983039</v>
      </c>
      <c r="Z1980" s="18">
        <v>568.65387797529399</v>
      </c>
      <c r="AA1980" s="20">
        <v>100.829812044999</v>
      </c>
    </row>
    <row r="1981" spans="1:27" x14ac:dyDescent="0.45">
      <c r="A1981">
        <v>1980</v>
      </c>
      <c r="B1981">
        <v>43.9</v>
      </c>
      <c r="C1981" s="13">
        <f t="shared" si="527"/>
        <v>23.9</v>
      </c>
      <c r="D1981">
        <v>102.6</v>
      </c>
      <c r="E1981" s="15">
        <f t="shared" si="528"/>
        <v>12.599999999999994</v>
      </c>
      <c r="F1981" s="4">
        <v>8.201E-3</v>
      </c>
      <c r="G1981" s="15">
        <v>26.4</v>
      </c>
      <c r="H1981" s="15">
        <v>1.8</v>
      </c>
      <c r="I1981" s="11">
        <v>4.3258823454380001E-2</v>
      </c>
      <c r="J1981" s="6">
        <v>71000</v>
      </c>
      <c r="K1981" s="7">
        <f t="shared" si="529"/>
        <v>2.3E-5</v>
      </c>
      <c r="L1981" s="8">
        <f t="shared" si="530"/>
        <v>1.8</v>
      </c>
      <c r="M1981" s="5">
        <f t="shared" si="531"/>
        <v>0.54</v>
      </c>
      <c r="N1981" s="5">
        <f t="shared" si="532"/>
        <v>0.48600000000000004</v>
      </c>
      <c r="O1981" s="3">
        <f t="shared" si="533"/>
        <v>-70.251660000000001</v>
      </c>
      <c r="P1981" s="9">
        <f t="shared" si="534"/>
        <v>2.5793200107712755</v>
      </c>
      <c r="Q1981" s="9">
        <f t="shared" si="535"/>
        <v>7.4271282062816617</v>
      </c>
      <c r="R1981" s="9">
        <f t="shared" si="536"/>
        <v>-0.56266122774861083</v>
      </c>
      <c r="S1981" s="8">
        <f t="shared" si="537"/>
        <v>-37.630254648380159</v>
      </c>
      <c r="T1981" s="8">
        <f t="shared" si="538"/>
        <v>-0.31258957097145046</v>
      </c>
      <c r="U1981" s="8">
        <f t="shared" si="539"/>
        <v>-13.753941122743816</v>
      </c>
      <c r="V1981" s="8">
        <f t="shared" si="540"/>
        <v>51.387048093511225</v>
      </c>
      <c r="W1981" s="8">
        <f t="shared" si="524"/>
        <v>1.3180594696733638</v>
      </c>
      <c r="X1981" s="3">
        <f t="shared" si="525"/>
        <v>667.25303515464748</v>
      </c>
      <c r="Y1981" s="9">
        <f t="shared" si="526"/>
        <v>1.0108727907412667</v>
      </c>
      <c r="Z1981" s="18">
        <v>674.50793777735896</v>
      </c>
      <c r="AA1981" s="20">
        <v>38.9868964761095</v>
      </c>
    </row>
    <row r="1982" spans="1:27" x14ac:dyDescent="0.45">
      <c r="A1982">
        <v>1981</v>
      </c>
      <c r="B1982">
        <v>83.1</v>
      </c>
      <c r="C1982" s="13">
        <f t="shared" si="527"/>
        <v>63.099999999999994</v>
      </c>
      <c r="D1982">
        <v>100.7</v>
      </c>
      <c r="E1982" s="15">
        <f t="shared" si="528"/>
        <v>10.700000000000003</v>
      </c>
      <c r="F1982" s="4">
        <v>1.7453E-2</v>
      </c>
      <c r="G1982" s="15">
        <v>23.4</v>
      </c>
      <c r="H1982" s="15">
        <v>1.2</v>
      </c>
      <c r="I1982" s="11">
        <v>7.7986814081668798E-2</v>
      </c>
      <c r="J1982" s="6">
        <v>71000</v>
      </c>
      <c r="K1982" s="7">
        <f t="shared" si="529"/>
        <v>2.3E-5</v>
      </c>
      <c r="L1982" s="8">
        <f t="shared" si="530"/>
        <v>1.2</v>
      </c>
      <c r="M1982" s="5">
        <f t="shared" si="531"/>
        <v>0.24</v>
      </c>
      <c r="N1982" s="5">
        <f t="shared" si="532"/>
        <v>0.14399999999999999</v>
      </c>
      <c r="O1982" s="3">
        <f t="shared" si="533"/>
        <v>-123.65075999999999</v>
      </c>
      <c r="P1982" s="9">
        <f t="shared" si="534"/>
        <v>4.1179401052678601</v>
      </c>
      <c r="Q1982" s="9">
        <f t="shared" si="535"/>
        <v>8.9453988199556527</v>
      </c>
      <c r="R1982" s="9">
        <f t="shared" si="536"/>
        <v>-0.76456400170561123</v>
      </c>
      <c r="S1982" s="8">
        <f t="shared" si="537"/>
        <v>-99.67034946430303</v>
      </c>
      <c r="T1982" s="8">
        <f t="shared" si="538"/>
        <v>-0.63713666808800939</v>
      </c>
      <c r="U1982" s="8">
        <f t="shared" si="539"/>
        <v>-37.272495083148542</v>
      </c>
      <c r="V1982" s="8">
        <f t="shared" si="540"/>
        <v>136.947290963162</v>
      </c>
      <c r="W1982" s="8">
        <f t="shared" si="524"/>
        <v>1.5609631727659847</v>
      </c>
      <c r="X1982" s="3">
        <f t="shared" si="525"/>
        <v>543.13480609519092</v>
      </c>
      <c r="Y1982" s="9">
        <f t="shared" si="526"/>
        <v>1.0257439618986866</v>
      </c>
      <c r="Z1982" s="18">
        <v>557.117247849156</v>
      </c>
      <c r="AA1982" s="20">
        <v>87.732557277757607</v>
      </c>
    </row>
    <row r="1983" spans="1:27" x14ac:dyDescent="0.45">
      <c r="A1983">
        <v>1982</v>
      </c>
      <c r="B1983">
        <v>46.3</v>
      </c>
      <c r="C1983" s="13">
        <f t="shared" si="527"/>
        <v>26.299999999999997</v>
      </c>
      <c r="D1983">
        <v>107.6</v>
      </c>
      <c r="E1983" s="15">
        <f t="shared" si="528"/>
        <v>17.599999999999994</v>
      </c>
      <c r="F1983" s="4">
        <v>8.8030000000000001E-3</v>
      </c>
      <c r="G1983" s="15">
        <v>29.1</v>
      </c>
      <c r="H1983" s="15">
        <v>1.7</v>
      </c>
      <c r="I1983" s="11">
        <v>3.86008284986019E-2</v>
      </c>
      <c r="J1983" s="6">
        <v>71000</v>
      </c>
      <c r="K1983" s="7">
        <f t="shared" si="529"/>
        <v>2.3E-5</v>
      </c>
      <c r="L1983" s="8">
        <f t="shared" si="530"/>
        <v>1.7</v>
      </c>
      <c r="M1983" s="5">
        <f t="shared" si="531"/>
        <v>0.48166666666666663</v>
      </c>
      <c r="N1983" s="5">
        <f t="shared" si="532"/>
        <v>0.4094166666666666</v>
      </c>
      <c r="O1983" s="3">
        <f t="shared" si="533"/>
        <v>-73.01142999999999</v>
      </c>
      <c r="P1983" s="9">
        <f t="shared" si="534"/>
        <v>1.1943423737807217</v>
      </c>
      <c r="Q1983" s="9">
        <f t="shared" si="535"/>
        <v>5.2544876682951323</v>
      </c>
      <c r="R1983" s="9">
        <f t="shared" si="536"/>
        <v>-0.36113317307870335</v>
      </c>
      <c r="S1983" s="8">
        <f t="shared" si="537"/>
        <v>-42.278231761860312</v>
      </c>
      <c r="T1983" s="8">
        <f t="shared" si="538"/>
        <v>-0.21243127828159022</v>
      </c>
      <c r="U1983" s="8">
        <f t="shared" si="539"/>
        <v>-10.90897093763696</v>
      </c>
      <c r="V1983" s="8">
        <f t="shared" si="540"/>
        <v>53.188475369589106</v>
      </c>
      <c r="W1983" s="8">
        <f t="shared" si="524"/>
        <v>1.3341145799266321</v>
      </c>
      <c r="X1983" s="3">
        <f t="shared" si="525"/>
        <v>678.22180416079289</v>
      </c>
      <c r="Y1983" s="9">
        <f t="shared" si="526"/>
        <v>1.0196647302897492</v>
      </c>
      <c r="Z1983" s="18">
        <v>691.55885301624198</v>
      </c>
      <c r="AA1983" s="20">
        <v>39.867996474871099</v>
      </c>
    </row>
    <row r="1984" spans="1:27" x14ac:dyDescent="0.45">
      <c r="A1984">
        <v>1983</v>
      </c>
      <c r="B1984">
        <v>79</v>
      </c>
      <c r="C1984" s="13">
        <f t="shared" si="527"/>
        <v>59</v>
      </c>
      <c r="D1984">
        <v>118.2</v>
      </c>
      <c r="E1984" s="15">
        <f t="shared" si="528"/>
        <v>28.200000000000003</v>
      </c>
      <c r="F1984" s="4">
        <v>1.8148000000000001E-2</v>
      </c>
      <c r="G1984" s="15">
        <v>22.1</v>
      </c>
      <c r="H1984" s="15">
        <v>1.5</v>
      </c>
      <c r="I1984" s="11">
        <v>0.11543366312980601</v>
      </c>
      <c r="J1984" s="6">
        <v>71000</v>
      </c>
      <c r="K1984" s="7">
        <f t="shared" si="529"/>
        <v>2.3E-5</v>
      </c>
      <c r="L1984" s="8">
        <f t="shared" si="530"/>
        <v>1.5</v>
      </c>
      <c r="M1984" s="5">
        <f t="shared" si="531"/>
        <v>0.375</v>
      </c>
      <c r="N1984" s="5">
        <f t="shared" si="532"/>
        <v>0.28125</v>
      </c>
      <c r="O1984" s="3">
        <f t="shared" si="533"/>
        <v>-144.5205</v>
      </c>
      <c r="P1984" s="9">
        <f t="shared" si="534"/>
        <v>0.81038481193715617</v>
      </c>
      <c r="Q1984" s="9">
        <f t="shared" si="535"/>
        <v>4.2315749880468028</v>
      </c>
      <c r="R1984" s="9">
        <f t="shared" si="536"/>
        <v>-0.3829479627191677</v>
      </c>
      <c r="S1984" s="8">
        <f t="shared" si="537"/>
        <v>-95.870870045159165</v>
      </c>
      <c r="T1984" s="8">
        <f t="shared" si="538"/>
        <v>-0.25529864181277845</v>
      </c>
      <c r="U1984" s="8">
        <f t="shared" si="539"/>
        <v>-11.284199968124812</v>
      </c>
      <c r="V1984" s="8">
        <f t="shared" si="540"/>
        <v>107.15598238895168</v>
      </c>
      <c r="W1984" s="8">
        <f t="shared" si="524"/>
        <v>1.1296689522487029</v>
      </c>
      <c r="X1984" s="3">
        <f t="shared" si="525"/>
        <v>579.32429308296037</v>
      </c>
      <c r="Y1984" s="9">
        <f t="shared" si="526"/>
        <v>1.0056041419476427</v>
      </c>
      <c r="Z1984" s="18">
        <v>582.57090865511498</v>
      </c>
      <c r="AA1984" s="20">
        <v>94.856092287610906</v>
      </c>
    </row>
    <row r="1985" spans="1:27" x14ac:dyDescent="0.45">
      <c r="A1985">
        <v>1984</v>
      </c>
      <c r="B1985">
        <v>44.6</v>
      </c>
      <c r="C1985" s="13">
        <f t="shared" si="527"/>
        <v>24.6</v>
      </c>
      <c r="D1985">
        <v>106.4</v>
      </c>
      <c r="E1985" s="15">
        <f t="shared" si="528"/>
        <v>16.400000000000006</v>
      </c>
      <c r="F1985" s="4">
        <v>9.0889999999999999E-3</v>
      </c>
      <c r="G1985" s="15">
        <v>33.200000000000003</v>
      </c>
      <c r="H1985" s="15">
        <v>1.8</v>
      </c>
      <c r="I1985" s="11">
        <v>3.8976505398750298E-2</v>
      </c>
      <c r="J1985" s="6">
        <v>71000</v>
      </c>
      <c r="K1985" s="7">
        <f t="shared" si="529"/>
        <v>2.3E-5</v>
      </c>
      <c r="L1985" s="8">
        <f t="shared" si="530"/>
        <v>1.8</v>
      </c>
      <c r="M1985" s="5">
        <f t="shared" si="531"/>
        <v>0.54</v>
      </c>
      <c r="N1985" s="5">
        <f t="shared" si="532"/>
        <v>0.48600000000000004</v>
      </c>
      <c r="O1985" s="3">
        <f t="shared" si="533"/>
        <v>-72.309240000000003</v>
      </c>
      <c r="P1985" s="9">
        <f t="shared" si="534"/>
        <v>1.2261215659994362</v>
      </c>
      <c r="Q1985" s="9">
        <f t="shared" si="535"/>
        <v>5.7466701568984506</v>
      </c>
      <c r="R1985" s="9">
        <f t="shared" si="536"/>
        <v>-0.3461849492107501</v>
      </c>
      <c r="S1985" s="8">
        <f t="shared" si="537"/>
        <v>-39.51833580402878</v>
      </c>
      <c r="T1985" s="8">
        <f t="shared" si="538"/>
        <v>-0.19232497178375005</v>
      </c>
      <c r="U1985" s="8">
        <f t="shared" si="539"/>
        <v>-10.641981772034171</v>
      </c>
      <c r="V1985" s="8">
        <f t="shared" si="540"/>
        <v>50.161423684100164</v>
      </c>
      <c r="W1985" s="8">
        <f t="shared" si="524"/>
        <v>1.3665419281166677</v>
      </c>
      <c r="X1985" s="3">
        <f t="shared" si="525"/>
        <v>741.07609021994722</v>
      </c>
      <c r="Y1985" s="9">
        <f t="shared" si="526"/>
        <v>1.0192178496401225</v>
      </c>
      <c r="Z1985" s="18">
        <v>755.31797909368402</v>
      </c>
      <c r="AA1985" s="20">
        <v>36.706831054376302</v>
      </c>
    </row>
    <row r="1986" spans="1:27" x14ac:dyDescent="0.45">
      <c r="A1986">
        <v>1985</v>
      </c>
      <c r="B1986">
        <v>49.7</v>
      </c>
      <c r="C1986" s="13">
        <f t="shared" si="527"/>
        <v>29.700000000000003</v>
      </c>
      <c r="D1986">
        <v>112.6</v>
      </c>
      <c r="E1986" s="15">
        <f t="shared" si="528"/>
        <v>22.599999999999994</v>
      </c>
      <c r="F1986" s="4">
        <v>1.0170999999999999E-2</v>
      </c>
      <c r="G1986" s="15">
        <v>31.2</v>
      </c>
      <c r="H1986" s="15">
        <v>1.5</v>
      </c>
      <c r="I1986" s="11">
        <v>4.3490748852491302E-2</v>
      </c>
      <c r="J1986" s="6">
        <v>71000</v>
      </c>
      <c r="K1986" s="7">
        <f t="shared" si="529"/>
        <v>2.3E-5</v>
      </c>
      <c r="L1986" s="8">
        <f t="shared" si="530"/>
        <v>1.5</v>
      </c>
      <c r="M1986" s="5">
        <f t="shared" si="531"/>
        <v>0.375</v>
      </c>
      <c r="N1986" s="5">
        <f t="shared" si="532"/>
        <v>0.28125</v>
      </c>
      <c r="O1986" s="3">
        <f t="shared" si="533"/>
        <v>-72.750150000000005</v>
      </c>
      <c r="P1986" s="9">
        <f t="shared" si="534"/>
        <v>0.5011188681868094</v>
      </c>
      <c r="Q1986" s="9">
        <f t="shared" si="535"/>
        <v>3.0042111393959421</v>
      </c>
      <c r="R1986" s="9">
        <f t="shared" si="536"/>
        <v>-0.19257763714076551</v>
      </c>
      <c r="S1986" s="8">
        <f t="shared" si="537"/>
        <v>-48.191674627267901</v>
      </c>
      <c r="T1986" s="8">
        <f t="shared" si="538"/>
        <v>-0.12838509142717699</v>
      </c>
      <c r="U1986" s="8">
        <f t="shared" si="539"/>
        <v>-8.0112297050558432</v>
      </c>
      <c r="V1986" s="8">
        <f t="shared" si="540"/>
        <v>56.203344238429771</v>
      </c>
      <c r="W1986" s="8">
        <f t="shared" ref="W1986:W2049" si="541">V1986/AA1986</f>
        <v>1.3255740966303686</v>
      </c>
      <c r="X1986" s="3">
        <f t="shared" ref="X1986:X2049" si="542">((3*10+H1986/COS(RADIANS(E1986)))*(3+3)+3*G1986*H1986)*2</f>
        <v>660.29718457004151</v>
      </c>
      <c r="Y1986" s="9">
        <f t="shared" ref="Y1986:Y2049" si="543">Z1986/X1986</f>
        <v>1.0218773708186639</v>
      </c>
      <c r="Z1986" s="18">
        <v>674.74275092740004</v>
      </c>
      <c r="AA1986" s="20">
        <v>42.399247527014602</v>
      </c>
    </row>
    <row r="1987" spans="1:27" x14ac:dyDescent="0.45">
      <c r="A1987">
        <v>1986</v>
      </c>
      <c r="B1987">
        <v>49.3</v>
      </c>
      <c r="C1987" s="13">
        <f t="shared" si="527"/>
        <v>29.299999999999997</v>
      </c>
      <c r="D1987">
        <v>129</v>
      </c>
      <c r="E1987" s="15">
        <f t="shared" si="528"/>
        <v>39</v>
      </c>
      <c r="F1987" s="4">
        <v>9.502E-3</v>
      </c>
      <c r="G1987" s="15">
        <v>23</v>
      </c>
      <c r="H1987" s="15">
        <v>1</v>
      </c>
      <c r="I1987" s="11">
        <v>7.9442389309406197E-2</v>
      </c>
      <c r="J1987" s="6">
        <v>71000</v>
      </c>
      <c r="K1987" s="7">
        <f t="shared" si="529"/>
        <v>2.3E-5</v>
      </c>
      <c r="L1987" s="8">
        <f t="shared" si="530"/>
        <v>1</v>
      </c>
      <c r="M1987" s="5">
        <f t="shared" si="531"/>
        <v>0.16666666666666666</v>
      </c>
      <c r="N1987" s="5">
        <f t="shared" si="532"/>
        <v>8.3333333333333329E-2</v>
      </c>
      <c r="O1987" s="3">
        <f t="shared" si="533"/>
        <v>-47.846899999999998</v>
      </c>
      <c r="P1987" s="9">
        <f t="shared" si="534"/>
        <v>3.7369545210293176E-2</v>
      </c>
      <c r="Q1987" s="9">
        <f t="shared" si="535"/>
        <v>0.27045029325860714</v>
      </c>
      <c r="R1987" s="9">
        <f t="shared" si="536"/>
        <v>-2.3517416805096281E-2</v>
      </c>
      <c r="S1987" s="8">
        <f t="shared" si="537"/>
        <v>-47.817858408858335</v>
      </c>
      <c r="T1987" s="8">
        <f t="shared" si="538"/>
        <v>-2.3517416805096281E-2</v>
      </c>
      <c r="U1987" s="8">
        <f t="shared" si="539"/>
        <v>-1.6227017595516442</v>
      </c>
      <c r="V1987" s="8">
        <f t="shared" si="540"/>
        <v>49.440576948219842</v>
      </c>
      <c r="W1987" s="8">
        <f t="shared" si="541"/>
        <v>1.1560056551892961</v>
      </c>
      <c r="X1987" s="3">
        <f t="shared" si="542"/>
        <v>513.44111479071807</v>
      </c>
      <c r="Y1987" s="9">
        <f t="shared" si="543"/>
        <v>1.0017156914278162</v>
      </c>
      <c r="Z1987" s="18">
        <v>514.32202131005295</v>
      </c>
      <c r="AA1987" s="20">
        <v>42.768455955454598</v>
      </c>
    </row>
    <row r="1988" spans="1:27" x14ac:dyDescent="0.45">
      <c r="A1988">
        <v>1987</v>
      </c>
      <c r="B1988">
        <v>72.2</v>
      </c>
      <c r="C1988" s="13">
        <f t="shared" si="527"/>
        <v>52.2</v>
      </c>
      <c r="D1988">
        <v>119.2</v>
      </c>
      <c r="E1988" s="15">
        <f t="shared" si="528"/>
        <v>29.200000000000003</v>
      </c>
      <c r="F1988" s="4">
        <v>2.0118E-2</v>
      </c>
      <c r="G1988" s="15">
        <v>28.3</v>
      </c>
      <c r="H1988" s="15">
        <v>1.9</v>
      </c>
      <c r="I1988" s="11">
        <v>0.17564851045608501</v>
      </c>
      <c r="J1988" s="6">
        <v>71000</v>
      </c>
      <c r="K1988" s="7">
        <f t="shared" si="529"/>
        <v>2.3E-5</v>
      </c>
      <c r="L1988" s="8">
        <f t="shared" si="530"/>
        <v>1.9</v>
      </c>
      <c r="M1988" s="5">
        <f t="shared" si="531"/>
        <v>0.60166666666666668</v>
      </c>
      <c r="N1988" s="5">
        <f t="shared" si="532"/>
        <v>0.57158333333333322</v>
      </c>
      <c r="O1988" s="3">
        <f t="shared" si="533"/>
        <v>-161.96094000000002</v>
      </c>
      <c r="P1988" s="9">
        <f t="shared" si="534"/>
        <v>0.84908873089635917</v>
      </c>
      <c r="Q1988" s="9">
        <f t="shared" si="535"/>
        <v>5.8614413644959651</v>
      </c>
      <c r="R1988" s="9">
        <f t="shared" si="536"/>
        <v>-0.41423613883363691</v>
      </c>
      <c r="S1988" s="8">
        <f t="shared" si="537"/>
        <v>-84.852500895389255</v>
      </c>
      <c r="T1988" s="8">
        <f t="shared" si="538"/>
        <v>-0.21801902043875629</v>
      </c>
      <c r="U1988" s="8">
        <f t="shared" si="539"/>
        <v>-9.7420078080265249</v>
      </c>
      <c r="V1988" s="8">
        <f t="shared" si="540"/>
        <v>94.595262427462103</v>
      </c>
      <c r="W1988" s="8">
        <f t="shared" si="541"/>
        <v>0.96687259263294545</v>
      </c>
      <c r="X1988" s="3">
        <f t="shared" si="542"/>
        <v>708.73916984768027</v>
      </c>
      <c r="Y1988" s="9">
        <f t="shared" si="543"/>
        <v>1.0013299382726855</v>
      </c>
      <c r="Z1988" s="18">
        <v>709.681749195012</v>
      </c>
      <c r="AA1988" s="20">
        <v>97.836326262868198</v>
      </c>
    </row>
    <row r="1989" spans="1:27" x14ac:dyDescent="0.45">
      <c r="A1989">
        <v>1988</v>
      </c>
      <c r="B1989">
        <v>45.5</v>
      </c>
      <c r="C1989" s="13">
        <f t="shared" si="527"/>
        <v>25.5</v>
      </c>
      <c r="D1989">
        <v>128.9</v>
      </c>
      <c r="E1989" s="15">
        <f t="shared" si="528"/>
        <v>38.900000000000006</v>
      </c>
      <c r="F1989" s="4">
        <v>9.0589999999999993E-3</v>
      </c>
      <c r="G1989" s="15">
        <v>26.4</v>
      </c>
      <c r="H1989" s="15">
        <v>1.8</v>
      </c>
      <c r="I1989" s="11">
        <v>5.7633463293313897E-2</v>
      </c>
      <c r="J1989" s="6">
        <v>71000</v>
      </c>
      <c r="K1989" s="7">
        <f t="shared" si="529"/>
        <v>2.3E-5</v>
      </c>
      <c r="L1989" s="8">
        <f t="shared" si="530"/>
        <v>1.8</v>
      </c>
      <c r="M1989" s="5">
        <f t="shared" si="531"/>
        <v>0.54</v>
      </c>
      <c r="N1989" s="5">
        <f t="shared" si="532"/>
        <v>0.48600000000000004</v>
      </c>
      <c r="O1989" s="3">
        <f t="shared" si="533"/>
        <v>-74.954700000000003</v>
      </c>
      <c r="P1989" s="9">
        <f t="shared" si="534"/>
        <v>0.16948187740911877</v>
      </c>
      <c r="Q1989" s="9">
        <f t="shared" si="535"/>
        <v>1.4048543249925418</v>
      </c>
      <c r="R1989" s="9">
        <f t="shared" si="536"/>
        <v>-0.10642835795398047</v>
      </c>
      <c r="S1989" s="8">
        <f t="shared" si="537"/>
        <v>-41.568223272281685</v>
      </c>
      <c r="T1989" s="8">
        <f t="shared" si="538"/>
        <v>-5.9126865529989144E-2</v>
      </c>
      <c r="U1989" s="8">
        <f t="shared" si="539"/>
        <v>-2.6015820833195233</v>
      </c>
      <c r="V1989" s="8">
        <f t="shared" si="540"/>
        <v>44.169924078612354</v>
      </c>
      <c r="W1989" s="8">
        <f t="shared" si="541"/>
        <v>1.0278678924228288</v>
      </c>
      <c r="X1989" s="3">
        <f t="shared" si="542"/>
        <v>672.8748219228271</v>
      </c>
      <c r="Y1989" s="9">
        <f t="shared" si="543"/>
        <v>0.99928387038148481</v>
      </c>
      <c r="Z1989" s="18">
        <v>672.39295633329505</v>
      </c>
      <c r="AA1989" s="20">
        <v>42.972374567025</v>
      </c>
    </row>
    <row r="1990" spans="1:27" x14ac:dyDescent="0.45">
      <c r="A1990">
        <v>1989</v>
      </c>
      <c r="B1990">
        <v>78.2</v>
      </c>
      <c r="C1990" s="13">
        <f t="shared" si="527"/>
        <v>58.2</v>
      </c>
      <c r="D1990">
        <v>103.4</v>
      </c>
      <c r="E1990" s="15">
        <f t="shared" si="528"/>
        <v>13.400000000000006</v>
      </c>
      <c r="F1990" s="4">
        <v>1.6084999999999999E-2</v>
      </c>
      <c r="G1990" s="15">
        <v>20.7</v>
      </c>
      <c r="H1990" s="15">
        <v>1.7</v>
      </c>
      <c r="I1990" s="11">
        <v>8.1307224929332705E-2</v>
      </c>
      <c r="J1990" s="6">
        <v>71000</v>
      </c>
      <c r="K1990" s="7">
        <f t="shared" si="529"/>
        <v>2.3E-5</v>
      </c>
      <c r="L1990" s="8">
        <f t="shared" si="530"/>
        <v>1.7</v>
      </c>
      <c r="M1990" s="5">
        <f t="shared" si="531"/>
        <v>0.48166666666666663</v>
      </c>
      <c r="N1990" s="5">
        <f t="shared" si="532"/>
        <v>0.4094166666666666</v>
      </c>
      <c r="O1990" s="3">
        <f t="shared" si="533"/>
        <v>-161.56901999999999</v>
      </c>
      <c r="P1990" s="9">
        <f t="shared" si="534"/>
        <v>7.1139678630306822</v>
      </c>
      <c r="Q1990" s="9">
        <f t="shared" si="535"/>
        <v>17.063497876045478</v>
      </c>
      <c r="R1990" s="9">
        <f t="shared" si="536"/>
        <v>-1.6486471377821719</v>
      </c>
      <c r="S1990" s="8">
        <f t="shared" si="537"/>
        <v>-90.96983744969819</v>
      </c>
      <c r="T1990" s="8">
        <f t="shared" si="538"/>
        <v>-0.96979243398951287</v>
      </c>
      <c r="U1990" s="8">
        <f t="shared" si="539"/>
        <v>-35.425947147499265</v>
      </c>
      <c r="V1990" s="8">
        <f t="shared" si="540"/>
        <v>126.40694544223513</v>
      </c>
      <c r="W1990" s="8">
        <f t="shared" si="541"/>
        <v>1.3244134758842014</v>
      </c>
      <c r="X1990" s="3">
        <f t="shared" si="542"/>
        <v>592.11091473685656</v>
      </c>
      <c r="Y1990" s="9">
        <f t="shared" si="543"/>
        <v>1.0149340898245107</v>
      </c>
      <c r="Z1990" s="18">
        <v>600.95355232360998</v>
      </c>
      <c r="AA1990" s="20">
        <v>95.443717346536104</v>
      </c>
    </row>
    <row r="1991" spans="1:27" x14ac:dyDescent="0.45">
      <c r="A1991">
        <v>1990</v>
      </c>
      <c r="B1991">
        <v>66.8</v>
      </c>
      <c r="C1991" s="13">
        <f t="shared" si="527"/>
        <v>46.8</v>
      </c>
      <c r="D1991">
        <v>116.2</v>
      </c>
      <c r="E1991" s="15">
        <f t="shared" si="528"/>
        <v>26.200000000000003</v>
      </c>
      <c r="F1991" s="4">
        <v>1.3693E-2</v>
      </c>
      <c r="G1991" s="15">
        <v>20.5</v>
      </c>
      <c r="H1991" s="15">
        <v>1.1000000000000001</v>
      </c>
      <c r="I1991" s="11">
        <v>9.5519997179508195E-2</v>
      </c>
      <c r="J1991" s="6">
        <v>71000</v>
      </c>
      <c r="K1991" s="7">
        <f t="shared" si="529"/>
        <v>2.3E-5</v>
      </c>
      <c r="L1991" s="8">
        <f t="shared" si="530"/>
        <v>1.1000000000000001</v>
      </c>
      <c r="M1991" s="5">
        <f t="shared" si="531"/>
        <v>0.20166666666666669</v>
      </c>
      <c r="N1991" s="5">
        <f t="shared" si="532"/>
        <v>0.11091666666666671</v>
      </c>
      <c r="O1991" s="3">
        <f t="shared" si="533"/>
        <v>-84.066839999999999</v>
      </c>
      <c r="P1991" s="9">
        <f t="shared" si="534"/>
        <v>0.33957099240538224</v>
      </c>
      <c r="Q1991" s="9">
        <f t="shared" si="535"/>
        <v>1.5367064509990946</v>
      </c>
      <c r="R1991" s="9">
        <f t="shared" si="536"/>
        <v>-0.14992258058527752</v>
      </c>
      <c r="S1991" s="8">
        <f t="shared" si="537"/>
        <v>-76.147415531786947</v>
      </c>
      <c r="T1991" s="8">
        <f t="shared" si="538"/>
        <v>-0.13629325507752502</v>
      </c>
      <c r="U1991" s="8">
        <f t="shared" si="539"/>
        <v>-7.6200319884252616</v>
      </c>
      <c r="V1991" s="8">
        <f t="shared" si="540"/>
        <v>83.767780152070671</v>
      </c>
      <c r="W1991" s="8">
        <f t="shared" si="541"/>
        <v>1.2105530560062587</v>
      </c>
      <c r="X1991" s="3">
        <f t="shared" si="542"/>
        <v>510.01148160455847</v>
      </c>
      <c r="Y1991" s="9">
        <f t="shared" si="543"/>
        <v>1.0068623135785602</v>
      </c>
      <c r="Z1991" s="18">
        <v>513.51134031999504</v>
      </c>
      <c r="AA1991" s="20">
        <v>69.197941995561393</v>
      </c>
    </row>
    <row r="1992" spans="1:27" x14ac:dyDescent="0.45">
      <c r="A1992">
        <v>1991</v>
      </c>
      <c r="B1992">
        <v>80</v>
      </c>
      <c r="C1992" s="13">
        <f t="shared" si="527"/>
        <v>60</v>
      </c>
      <c r="D1992">
        <v>129.19999999999999</v>
      </c>
      <c r="E1992" s="15">
        <f t="shared" si="528"/>
        <v>39.199999999999989</v>
      </c>
      <c r="F1992" s="4">
        <v>2.4627E-2</v>
      </c>
      <c r="G1992" s="15">
        <v>32.5</v>
      </c>
      <c r="H1992" s="15">
        <v>2</v>
      </c>
      <c r="I1992" s="11">
        <v>0.13114972412586201</v>
      </c>
      <c r="J1992" s="6">
        <v>71000</v>
      </c>
      <c r="K1992" s="7">
        <f t="shared" si="529"/>
        <v>2.3E-5</v>
      </c>
      <c r="L1992" s="8">
        <f t="shared" si="530"/>
        <v>2</v>
      </c>
      <c r="M1992" s="5">
        <f t="shared" si="531"/>
        <v>0.66666666666666663</v>
      </c>
      <c r="N1992" s="5">
        <f t="shared" si="532"/>
        <v>0.66666666666666663</v>
      </c>
      <c r="O1992" s="3">
        <f t="shared" si="533"/>
        <v>-195.96</v>
      </c>
      <c r="P1992" s="9">
        <f t="shared" si="534"/>
        <v>0.41719204964126277</v>
      </c>
      <c r="Q1992" s="9">
        <f t="shared" si="535"/>
        <v>4.2847610034464152</v>
      </c>
      <c r="R1992" s="9">
        <f t="shared" si="536"/>
        <v>-0.26367760021208708</v>
      </c>
      <c r="S1992" s="8">
        <f t="shared" si="537"/>
        <v>-97.818349660199658</v>
      </c>
      <c r="T1992" s="8">
        <f t="shared" si="538"/>
        <v>-0.13183880010604354</v>
      </c>
      <c r="U1992" s="8">
        <f t="shared" si="539"/>
        <v>-6.4271415051696232</v>
      </c>
      <c r="V1992" s="8">
        <f t="shared" si="540"/>
        <v>104.24574126896853</v>
      </c>
      <c r="W1992" s="8">
        <f t="shared" si="541"/>
        <v>1.0558105093497363</v>
      </c>
      <c r="X1992" s="3">
        <f t="shared" si="542"/>
        <v>780.96996023564407</v>
      </c>
      <c r="Y1992" s="9">
        <f t="shared" si="543"/>
        <v>1.0005840958807637</v>
      </c>
      <c r="Z1992" s="18">
        <v>781.42612157241797</v>
      </c>
      <c r="AA1992" s="20">
        <v>98.735275265608493</v>
      </c>
    </row>
    <row r="1993" spans="1:27" x14ac:dyDescent="0.45">
      <c r="A1993">
        <v>1992</v>
      </c>
      <c r="B1993">
        <v>64.3</v>
      </c>
      <c r="C1993" s="13">
        <f t="shared" si="527"/>
        <v>44.3</v>
      </c>
      <c r="D1993">
        <v>108.8</v>
      </c>
      <c r="E1993" s="15">
        <f t="shared" si="528"/>
        <v>18.799999999999997</v>
      </c>
      <c r="F1993" s="4">
        <v>1.4373E-2</v>
      </c>
      <c r="G1993" s="15">
        <v>28.9</v>
      </c>
      <c r="H1993" s="15">
        <v>1</v>
      </c>
      <c r="I1993" s="11">
        <v>6.2080711126327501E-2</v>
      </c>
      <c r="J1993" s="6">
        <v>71000</v>
      </c>
      <c r="K1993" s="7">
        <f t="shared" si="529"/>
        <v>2.3E-5</v>
      </c>
      <c r="L1993" s="8">
        <f t="shared" si="530"/>
        <v>1</v>
      </c>
      <c r="M1993" s="5">
        <f t="shared" si="531"/>
        <v>0.16666666666666666</v>
      </c>
      <c r="N1993" s="5">
        <f t="shared" si="532"/>
        <v>8.3333333333333329E-2</v>
      </c>
      <c r="O1993" s="3">
        <f t="shared" si="533"/>
        <v>-72.341899999999995</v>
      </c>
      <c r="P1993" s="9">
        <f t="shared" si="534"/>
        <v>0.37851095936102724</v>
      </c>
      <c r="Q1993" s="9">
        <f t="shared" si="535"/>
        <v>1.7626268584537699</v>
      </c>
      <c r="R1993" s="9">
        <f t="shared" si="536"/>
        <v>-0.12198109747084915</v>
      </c>
      <c r="S1993" s="8">
        <f t="shared" si="537"/>
        <v>-71.983582880375195</v>
      </c>
      <c r="T1993" s="8">
        <f t="shared" si="538"/>
        <v>-0.12198109747084915</v>
      </c>
      <c r="U1993" s="8">
        <f t="shared" si="539"/>
        <v>-10.575761150722622</v>
      </c>
      <c r="V1993" s="8">
        <f t="shared" si="540"/>
        <v>82.559614370523732</v>
      </c>
      <c r="W1993" s="8">
        <f t="shared" si="541"/>
        <v>1.4639586242712166</v>
      </c>
      <c r="X1993" s="3">
        <f t="shared" si="542"/>
        <v>546.07628941951884</v>
      </c>
      <c r="Y1993" s="9">
        <f t="shared" si="543"/>
        <v>1.0239539503760215</v>
      </c>
      <c r="Z1993" s="18">
        <v>559.15697375779598</v>
      </c>
      <c r="AA1993" s="20">
        <v>56.3947730501081</v>
      </c>
    </row>
    <row r="1994" spans="1:27" x14ac:dyDescent="0.45">
      <c r="A1994">
        <v>1993</v>
      </c>
      <c r="B1994">
        <v>59.4</v>
      </c>
      <c r="C1994" s="13">
        <f t="shared" si="527"/>
        <v>39.4</v>
      </c>
      <c r="D1994">
        <v>106.7</v>
      </c>
      <c r="E1994" s="15">
        <f t="shared" si="528"/>
        <v>16.700000000000003</v>
      </c>
      <c r="F1994" s="4">
        <v>1.4026E-2</v>
      </c>
      <c r="G1994" s="15">
        <v>28.9</v>
      </c>
      <c r="H1994" s="15">
        <v>1.4</v>
      </c>
      <c r="I1994" s="11">
        <v>6.6483609378337805E-2</v>
      </c>
      <c r="J1994" s="6">
        <v>71000</v>
      </c>
      <c r="K1994" s="7">
        <f t="shared" si="529"/>
        <v>2.3E-5</v>
      </c>
      <c r="L1994" s="8">
        <f t="shared" si="530"/>
        <v>1.4</v>
      </c>
      <c r="M1994" s="5">
        <f t="shared" si="531"/>
        <v>0.32666666666666661</v>
      </c>
      <c r="N1994" s="5">
        <f t="shared" si="532"/>
        <v>0.2286666666666666</v>
      </c>
      <c r="O1994" s="3">
        <f t="shared" si="533"/>
        <v>-90.076279999999997</v>
      </c>
      <c r="P1994" s="9">
        <f t="shared" si="534"/>
        <v>1.0534560709362524</v>
      </c>
      <c r="Q1994" s="9">
        <f t="shared" si="535"/>
        <v>4.3743283364454566</v>
      </c>
      <c r="R1994" s="9">
        <f t="shared" si="536"/>
        <v>-0.3027216841830766</v>
      </c>
      <c r="S1994" s="8">
        <f t="shared" si="537"/>
        <v>-63.619468627089923</v>
      </c>
      <c r="T1994" s="8">
        <f t="shared" si="538"/>
        <v>-0.21622977441648331</v>
      </c>
      <c r="U1994" s="8">
        <f t="shared" si="539"/>
        <v>-13.390801029935075</v>
      </c>
      <c r="V1994" s="8">
        <f t="shared" si="540"/>
        <v>77.0111803480101</v>
      </c>
      <c r="W1994" s="8">
        <f t="shared" si="541"/>
        <v>1.3320315978751056</v>
      </c>
      <c r="X1994" s="3">
        <f t="shared" si="542"/>
        <v>620.29978434460668</v>
      </c>
      <c r="Y1994" s="9">
        <f t="shared" si="543"/>
        <v>1.013918128548128</v>
      </c>
      <c r="Z1994" s="18">
        <v>628.933196481491</v>
      </c>
      <c r="AA1994" s="20">
        <v>57.814829971646702</v>
      </c>
    </row>
    <row r="1995" spans="1:27" x14ac:dyDescent="0.45">
      <c r="A1995">
        <v>1994</v>
      </c>
      <c r="B1995">
        <v>75.599999999999994</v>
      </c>
      <c r="C1995" s="13">
        <f t="shared" si="527"/>
        <v>55.599999999999994</v>
      </c>
      <c r="D1995">
        <v>102.9</v>
      </c>
      <c r="E1995" s="15">
        <f t="shared" si="528"/>
        <v>12.900000000000006</v>
      </c>
      <c r="F1995" s="4">
        <v>1.9637000000000002E-2</v>
      </c>
      <c r="G1995" s="15">
        <v>32.1</v>
      </c>
      <c r="H1995" s="15">
        <v>1.5</v>
      </c>
      <c r="I1995" s="11">
        <v>8.3850890398025499E-2</v>
      </c>
      <c r="J1995" s="6">
        <v>71000</v>
      </c>
      <c r="K1995" s="7">
        <f t="shared" si="529"/>
        <v>2.3E-5</v>
      </c>
      <c r="L1995" s="8">
        <f t="shared" si="530"/>
        <v>1.5</v>
      </c>
      <c r="M1995" s="5">
        <f t="shared" si="531"/>
        <v>0.375</v>
      </c>
      <c r="N1995" s="5">
        <f t="shared" si="532"/>
        <v>0.28125</v>
      </c>
      <c r="O1995" s="3">
        <f t="shared" si="533"/>
        <v>-136.19219999999999</v>
      </c>
      <c r="P1995" s="9">
        <f t="shared" si="534"/>
        <v>2.843474319492596</v>
      </c>
      <c r="Q1995" s="9">
        <f t="shared" si="535"/>
        <v>10.188635845799176</v>
      </c>
      <c r="R1995" s="9">
        <f t="shared" si="536"/>
        <v>-0.63480597170088326</v>
      </c>
      <c r="S1995" s="8">
        <f t="shared" si="537"/>
        <v>-88.946994384452879</v>
      </c>
      <c r="T1995" s="8">
        <f t="shared" si="538"/>
        <v>-0.42320398113392216</v>
      </c>
      <c r="U1995" s="8">
        <f t="shared" si="539"/>
        <v>-27.169695588797804</v>
      </c>
      <c r="V1995" s="8">
        <f t="shared" si="540"/>
        <v>116.11900359188826</v>
      </c>
      <c r="W1995" s="8">
        <f t="shared" si="541"/>
        <v>1.4894694611976758</v>
      </c>
      <c r="X1995" s="3">
        <f t="shared" si="542"/>
        <v>667.36606133611531</v>
      </c>
      <c r="Y1995" s="9">
        <f t="shared" si="543"/>
        <v>1.022379437926481</v>
      </c>
      <c r="Z1995" s="18">
        <v>682.30133868002702</v>
      </c>
      <c r="AA1995" s="20">
        <v>77.959976096802606</v>
      </c>
    </row>
    <row r="1996" spans="1:27" x14ac:dyDescent="0.45">
      <c r="A1996">
        <v>1995</v>
      </c>
      <c r="B1996">
        <v>65</v>
      </c>
      <c r="C1996" s="13">
        <f t="shared" si="527"/>
        <v>45</v>
      </c>
      <c r="D1996">
        <v>105</v>
      </c>
      <c r="E1996" s="15">
        <f t="shared" si="528"/>
        <v>15</v>
      </c>
      <c r="F1996" s="4">
        <v>2.0145E-2</v>
      </c>
      <c r="G1996" s="15">
        <v>34.200000000000003</v>
      </c>
      <c r="H1996" s="15">
        <v>1.2</v>
      </c>
      <c r="I1996" s="11">
        <v>0.155250489711761</v>
      </c>
      <c r="J1996" s="6">
        <v>71000</v>
      </c>
      <c r="K1996" s="7">
        <f t="shared" si="529"/>
        <v>2.3E-5</v>
      </c>
      <c r="L1996" s="8">
        <f t="shared" si="530"/>
        <v>1.2</v>
      </c>
      <c r="M1996" s="5">
        <f t="shared" si="531"/>
        <v>0.24</v>
      </c>
      <c r="N1996" s="5">
        <f t="shared" si="532"/>
        <v>0.14399999999999999</v>
      </c>
      <c r="O1996" s="3">
        <f t="shared" si="533"/>
        <v>-88.182000000000002</v>
      </c>
      <c r="P1996" s="9">
        <f t="shared" si="534"/>
        <v>0.63226062936892413</v>
      </c>
      <c r="Q1996" s="9">
        <f t="shared" si="535"/>
        <v>2.7982626791710432</v>
      </c>
      <c r="R1996" s="9">
        <f t="shared" si="536"/>
        <v>-0.16364109234918373</v>
      </c>
      <c r="S1996" s="8">
        <f t="shared" si="537"/>
        <v>-72.976069274288989</v>
      </c>
      <c r="T1996" s="8">
        <f t="shared" si="538"/>
        <v>-0.13636757695765311</v>
      </c>
      <c r="U1996" s="8">
        <f t="shared" si="539"/>
        <v>-11.659427829879336</v>
      </c>
      <c r="V1996" s="8">
        <f t="shared" si="540"/>
        <v>84.635826683608528</v>
      </c>
      <c r="W1996" s="8">
        <f t="shared" si="541"/>
        <v>1.258982236047447</v>
      </c>
      <c r="X1996" s="3">
        <f t="shared" si="542"/>
        <v>621.14797699790518</v>
      </c>
      <c r="Y1996" s="9">
        <f t="shared" si="543"/>
        <v>1.0064401971349128</v>
      </c>
      <c r="Z1996" s="18">
        <v>625.14829241972404</v>
      </c>
      <c r="AA1996" s="20">
        <v>67.225592435141294</v>
      </c>
    </row>
    <row r="1997" spans="1:27" x14ac:dyDescent="0.45">
      <c r="A1997">
        <v>1996</v>
      </c>
      <c r="B1997">
        <v>81.599999999999994</v>
      </c>
      <c r="C1997" s="13">
        <f t="shared" si="527"/>
        <v>61.599999999999994</v>
      </c>
      <c r="D1997">
        <v>112.6</v>
      </c>
      <c r="E1997" s="15">
        <f t="shared" si="528"/>
        <v>22.599999999999994</v>
      </c>
      <c r="F1997" s="4">
        <v>1.8200999999999998E-2</v>
      </c>
      <c r="G1997" s="15">
        <v>22.2</v>
      </c>
      <c r="H1997" s="15">
        <v>1.9</v>
      </c>
      <c r="I1997" s="11">
        <v>9.4039440155029297E-2</v>
      </c>
      <c r="J1997" s="6">
        <v>71000</v>
      </c>
      <c r="K1997" s="7">
        <f t="shared" si="529"/>
        <v>2.3E-5</v>
      </c>
      <c r="L1997" s="8">
        <f t="shared" si="530"/>
        <v>1.9</v>
      </c>
      <c r="M1997" s="5">
        <f t="shared" si="531"/>
        <v>0.60166666666666668</v>
      </c>
      <c r="N1997" s="5">
        <f t="shared" si="532"/>
        <v>0.57158333333333322</v>
      </c>
      <c r="O1997" s="3">
        <f t="shared" si="533"/>
        <v>-191.12631999999999</v>
      </c>
      <c r="P1997" s="9">
        <f t="shared" si="534"/>
        <v>3.1336102717434868</v>
      </c>
      <c r="Q1997" s="9">
        <f t="shared" si="535"/>
        <v>13.366972652214097</v>
      </c>
      <c r="R1997" s="9">
        <f t="shared" si="536"/>
        <v>-1.2042317704697381</v>
      </c>
      <c r="S1997" s="8">
        <f t="shared" si="537"/>
        <v>-99.070178410882221</v>
      </c>
      <c r="T1997" s="8">
        <f t="shared" si="538"/>
        <v>-0.63380619498407265</v>
      </c>
      <c r="U1997" s="8">
        <f t="shared" si="539"/>
        <v>-22.216575045231167</v>
      </c>
      <c r="V1997" s="8">
        <f t="shared" si="540"/>
        <v>121.29172146029767</v>
      </c>
      <c r="W1997" s="8">
        <f t="shared" si="541"/>
        <v>1.1572077976327855</v>
      </c>
      <c r="X1997" s="3">
        <f t="shared" si="542"/>
        <v>637.77643378871937</v>
      </c>
      <c r="Y1997" s="9">
        <f t="shared" si="543"/>
        <v>1.0108126994928448</v>
      </c>
      <c r="Z1997" s="18">
        <v>644.67251871089502</v>
      </c>
      <c r="AA1997" s="20">
        <v>104.81412388372701</v>
      </c>
    </row>
    <row r="1998" spans="1:27" x14ac:dyDescent="0.45">
      <c r="A1998">
        <v>1997</v>
      </c>
      <c r="B1998">
        <v>87.7</v>
      </c>
      <c r="C1998" s="13">
        <f t="shared" si="527"/>
        <v>67.7</v>
      </c>
      <c r="D1998">
        <v>119.9</v>
      </c>
      <c r="E1998" s="15">
        <f t="shared" si="528"/>
        <v>29.900000000000006</v>
      </c>
      <c r="F1998" s="4">
        <v>2.5384E-2</v>
      </c>
      <c r="G1998" s="15">
        <v>34.700000000000003</v>
      </c>
      <c r="H1998" s="15">
        <v>1.7</v>
      </c>
      <c r="I1998" s="11">
        <v>0.107253223657608</v>
      </c>
      <c r="J1998" s="6">
        <v>71000</v>
      </c>
      <c r="K1998" s="7">
        <f t="shared" si="529"/>
        <v>2.3E-5</v>
      </c>
      <c r="L1998" s="8">
        <f t="shared" si="530"/>
        <v>1.7</v>
      </c>
      <c r="M1998" s="5">
        <f t="shared" si="531"/>
        <v>0.48166666666666663</v>
      </c>
      <c r="N1998" s="5">
        <f t="shared" si="532"/>
        <v>0.4094166666666666</v>
      </c>
      <c r="O1998" s="3">
        <f t="shared" si="533"/>
        <v>-187.94197</v>
      </c>
      <c r="P1998" s="9">
        <f t="shared" si="534"/>
        <v>0.71566158335553021</v>
      </c>
      <c r="Q1998" s="9">
        <f t="shared" si="535"/>
        <v>6.1895869107547181</v>
      </c>
      <c r="R1998" s="9">
        <f t="shared" si="536"/>
        <v>-0.35674852511554572</v>
      </c>
      <c r="S1998" s="8">
        <f t="shared" si="537"/>
        <v>-110.18915605885353</v>
      </c>
      <c r="T1998" s="8">
        <f t="shared" si="538"/>
        <v>-0.20985207359737984</v>
      </c>
      <c r="U1998" s="8">
        <f t="shared" si="539"/>
        <v>-12.850353447933676</v>
      </c>
      <c r="V1998" s="8">
        <f t="shared" si="540"/>
        <v>123.0400463806364</v>
      </c>
      <c r="W1998" s="8">
        <f t="shared" si="541"/>
        <v>1.2486223673716166</v>
      </c>
      <c r="X1998" s="3">
        <f t="shared" si="542"/>
        <v>737.47221421703057</v>
      </c>
      <c r="Y1998" s="9">
        <f t="shared" si="543"/>
        <v>1.0178933407254691</v>
      </c>
      <c r="Z1998" s="18">
        <v>750.66805582158202</v>
      </c>
      <c r="AA1998" s="20">
        <v>98.540639344495304</v>
      </c>
    </row>
    <row r="1999" spans="1:27" x14ac:dyDescent="0.45">
      <c r="A1999">
        <v>1998</v>
      </c>
      <c r="B1999">
        <v>76.400000000000006</v>
      </c>
      <c r="C1999" s="13">
        <f t="shared" si="527"/>
        <v>56.400000000000006</v>
      </c>
      <c r="D1999">
        <v>111.9</v>
      </c>
      <c r="E1999" s="15">
        <f t="shared" si="528"/>
        <v>21.900000000000006</v>
      </c>
      <c r="F1999" s="4">
        <v>2.3761000000000001E-2</v>
      </c>
      <c r="G1999" s="15">
        <v>32.700000000000003</v>
      </c>
      <c r="H1999" s="15">
        <v>1.2</v>
      </c>
      <c r="I1999" s="11">
        <v>0.14320223033428101</v>
      </c>
      <c r="J1999" s="6">
        <v>71000</v>
      </c>
      <c r="K1999" s="7">
        <f t="shared" si="529"/>
        <v>2.3E-5</v>
      </c>
      <c r="L1999" s="8">
        <f t="shared" si="530"/>
        <v>1.2</v>
      </c>
      <c r="M1999" s="5">
        <f t="shared" si="531"/>
        <v>0.24</v>
      </c>
      <c r="N1999" s="5">
        <f t="shared" si="532"/>
        <v>0.14399999999999999</v>
      </c>
      <c r="O1999" s="3">
        <f t="shared" si="533"/>
        <v>-110.52144000000001</v>
      </c>
      <c r="P1999" s="9">
        <f t="shared" si="534"/>
        <v>0.3901116400140035</v>
      </c>
      <c r="Q1999" s="9">
        <f t="shared" si="535"/>
        <v>2.3790374155014096</v>
      </c>
      <c r="R1999" s="9">
        <f t="shared" si="536"/>
        <v>-0.14550687556583541</v>
      </c>
      <c r="S1999" s="8">
        <f t="shared" si="537"/>
        <v>-91.79956689777255</v>
      </c>
      <c r="T1999" s="8">
        <f t="shared" si="538"/>
        <v>-0.12125572963819618</v>
      </c>
      <c r="U1999" s="8">
        <f t="shared" si="539"/>
        <v>-9.9126558979225372</v>
      </c>
      <c r="V1999" s="8">
        <f t="shared" si="540"/>
        <v>101.71243962710277</v>
      </c>
      <c r="W1999" s="8">
        <f t="shared" si="541"/>
        <v>1.2446672410310216</v>
      </c>
      <c r="X1999" s="3">
        <f t="shared" si="542"/>
        <v>610.95997988814179</v>
      </c>
      <c r="Y1999" s="9">
        <f t="shared" si="543"/>
        <v>1.0073290817522615</v>
      </c>
      <c r="Z1999" s="18">
        <v>615.437755528102</v>
      </c>
      <c r="AA1999" s="20">
        <v>81.718580094426798</v>
      </c>
    </row>
    <row r="2000" spans="1:27" x14ac:dyDescent="0.45">
      <c r="A2000">
        <v>1999</v>
      </c>
      <c r="B2000">
        <v>67.5</v>
      </c>
      <c r="C2000" s="13">
        <f t="shared" si="527"/>
        <v>47.5</v>
      </c>
      <c r="D2000">
        <v>118.4</v>
      </c>
      <c r="E2000" s="15">
        <f t="shared" si="528"/>
        <v>28.400000000000006</v>
      </c>
      <c r="F2000" s="4">
        <v>2.0105000000000001E-2</v>
      </c>
      <c r="G2000" s="15">
        <v>32.5</v>
      </c>
      <c r="H2000" s="15">
        <v>1.6</v>
      </c>
      <c r="I2000" s="11">
        <v>0.13096454739570601</v>
      </c>
      <c r="J2000" s="6">
        <v>71000</v>
      </c>
      <c r="K2000" s="7">
        <f t="shared" si="529"/>
        <v>2.3E-5</v>
      </c>
      <c r="L2000" s="8">
        <f t="shared" si="530"/>
        <v>1.6</v>
      </c>
      <c r="M2000" s="5">
        <f t="shared" si="531"/>
        <v>0.42666666666666675</v>
      </c>
      <c r="N2000" s="5">
        <f t="shared" si="532"/>
        <v>0.34133333333333343</v>
      </c>
      <c r="O2000" s="3">
        <f t="shared" si="533"/>
        <v>-124.108</v>
      </c>
      <c r="P2000" s="9">
        <f t="shared" si="534"/>
        <v>0.4133069947207097</v>
      </c>
      <c r="Q2000" s="9">
        <f t="shared" si="535"/>
        <v>3.1944057025928134</v>
      </c>
      <c r="R2000" s="9">
        <f t="shared" si="536"/>
        <v>-0.19657881246725001</v>
      </c>
      <c r="S2000" s="8">
        <f t="shared" si="537"/>
        <v>-77.340271932461334</v>
      </c>
      <c r="T2000" s="8">
        <f t="shared" si="538"/>
        <v>-0.12286175779203125</v>
      </c>
      <c r="U2000" s="8">
        <f t="shared" si="539"/>
        <v>-7.4868883654519012</v>
      </c>
      <c r="V2000" s="8">
        <f t="shared" si="540"/>
        <v>84.827427222817803</v>
      </c>
      <c r="W2000" s="8">
        <f t="shared" si="541"/>
        <v>1.1296733103879029</v>
      </c>
      <c r="X2000" s="3">
        <f t="shared" si="542"/>
        <v>693.82689836855036</v>
      </c>
      <c r="Y2000" s="9">
        <f t="shared" si="543"/>
        <v>1.0039044805323614</v>
      </c>
      <c r="Z2000" s="18">
        <v>696.53593198605904</v>
      </c>
      <c r="AA2000" s="20">
        <v>75.090228690708898</v>
      </c>
    </row>
    <row r="2001" spans="1:27" x14ac:dyDescent="0.45">
      <c r="A2001">
        <v>2000</v>
      </c>
      <c r="B2001">
        <v>50.3</v>
      </c>
      <c r="C2001" s="13">
        <f t="shared" si="527"/>
        <v>30.299999999999997</v>
      </c>
      <c r="D2001">
        <v>112.1</v>
      </c>
      <c r="E2001" s="15">
        <f t="shared" si="528"/>
        <v>22.099999999999994</v>
      </c>
      <c r="F2001" s="4">
        <v>1.0456E-2</v>
      </c>
      <c r="G2001" s="15">
        <v>24.9</v>
      </c>
      <c r="H2001" s="15">
        <v>1.1000000000000001</v>
      </c>
      <c r="I2001" s="11">
        <v>8.5046201944351196E-2</v>
      </c>
      <c r="J2001" s="6">
        <v>71000</v>
      </c>
      <c r="K2001" s="7">
        <f t="shared" si="529"/>
        <v>2.3E-5</v>
      </c>
      <c r="L2001" s="8">
        <f t="shared" si="530"/>
        <v>1.1000000000000001</v>
      </c>
      <c r="M2001" s="5">
        <f t="shared" si="531"/>
        <v>0.20166666666666669</v>
      </c>
      <c r="N2001" s="5">
        <f t="shared" si="532"/>
        <v>0.11091666666666671</v>
      </c>
      <c r="O2001" s="3">
        <f t="shared" si="533"/>
        <v>-54.427889999999998</v>
      </c>
      <c r="P2001" s="9">
        <f t="shared" si="534"/>
        <v>0.24027897734902903</v>
      </c>
      <c r="Q2001" s="9">
        <f t="shared" si="535"/>
        <v>1.1254648259526827</v>
      </c>
      <c r="R2001" s="9">
        <f t="shared" si="536"/>
        <v>-9.0398781201018741E-2</v>
      </c>
      <c r="S2001" s="8">
        <f t="shared" si="537"/>
        <v>-49.27751331644501</v>
      </c>
      <c r="T2001" s="8">
        <f t="shared" si="538"/>
        <v>-8.218071018274431E-2</v>
      </c>
      <c r="U2001" s="8">
        <f t="shared" si="539"/>
        <v>-5.5808173187736392</v>
      </c>
      <c r="V2001" s="8">
        <f t="shared" si="540"/>
        <v>54.858515301549559</v>
      </c>
      <c r="W2001" s="8">
        <f t="shared" si="541"/>
        <v>1.2248810313991001</v>
      </c>
      <c r="X2001" s="3">
        <f t="shared" si="542"/>
        <v>538.58672650167227</v>
      </c>
      <c r="Y2001" s="9">
        <f t="shared" si="543"/>
        <v>1.0062201612982535</v>
      </c>
      <c r="Z2001" s="18">
        <v>541.936822813611</v>
      </c>
      <c r="AA2001" s="20">
        <v>44.786811041467701</v>
      </c>
    </row>
    <row r="2002" spans="1:27" x14ac:dyDescent="0.45">
      <c r="A2002">
        <v>2001</v>
      </c>
      <c r="B2002">
        <v>67.5</v>
      </c>
      <c r="C2002" s="13">
        <f>B2002-20</f>
        <v>47.5</v>
      </c>
      <c r="D2002">
        <v>104.7</v>
      </c>
      <c r="E2002" s="15">
        <f>D2002-90</f>
        <v>14.700000000000003</v>
      </c>
      <c r="F2002" s="4">
        <v>2.0847999999999998E-2</v>
      </c>
      <c r="G2002" s="15">
        <v>33.6</v>
      </c>
      <c r="H2002" s="15">
        <v>2</v>
      </c>
      <c r="I2002" s="11">
        <v>0.14660945534706099</v>
      </c>
      <c r="J2002" s="6">
        <v>71000</v>
      </c>
      <c r="K2002" s="7">
        <f>23*10^-6</f>
        <v>2.3E-5</v>
      </c>
      <c r="L2002" s="8">
        <f>H2002</f>
        <v>2</v>
      </c>
      <c r="M2002" s="5">
        <f>H2002^2/6</f>
        <v>0.66666666666666663</v>
      </c>
      <c r="N2002" s="5">
        <f>H2002^3/12</f>
        <v>0.66666666666666663</v>
      </c>
      <c r="O2002" s="3">
        <f>-J2002*L2002*K2002*C2002</f>
        <v>-155.13499999999999</v>
      </c>
      <c r="P2002" s="9">
        <f>-(12*F2002*J2002*L2002*N2002+12*O2002*N2002*G2002*COS(RADIANS(E2002)))/(12*N2002*G2002*COS(RADIANS(E2002))^2+L2002*G2002^3*SIN(RADIANS(E2002))^2)</f>
        <v>3.2417447910739767</v>
      </c>
      <c r="Q2002" s="9">
        <f>-(6*F2002*J2002*L2002*N2002*SIN(RADIANS(E2002))+6*O2002*N2002*G2002*SIN(RADIANS(E2002))*COS(RADIANS(E2002)))/(12*N2002*COS(RADIANS(E2002))^2+L2002*G2002^2*SIN(RADIANS(E2002))^2)</f>
        <v>13.819990716864066</v>
      </c>
      <c r="R2002" s="9">
        <f>-P2002*SIN(RADIANS(E2002))</f>
        <v>-0.82261849505143259</v>
      </c>
      <c r="S2002" s="8">
        <f>(O2002+P2002*COS(RADIANS(E2002)))/L2002</f>
        <v>-75.999682400432476</v>
      </c>
      <c r="T2002" s="8">
        <f>R2002/L2002</f>
        <v>-0.41130924752571629</v>
      </c>
      <c r="U2002" s="8">
        <f>(Q2002-P2002*G2002*SIN(RADIANS(E2002)))/M2002</f>
        <v>-20.729986075296111</v>
      </c>
      <c r="V2002" s="8">
        <f>SQRT((S2002+U2002)^2+3*T2002^2)</f>
        <v>96.732291864276959</v>
      </c>
      <c r="W2002" s="8">
        <f t="shared" si="541"/>
        <v>1.171246693927797</v>
      </c>
      <c r="X2002" s="3">
        <f t="shared" si="542"/>
        <v>788.01215767932354</v>
      </c>
      <c r="Y2002" s="9">
        <f t="shared" si="543"/>
        <v>1.0053879715225058</v>
      </c>
      <c r="Z2002" s="18">
        <v>792.25794474428801</v>
      </c>
      <c r="AA2002" s="20">
        <v>82.589169613690402</v>
      </c>
    </row>
    <row r="2003" spans="1:27" x14ac:dyDescent="0.45">
      <c r="A2003">
        <v>2002</v>
      </c>
      <c r="B2003">
        <v>89</v>
      </c>
      <c r="C2003" s="13">
        <f t="shared" ref="C2003:C2066" si="544">B2003-20</f>
        <v>69</v>
      </c>
      <c r="D2003">
        <v>118.2</v>
      </c>
      <c r="E2003" s="15">
        <f t="shared" ref="E2003:E2066" si="545">D2003-90</f>
        <v>28.200000000000003</v>
      </c>
      <c r="F2003" s="4">
        <v>2.6071E-2</v>
      </c>
      <c r="G2003" s="15">
        <v>30.8</v>
      </c>
      <c r="H2003" s="15">
        <v>1.4</v>
      </c>
      <c r="I2003" s="11">
        <v>0.124427013099193</v>
      </c>
      <c r="J2003" s="6">
        <v>71000</v>
      </c>
      <c r="K2003" s="7">
        <f>23*10^-6</f>
        <v>2.3E-5</v>
      </c>
      <c r="L2003" s="8">
        <f>H2003</f>
        <v>1.4</v>
      </c>
      <c r="M2003" s="5">
        <f>H2003^2/6</f>
        <v>0.32666666666666661</v>
      </c>
      <c r="N2003" s="5">
        <f>H2003^3/12</f>
        <v>0.2286666666666666</v>
      </c>
      <c r="O2003" s="3">
        <f>-J2003*L2003*K2003*C2003</f>
        <v>-157.74780000000001</v>
      </c>
      <c r="P2003" s="9">
        <f>-(12*F2003*J2003*L2003*N2003+12*O2003*N2003*G2003*COS(RADIANS(E2003)))/(12*N2003*G2003*COS(RADIANS(E2003))^2+L2003*G2003^3*SIN(RADIANS(E2003))^2)</f>
        <v>0.50420264608858034</v>
      </c>
      <c r="Q2003" s="9">
        <f>-(6*F2003*J2003*L2003*N2003*SIN(RADIANS(E2003))+6*O2003*N2003*G2003*SIN(RADIANS(E2003))*COS(RADIANS(E2003)))/(12*N2003*COS(RADIANS(E2003))^2+L2003*G2003^2*SIN(RADIANS(E2003))^2)</f>
        <v>3.6692247292956583</v>
      </c>
      <c r="R2003" s="9">
        <f>-P2003*SIN(RADIANS(E2003))</f>
        <v>-0.2382613460581596</v>
      </c>
      <c r="S2003" s="8">
        <f>(O2003+P2003*COS(RADIANS(E2003)))/L2003</f>
        <v>-112.35960319104419</v>
      </c>
      <c r="T2003" s="8">
        <f>R2003/L2003</f>
        <v>-0.1701866757558283</v>
      </c>
      <c r="U2003" s="8">
        <f>(Q2003-P2003*G2003*SIN(RADIANS(E2003)))/M2003</f>
        <v>-11.232320599884668</v>
      </c>
      <c r="V2003" s="8">
        <f>SQRT((S2003+U2003)^2+3*T2003^2)</f>
        <v>123.59227531224022</v>
      </c>
      <c r="W2003" s="8">
        <f t="shared" si="541"/>
        <v>1.2347645992180816</v>
      </c>
      <c r="X2003" s="3">
        <f t="shared" si="542"/>
        <v>637.78267354409627</v>
      </c>
      <c r="Y2003" s="9">
        <f t="shared" si="543"/>
        <v>1.0104518677590884</v>
      </c>
      <c r="Z2003" s="18">
        <v>644.44869370701701</v>
      </c>
      <c r="AA2003" s="20">
        <v>100.09379552224399</v>
      </c>
    </row>
    <row r="2004" spans="1:27" x14ac:dyDescent="0.45">
      <c r="A2004">
        <v>2003</v>
      </c>
      <c r="B2004">
        <v>74.2</v>
      </c>
      <c r="C2004" s="13">
        <f t="shared" si="544"/>
        <v>54.2</v>
      </c>
      <c r="D2004">
        <v>104.5</v>
      </c>
      <c r="E2004" s="15">
        <f t="shared" si="545"/>
        <v>14.5</v>
      </c>
      <c r="F2004" s="4">
        <v>2.0517000000000001E-2</v>
      </c>
      <c r="G2004" s="15">
        <v>28.1</v>
      </c>
      <c r="H2004" s="15">
        <v>1.3</v>
      </c>
      <c r="I2004" s="11">
        <v>0.15070499479770599</v>
      </c>
      <c r="J2004" s="6">
        <v>71000</v>
      </c>
      <c r="K2004" s="7">
        <f>23*10^-6</f>
        <v>2.3E-5</v>
      </c>
      <c r="L2004" s="8">
        <f>H2004</f>
        <v>1.3</v>
      </c>
      <c r="M2004" s="5">
        <f>H2004^2/6</f>
        <v>0.28166666666666668</v>
      </c>
      <c r="N2004" s="5">
        <f>H2004^3/12</f>
        <v>0.18308333333333338</v>
      </c>
      <c r="O2004" s="3">
        <f>-J2004*L2004*K2004*C2004</f>
        <v>-115.06118000000001</v>
      </c>
      <c r="P2004" s="9">
        <f>-(12*F2004*J2004*L2004*N2004+12*O2004*N2004*G2004*COS(RADIANS(E2004)))/(12*N2004*G2004*COS(RADIANS(E2004))^2+L2004*G2004^3*SIN(RADIANS(E2004))^2)</f>
        <v>1.4557529995759544</v>
      </c>
      <c r="Q2004" s="9">
        <f>-(6*F2004*J2004*L2004*N2004*SIN(RADIANS(E2004))+6*O2004*N2004*G2004*SIN(RADIANS(E2004))*COS(RADIANS(E2004)))/(12*N2004*COS(RADIANS(E2004))^2+L2004*G2004^2*SIN(RADIANS(E2004))^2)</f>
        <v>5.1211047592021046</v>
      </c>
      <c r="R2004" s="9">
        <f>-P2004*SIN(RADIANS(E2004))</f>
        <v>-0.36449144193609273</v>
      </c>
      <c r="S2004" s="8">
        <f>(O2004+P2004*COS(RADIANS(E2004)))/L2004</f>
        <v>-87.424458591143988</v>
      </c>
      <c r="T2004" s="8">
        <f>R2004/L2004</f>
        <v>-0.28037803225853286</v>
      </c>
      <c r="U2004" s="8">
        <f>(Q2004-P2004*G2004*SIN(RADIANS(E2004)))/M2004</f>
        <v>-18.181437014918707</v>
      </c>
      <c r="V2004" s="8">
        <f>SQRT((S2004+U2004)^2+3*T2004^2)</f>
        <v>105.60701218328984</v>
      </c>
      <c r="W2004" s="8">
        <f t="shared" si="541"/>
        <v>1.2734264964809545</v>
      </c>
      <c r="X2004" s="3">
        <f t="shared" si="542"/>
        <v>595.29324487028396</v>
      </c>
      <c r="Y2004" s="9">
        <f t="shared" si="543"/>
        <v>1.0070943806515145</v>
      </c>
      <c r="Z2004" s="18">
        <v>599.51648174866898</v>
      </c>
      <c r="AA2004" s="20">
        <v>82.9313764674515</v>
      </c>
    </row>
    <row r="2005" spans="1:27" x14ac:dyDescent="0.45">
      <c r="A2005">
        <v>2004</v>
      </c>
      <c r="B2005">
        <v>47.3</v>
      </c>
      <c r="C2005" s="13">
        <f t="shared" si="544"/>
        <v>27.299999999999997</v>
      </c>
      <c r="D2005">
        <v>123.4</v>
      </c>
      <c r="E2005" s="15">
        <f t="shared" si="545"/>
        <v>33.400000000000006</v>
      </c>
      <c r="F2005" s="4">
        <v>1.0753E-2</v>
      </c>
      <c r="G2005" s="15">
        <v>34.200000000000003</v>
      </c>
      <c r="H2005" s="15">
        <v>1.9</v>
      </c>
      <c r="I2005" s="11">
        <v>4.7305352985858903E-2</v>
      </c>
      <c r="J2005" s="6">
        <v>71000</v>
      </c>
      <c r="K2005" s="7">
        <f t="shared" ref="K2005:K2068" si="546">23*10^-6</f>
        <v>2.3E-5</v>
      </c>
      <c r="L2005" s="8">
        <f t="shared" ref="L2005:L2068" si="547">H2005</f>
        <v>1.9</v>
      </c>
      <c r="M2005" s="5">
        <f t="shared" ref="M2005:M2068" si="548">H2005^2/6</f>
        <v>0.60166666666666668</v>
      </c>
      <c r="N2005" s="5">
        <f t="shared" ref="N2005:N2068" si="549">H2005^3/12</f>
        <v>0.57158333333333322</v>
      </c>
      <c r="O2005" s="3">
        <f t="shared" ref="O2005:O2068" si="550">-J2005*L2005*K2005*C2005</f>
        <v>-84.703709999999987</v>
      </c>
      <c r="P2005" s="9">
        <f t="shared" ref="P2005:P2068" si="551">-(12*F2005*J2005*L2005*N2005+12*O2005*N2005*G2005*COS(RADIANS(E2005)))/(12*N2005*G2005*COS(RADIANS(E2005))^2+L2005*G2005^3*SIN(RADIANS(E2005))^2)</f>
        <v>0.2862111994010258</v>
      </c>
      <c r="Q2005" s="9">
        <f t="shared" ref="Q2005:Q2068" si="552">-(6*F2005*J2005*L2005*N2005*SIN(RADIANS(E2005))+6*O2005*N2005*G2005*SIN(RADIANS(E2005))*COS(RADIANS(E2005)))/(12*N2005*COS(RADIANS(E2005))^2+L2005*G2005^2*SIN(RADIANS(E2005))^2)</f>
        <v>2.6941691740238345</v>
      </c>
      <c r="R2005" s="9">
        <f t="shared" ref="R2005:R2068" si="553">-P2005*SIN(RADIANS(E2005))</f>
        <v>-0.15755375286689097</v>
      </c>
      <c r="S2005" s="8">
        <f t="shared" ref="S2005:S2068" si="554">(O2005+P2005*COS(RADIANS(E2005)))/L2005</f>
        <v>-44.455140627230513</v>
      </c>
      <c r="T2005" s="8">
        <f t="shared" ref="T2005:T2068" si="555">R2005/L2005</f>
        <v>-8.292302782467946E-2</v>
      </c>
      <c r="U2005" s="8">
        <f t="shared" ref="U2005:U2068" si="556">(Q2005-P2005*G2005*SIN(RADIANS(E2005)))/M2005</f>
        <v>-4.4778435025326919</v>
      </c>
      <c r="V2005" s="8">
        <f t="shared" ref="V2005:V2068" si="557">SQRT((S2005+U2005)^2+3*T2005^2)</f>
        <v>48.933194914385972</v>
      </c>
      <c r="W2005" s="8">
        <f t="shared" si="541"/>
        <v>1.1557265634779672</v>
      </c>
      <c r="X2005" s="3">
        <f t="shared" si="542"/>
        <v>777.19036516147412</v>
      </c>
      <c r="Y2005" s="9">
        <f t="shared" si="543"/>
        <v>1.0105268703189521</v>
      </c>
      <c r="Z2005" s="18">
        <v>785.37174734866801</v>
      </c>
      <c r="AA2005" s="20">
        <v>42.339768298765797</v>
      </c>
    </row>
    <row r="2006" spans="1:27" x14ac:dyDescent="0.45">
      <c r="A2006">
        <v>2005</v>
      </c>
      <c r="B2006">
        <v>73</v>
      </c>
      <c r="C2006" s="13">
        <f t="shared" si="544"/>
        <v>53</v>
      </c>
      <c r="D2006">
        <v>103.7</v>
      </c>
      <c r="E2006" s="15">
        <f t="shared" si="545"/>
        <v>13.700000000000003</v>
      </c>
      <c r="F2006" s="4">
        <v>2.1294E-2</v>
      </c>
      <c r="G2006" s="15">
        <v>30.1</v>
      </c>
      <c r="H2006" s="15">
        <v>1.9</v>
      </c>
      <c r="I2006" s="11">
        <v>0.158298149704933</v>
      </c>
      <c r="J2006" s="6">
        <v>71000</v>
      </c>
      <c r="K2006" s="7">
        <f t="shared" si="546"/>
        <v>2.3E-5</v>
      </c>
      <c r="L2006" s="8">
        <f t="shared" si="547"/>
        <v>1.9</v>
      </c>
      <c r="M2006" s="5">
        <f t="shared" si="548"/>
        <v>0.60166666666666668</v>
      </c>
      <c r="N2006" s="5">
        <f t="shared" si="549"/>
        <v>0.57158333333333322</v>
      </c>
      <c r="O2006" s="3">
        <f t="shared" si="550"/>
        <v>-164.44309999999999</v>
      </c>
      <c r="P2006" s="9">
        <f t="shared" si="551"/>
        <v>4.2825645498718128</v>
      </c>
      <c r="Q2006" s="9">
        <f t="shared" si="552"/>
        <v>15.264833458389623</v>
      </c>
      <c r="R2006" s="9">
        <f t="shared" si="553"/>
        <v>-1.0142746483979812</v>
      </c>
      <c r="S2006" s="8">
        <f t="shared" si="554"/>
        <v>-84.359146410652059</v>
      </c>
      <c r="T2006" s="8">
        <f t="shared" si="555"/>
        <v>-0.53382876231472698</v>
      </c>
      <c r="U2006" s="8">
        <f t="shared" si="556"/>
        <v>-25.370914335273593</v>
      </c>
      <c r="V2006" s="8">
        <f t="shared" si="557"/>
        <v>109.73395623391585</v>
      </c>
      <c r="W2006" s="8">
        <f t="shared" si="541"/>
        <v>1.1881971897011232</v>
      </c>
      <c r="X2006" s="3">
        <f t="shared" si="542"/>
        <v>726.60767603480031</v>
      </c>
      <c r="Y2006" s="9">
        <f t="shared" si="543"/>
        <v>1.0056928193863184</v>
      </c>
      <c r="Z2006" s="18">
        <v>730.74412229917903</v>
      </c>
      <c r="AA2006" s="20">
        <v>92.353320799822896</v>
      </c>
    </row>
    <row r="2007" spans="1:27" x14ac:dyDescent="0.45">
      <c r="A2007">
        <v>2006</v>
      </c>
      <c r="B2007">
        <v>55.9</v>
      </c>
      <c r="C2007" s="13">
        <f t="shared" si="544"/>
        <v>35.9</v>
      </c>
      <c r="D2007">
        <v>119</v>
      </c>
      <c r="E2007" s="15">
        <f t="shared" si="545"/>
        <v>29</v>
      </c>
      <c r="F2007" s="4">
        <v>1.4304000000000001E-2</v>
      </c>
      <c r="G2007" s="15">
        <v>33.1</v>
      </c>
      <c r="H2007" s="15">
        <v>1.6</v>
      </c>
      <c r="I2007" s="11">
        <v>6.6734917461872101E-2</v>
      </c>
      <c r="J2007" s="6">
        <v>71000</v>
      </c>
      <c r="K2007" s="7">
        <f t="shared" si="546"/>
        <v>2.3E-5</v>
      </c>
      <c r="L2007" s="8">
        <f t="shared" si="547"/>
        <v>1.6</v>
      </c>
      <c r="M2007" s="5">
        <f t="shared" si="548"/>
        <v>0.42666666666666675</v>
      </c>
      <c r="N2007" s="5">
        <f t="shared" si="549"/>
        <v>0.34133333333333343</v>
      </c>
      <c r="O2007" s="3">
        <f t="shared" si="550"/>
        <v>-93.799520000000001</v>
      </c>
      <c r="P2007" s="9">
        <f t="shared" si="551"/>
        <v>0.3250650843875304</v>
      </c>
      <c r="Q2007" s="9">
        <f t="shared" si="552"/>
        <v>2.6081919559406876</v>
      </c>
      <c r="R2007" s="9">
        <f t="shared" si="553"/>
        <v>-0.15759468011726213</v>
      </c>
      <c r="S2007" s="8">
        <f t="shared" si="554"/>
        <v>-58.447007294432332</v>
      </c>
      <c r="T2007" s="8">
        <f t="shared" si="555"/>
        <v>-9.8496675073288825E-2</v>
      </c>
      <c r="U2007" s="8">
        <f t="shared" si="556"/>
        <v>-6.1129498967359872</v>
      </c>
      <c r="V2007" s="8">
        <f t="shared" si="557"/>
        <v>64.560182599730055</v>
      </c>
      <c r="W2007" s="8">
        <f t="shared" si="541"/>
        <v>1.1935048815204183</v>
      </c>
      <c r="X2007" s="3">
        <f t="shared" si="542"/>
        <v>699.71239810316774</v>
      </c>
      <c r="Y2007" s="9">
        <f t="shared" si="543"/>
        <v>1.009824217826117</v>
      </c>
      <c r="Z2007" s="18">
        <v>706.58652511776802</v>
      </c>
      <c r="AA2007" s="20">
        <v>54.092935520704501</v>
      </c>
    </row>
    <row r="2008" spans="1:27" x14ac:dyDescent="0.45">
      <c r="A2008">
        <v>2007</v>
      </c>
      <c r="B2008">
        <v>79.099999999999994</v>
      </c>
      <c r="C2008" s="13">
        <f t="shared" si="544"/>
        <v>59.099999999999994</v>
      </c>
      <c r="D2008">
        <v>129.5</v>
      </c>
      <c r="E2008" s="15">
        <f t="shared" si="545"/>
        <v>39.5</v>
      </c>
      <c r="F2008" s="4">
        <v>1.6622999999999999E-2</v>
      </c>
      <c r="G2008" s="15">
        <v>24.2</v>
      </c>
      <c r="H2008" s="15">
        <v>1.5</v>
      </c>
      <c r="I2008" s="11">
        <v>7.3758184909820501E-2</v>
      </c>
      <c r="J2008" s="6">
        <v>71000</v>
      </c>
      <c r="K2008" s="7">
        <f t="shared" si="546"/>
        <v>2.3E-5</v>
      </c>
      <c r="L2008" s="8">
        <f t="shared" si="547"/>
        <v>1.5</v>
      </c>
      <c r="M2008" s="5">
        <f t="shared" si="548"/>
        <v>0.375</v>
      </c>
      <c r="N2008" s="5">
        <f t="shared" si="549"/>
        <v>0.28125</v>
      </c>
      <c r="O2008" s="3">
        <f t="shared" si="550"/>
        <v>-144.76544999999999</v>
      </c>
      <c r="P2008" s="9">
        <f t="shared" si="551"/>
        <v>0.36400099648920531</v>
      </c>
      <c r="Q2008" s="9">
        <f t="shared" si="552"/>
        <v>2.801550582916855</v>
      </c>
      <c r="R2008" s="9">
        <f t="shared" si="553"/>
        <v>-0.23153310602618632</v>
      </c>
      <c r="S2008" s="8">
        <f t="shared" si="554"/>
        <v>-96.323051921820863</v>
      </c>
      <c r="T2008" s="8">
        <f t="shared" si="555"/>
        <v>-0.15435540401745754</v>
      </c>
      <c r="U2008" s="8">
        <f t="shared" si="556"/>
        <v>-7.4708015544449422</v>
      </c>
      <c r="V2008" s="8">
        <f t="shared" si="557"/>
        <v>103.79419779652802</v>
      </c>
      <c r="W2008" s="8">
        <f t="shared" si="541"/>
        <v>1.2045390604754733</v>
      </c>
      <c r="X2008" s="3">
        <f t="shared" si="542"/>
        <v>601.12740608259685</v>
      </c>
      <c r="Y2008" s="9">
        <f t="shared" si="543"/>
        <v>1.0175284596728607</v>
      </c>
      <c r="Z2008" s="18">
        <v>611.66424357836695</v>
      </c>
      <c r="AA2008" s="20">
        <v>86.169225392787894</v>
      </c>
    </row>
    <row r="2009" spans="1:27" x14ac:dyDescent="0.45">
      <c r="A2009">
        <v>2008</v>
      </c>
      <c r="B2009">
        <v>55.2</v>
      </c>
      <c r="C2009" s="13">
        <f t="shared" si="544"/>
        <v>35.200000000000003</v>
      </c>
      <c r="D2009">
        <v>124.7</v>
      </c>
      <c r="E2009" s="15">
        <f t="shared" si="545"/>
        <v>34.700000000000003</v>
      </c>
      <c r="F2009" s="4">
        <v>1.2107E-2</v>
      </c>
      <c r="G2009" s="15">
        <v>29.4</v>
      </c>
      <c r="H2009" s="15">
        <v>1.3</v>
      </c>
      <c r="I2009" s="11">
        <v>5.3655233234167099E-2</v>
      </c>
      <c r="J2009" s="6">
        <v>71000</v>
      </c>
      <c r="K2009" s="7">
        <f t="shared" si="546"/>
        <v>2.3E-5</v>
      </c>
      <c r="L2009" s="8">
        <f t="shared" si="547"/>
        <v>1.3</v>
      </c>
      <c r="M2009" s="5">
        <f t="shared" si="548"/>
        <v>0.28166666666666668</v>
      </c>
      <c r="N2009" s="5">
        <f t="shared" si="549"/>
        <v>0.18308333333333338</v>
      </c>
      <c r="O2009" s="3">
        <f t="shared" si="550"/>
        <v>-74.72608000000001</v>
      </c>
      <c r="P2009" s="9">
        <f t="shared" si="551"/>
        <v>0.14075879667145794</v>
      </c>
      <c r="Q2009" s="9">
        <f t="shared" si="552"/>
        <v>1.177927180111052</v>
      </c>
      <c r="R2009" s="9">
        <f t="shared" si="553"/>
        <v>-8.0131100687826667E-2</v>
      </c>
      <c r="S2009" s="8">
        <f t="shared" si="554"/>
        <v>-57.392581533918388</v>
      </c>
      <c r="T2009" s="8">
        <f t="shared" si="555"/>
        <v>-6.1639308221405127E-2</v>
      </c>
      <c r="U2009" s="8">
        <f t="shared" si="556"/>
        <v>-4.1819899885599474</v>
      </c>
      <c r="V2009" s="8">
        <f t="shared" si="557"/>
        <v>61.574664078578252</v>
      </c>
      <c r="W2009" s="8">
        <f t="shared" si="541"/>
        <v>1.2436068350071796</v>
      </c>
      <c r="X2009" s="3">
        <f t="shared" si="542"/>
        <v>608.29477719408135</v>
      </c>
      <c r="Y2009" s="9">
        <f t="shared" si="543"/>
        <v>1.014179957847742</v>
      </c>
      <c r="Z2009" s="18">
        <v>616.92037149369503</v>
      </c>
      <c r="AA2009" s="20">
        <v>49.512966916286501</v>
      </c>
    </row>
    <row r="2010" spans="1:27" x14ac:dyDescent="0.45">
      <c r="A2010">
        <v>2009</v>
      </c>
      <c r="B2010">
        <v>67.8</v>
      </c>
      <c r="C2010" s="13">
        <f t="shared" si="544"/>
        <v>47.8</v>
      </c>
      <c r="D2010">
        <v>129</v>
      </c>
      <c r="E2010" s="15">
        <f t="shared" si="545"/>
        <v>39</v>
      </c>
      <c r="F2010" s="4">
        <v>1.2925000000000001E-2</v>
      </c>
      <c r="G2010" s="15">
        <v>22.8</v>
      </c>
      <c r="H2010" s="15">
        <v>1.5</v>
      </c>
      <c r="I2010" s="11">
        <v>5.79852350056171E-2</v>
      </c>
      <c r="J2010" s="6">
        <v>71000</v>
      </c>
      <c r="K2010" s="7">
        <f t="shared" si="546"/>
        <v>2.3E-5</v>
      </c>
      <c r="L2010" s="8">
        <f t="shared" si="547"/>
        <v>1.5</v>
      </c>
      <c r="M2010" s="5">
        <f t="shared" si="548"/>
        <v>0.375</v>
      </c>
      <c r="N2010" s="5">
        <f t="shared" si="549"/>
        <v>0.28125</v>
      </c>
      <c r="O2010" s="3">
        <f t="shared" si="550"/>
        <v>-117.08609999999999</v>
      </c>
      <c r="P2010" s="9">
        <f t="shared" si="551"/>
        <v>0.3324390960937838</v>
      </c>
      <c r="Q2010" s="9">
        <f t="shared" si="552"/>
        <v>2.3850020022755367</v>
      </c>
      <c r="R2010" s="9">
        <f t="shared" si="553"/>
        <v>-0.20921070195399449</v>
      </c>
      <c r="S2010" s="8">
        <f t="shared" si="554"/>
        <v>-77.885164199360204</v>
      </c>
      <c r="T2010" s="8">
        <f t="shared" si="555"/>
        <v>-0.13947380130266299</v>
      </c>
      <c r="U2010" s="8">
        <f t="shared" si="556"/>
        <v>-6.3600053394014333</v>
      </c>
      <c r="V2010" s="8">
        <f t="shared" si="557"/>
        <v>84.245515901075962</v>
      </c>
      <c r="W2010" s="8">
        <f t="shared" si="541"/>
        <v>1.1843820493425279</v>
      </c>
      <c r="X2010" s="3">
        <f t="shared" si="542"/>
        <v>588.36167218607704</v>
      </c>
      <c r="Y2010" s="9">
        <f t="shared" si="543"/>
        <v>1.0175331933651406</v>
      </c>
      <c r="Z2010" s="18">
        <v>598.67753115315304</v>
      </c>
      <c r="AA2010" s="20">
        <v>71.1303552327918</v>
      </c>
    </row>
    <row r="2011" spans="1:27" x14ac:dyDescent="0.45">
      <c r="A2011">
        <v>2010</v>
      </c>
      <c r="B2011">
        <v>43.8</v>
      </c>
      <c r="C2011" s="13">
        <f t="shared" si="544"/>
        <v>23.799999999999997</v>
      </c>
      <c r="D2011">
        <v>101</v>
      </c>
      <c r="E2011" s="15">
        <f t="shared" si="545"/>
        <v>11</v>
      </c>
      <c r="F2011" s="4">
        <v>8.3929999999999994E-3</v>
      </c>
      <c r="G2011" s="15">
        <v>25.4</v>
      </c>
      <c r="H2011" s="15">
        <v>1</v>
      </c>
      <c r="I2011" s="11">
        <v>7.7293731272220598E-2</v>
      </c>
      <c r="J2011" s="6">
        <v>71000</v>
      </c>
      <c r="K2011" s="7">
        <f t="shared" si="546"/>
        <v>2.3E-5</v>
      </c>
      <c r="L2011" s="8">
        <f t="shared" si="547"/>
        <v>1</v>
      </c>
      <c r="M2011" s="5">
        <f t="shared" si="548"/>
        <v>0.16666666666666666</v>
      </c>
      <c r="N2011" s="5">
        <f t="shared" si="549"/>
        <v>8.3333333333333329E-2</v>
      </c>
      <c r="O2011" s="3">
        <f t="shared" si="550"/>
        <v>-38.865399999999994</v>
      </c>
      <c r="P2011" s="9">
        <f t="shared" si="551"/>
        <v>0.60077744749598772</v>
      </c>
      <c r="Q2011" s="9">
        <f t="shared" si="552"/>
        <v>1.4558485132602472</v>
      </c>
      <c r="R2011" s="9">
        <f t="shared" si="553"/>
        <v>-0.11463374120159431</v>
      </c>
      <c r="S2011" s="8">
        <f t="shared" si="554"/>
        <v>-38.275660526335628</v>
      </c>
      <c r="T2011" s="8">
        <f t="shared" si="555"/>
        <v>-0.11463374120159431</v>
      </c>
      <c r="U2011" s="8">
        <f t="shared" si="556"/>
        <v>-8.7350910795614887</v>
      </c>
      <c r="V2011" s="8">
        <f t="shared" si="557"/>
        <v>47.011170898364398</v>
      </c>
      <c r="W2011" s="8">
        <f t="shared" si="541"/>
        <v>1.3517713752215681</v>
      </c>
      <c r="X2011" s="3">
        <f t="shared" si="542"/>
        <v>524.62460033946252</v>
      </c>
      <c r="Y2011" s="9">
        <f t="shared" si="543"/>
        <v>1.0074011589659597</v>
      </c>
      <c r="Z2011" s="18">
        <v>528.50743040402801</v>
      </c>
      <c r="AA2011" s="20">
        <v>34.777457016841197</v>
      </c>
    </row>
    <row r="2012" spans="1:27" x14ac:dyDescent="0.45">
      <c r="A2012">
        <v>2011</v>
      </c>
      <c r="B2012">
        <v>54.1</v>
      </c>
      <c r="C2012" s="13">
        <f t="shared" si="544"/>
        <v>34.1</v>
      </c>
      <c r="D2012">
        <v>110.3</v>
      </c>
      <c r="E2012" s="15">
        <f t="shared" si="545"/>
        <v>20.299999999999997</v>
      </c>
      <c r="F2012" s="4">
        <v>1.1483999999999999E-2</v>
      </c>
      <c r="G2012" s="15">
        <v>25.1</v>
      </c>
      <c r="H2012" s="15">
        <v>2</v>
      </c>
      <c r="I2012" s="11">
        <v>6.6886864602565696E-2</v>
      </c>
      <c r="J2012" s="6">
        <v>71000</v>
      </c>
      <c r="K2012" s="7">
        <f t="shared" si="546"/>
        <v>2.3E-5</v>
      </c>
      <c r="L2012" s="8">
        <f t="shared" si="547"/>
        <v>2</v>
      </c>
      <c r="M2012" s="5">
        <f t="shared" si="548"/>
        <v>0.66666666666666663</v>
      </c>
      <c r="N2012" s="5">
        <f t="shared" si="549"/>
        <v>0.66666666666666663</v>
      </c>
      <c r="O2012" s="3">
        <f t="shared" si="550"/>
        <v>-111.37060000000001</v>
      </c>
      <c r="P2012" s="9">
        <f t="shared" si="551"/>
        <v>1.9903902412252141</v>
      </c>
      <c r="Q2012" s="9">
        <f t="shared" si="552"/>
        <v>8.6662435570677232</v>
      </c>
      <c r="R2012" s="9">
        <f t="shared" si="553"/>
        <v>-0.69053733522451943</v>
      </c>
      <c r="S2012" s="8">
        <f t="shared" si="554"/>
        <v>-54.751917508597685</v>
      </c>
      <c r="T2012" s="8">
        <f t="shared" si="555"/>
        <v>-0.34526866761225972</v>
      </c>
      <c r="U2012" s="8">
        <f t="shared" si="556"/>
        <v>-12.999365335601574</v>
      </c>
      <c r="V2012" s="8">
        <f t="shared" si="557"/>
        <v>67.753922088637751</v>
      </c>
      <c r="W2012" s="8">
        <f t="shared" si="541"/>
        <v>1.130728086120278</v>
      </c>
      <c r="X2012" s="3">
        <f t="shared" si="542"/>
        <v>686.78938389643258</v>
      </c>
      <c r="Y2012" s="9">
        <f t="shared" si="543"/>
        <v>1.0073137608120482</v>
      </c>
      <c r="Z2012" s="18">
        <v>691.81239717850497</v>
      </c>
      <c r="AA2012" s="20">
        <v>59.920614797066797</v>
      </c>
    </row>
    <row r="2013" spans="1:27" x14ac:dyDescent="0.45">
      <c r="A2013">
        <v>2012</v>
      </c>
      <c r="B2013">
        <v>46.4</v>
      </c>
      <c r="C2013" s="13">
        <f t="shared" si="544"/>
        <v>26.4</v>
      </c>
      <c r="D2013">
        <v>106.5</v>
      </c>
      <c r="E2013" s="15">
        <f t="shared" si="545"/>
        <v>16.5</v>
      </c>
      <c r="F2013" s="4">
        <v>1.1386E-2</v>
      </c>
      <c r="G2013" s="15">
        <v>33.200000000000003</v>
      </c>
      <c r="H2013" s="15">
        <v>1.1000000000000001</v>
      </c>
      <c r="I2013" s="11">
        <v>7.5268238782882593E-2</v>
      </c>
      <c r="J2013" s="6">
        <v>71000</v>
      </c>
      <c r="K2013" s="7">
        <f t="shared" si="546"/>
        <v>2.3E-5</v>
      </c>
      <c r="L2013" s="8">
        <f t="shared" si="547"/>
        <v>1.1000000000000001</v>
      </c>
      <c r="M2013" s="5">
        <f t="shared" si="548"/>
        <v>0.20166666666666669</v>
      </c>
      <c r="N2013" s="5">
        <f t="shared" si="549"/>
        <v>0.11091666666666671</v>
      </c>
      <c r="O2013" s="3">
        <f t="shared" si="550"/>
        <v>-47.422319999999999</v>
      </c>
      <c r="P2013" s="9">
        <f t="shared" si="551"/>
        <v>0.2511406401911801</v>
      </c>
      <c r="Q2013" s="9">
        <f t="shared" si="552"/>
        <v>1.184041405184826</v>
      </c>
      <c r="R2013" s="9">
        <f t="shared" si="553"/>
        <v>-7.1327795493061827E-2</v>
      </c>
      <c r="S2013" s="8">
        <f t="shared" si="554"/>
        <v>-42.892292179961146</v>
      </c>
      <c r="T2013" s="8">
        <f t="shared" si="555"/>
        <v>-6.4843450448238013E-2</v>
      </c>
      <c r="U2013" s="8">
        <f t="shared" si="556"/>
        <v>-5.8712796951313706</v>
      </c>
      <c r="V2013" s="8">
        <f t="shared" si="557"/>
        <v>48.763701213469353</v>
      </c>
      <c r="W2013" s="8">
        <f t="shared" si="541"/>
        <v>1.2898809644269</v>
      </c>
      <c r="X2013" s="3">
        <f t="shared" si="542"/>
        <v>592.88692564824464</v>
      </c>
      <c r="Y2013" s="9">
        <f t="shared" si="543"/>
        <v>1.0075299405306639</v>
      </c>
      <c r="Z2013" s="18">
        <v>597.35132893978403</v>
      </c>
      <c r="AA2013" s="20">
        <v>37.804807232840503</v>
      </c>
    </row>
    <row r="2014" spans="1:27" x14ac:dyDescent="0.45">
      <c r="A2014">
        <v>2013</v>
      </c>
      <c r="B2014">
        <v>67.7</v>
      </c>
      <c r="C2014" s="13">
        <f t="shared" si="544"/>
        <v>47.7</v>
      </c>
      <c r="D2014">
        <v>126.1</v>
      </c>
      <c r="E2014" s="15">
        <f t="shared" si="545"/>
        <v>36.099999999999994</v>
      </c>
      <c r="F2014" s="4">
        <v>1.8157E-2</v>
      </c>
      <c r="G2014" s="15">
        <v>33.9</v>
      </c>
      <c r="H2014" s="15">
        <v>1.1000000000000001</v>
      </c>
      <c r="I2014" s="11">
        <v>7.7933803200721699E-2</v>
      </c>
      <c r="J2014" s="6">
        <v>71000</v>
      </c>
      <c r="K2014" s="7">
        <f t="shared" si="546"/>
        <v>2.3E-5</v>
      </c>
      <c r="L2014" s="8">
        <f t="shared" si="547"/>
        <v>1.1000000000000001</v>
      </c>
      <c r="M2014" s="5">
        <f t="shared" si="548"/>
        <v>0.20166666666666669</v>
      </c>
      <c r="N2014" s="5">
        <f t="shared" si="549"/>
        <v>0.11091666666666671</v>
      </c>
      <c r="O2014" s="3">
        <f t="shared" si="550"/>
        <v>-85.683510000000012</v>
      </c>
      <c r="P2014" s="9">
        <f t="shared" si="551"/>
        <v>8.2940785007373841E-2</v>
      </c>
      <c r="Q2014" s="9">
        <f t="shared" si="552"/>
        <v>0.82831952242019413</v>
      </c>
      <c r="R2014" s="9">
        <f t="shared" si="553"/>
        <v>-4.8868408402371347E-2</v>
      </c>
      <c r="S2014" s="8">
        <f t="shared" si="554"/>
        <v>-77.833176986137715</v>
      </c>
      <c r="T2014" s="8">
        <f t="shared" si="555"/>
        <v>-4.4425825820337585E-2</v>
      </c>
      <c r="U2014" s="8">
        <f t="shared" si="556"/>
        <v>-4.1073695326621218</v>
      </c>
      <c r="V2014" s="8">
        <f t="shared" si="557"/>
        <v>81.940582648414207</v>
      </c>
      <c r="W2014" s="8">
        <f t="shared" si="541"/>
        <v>1.3093556091892957</v>
      </c>
      <c r="X2014" s="3">
        <f t="shared" si="542"/>
        <v>600.07683819940723</v>
      </c>
      <c r="Y2014" s="9">
        <f t="shared" si="543"/>
        <v>1.0152263360035678</v>
      </c>
      <c r="Z2014" s="18">
        <v>609.21380976578996</v>
      </c>
      <c r="AA2014" s="20">
        <v>62.580846695382299</v>
      </c>
    </row>
    <row r="2015" spans="1:27" x14ac:dyDescent="0.45">
      <c r="A2015">
        <v>2014</v>
      </c>
      <c r="B2015">
        <v>55.8</v>
      </c>
      <c r="C2015" s="13">
        <f t="shared" si="544"/>
        <v>35.799999999999997</v>
      </c>
      <c r="D2015">
        <v>112.9</v>
      </c>
      <c r="E2015" s="15">
        <f t="shared" si="545"/>
        <v>22.900000000000006</v>
      </c>
      <c r="F2015" s="4">
        <v>1.4630000000000001E-2</v>
      </c>
      <c r="G2015" s="15">
        <v>32.4</v>
      </c>
      <c r="H2015" s="15">
        <v>1.7</v>
      </c>
      <c r="I2015" s="11">
        <v>7.7493242919444996E-2</v>
      </c>
      <c r="J2015" s="6">
        <v>71000</v>
      </c>
      <c r="K2015" s="7">
        <f t="shared" si="546"/>
        <v>2.3E-5</v>
      </c>
      <c r="L2015" s="8">
        <f t="shared" si="547"/>
        <v>1.7</v>
      </c>
      <c r="M2015" s="5">
        <f t="shared" si="548"/>
        <v>0.48166666666666663</v>
      </c>
      <c r="N2015" s="5">
        <f t="shared" si="549"/>
        <v>0.4094166666666666</v>
      </c>
      <c r="O2015" s="3">
        <f t="shared" si="550"/>
        <v>-99.384379999999993</v>
      </c>
      <c r="P2015" s="9">
        <f t="shared" si="551"/>
        <v>0.6633958925935296</v>
      </c>
      <c r="Q2015" s="9">
        <f t="shared" si="552"/>
        <v>4.1819203297710725</v>
      </c>
      <c r="R2015" s="9">
        <f t="shared" si="553"/>
        <v>-0.25814323023278229</v>
      </c>
      <c r="S2015" s="8">
        <f t="shared" si="554"/>
        <v>-58.10192316801799</v>
      </c>
      <c r="T2015" s="8">
        <f t="shared" si="555"/>
        <v>-0.15184895896046019</v>
      </c>
      <c r="U2015" s="8">
        <f t="shared" si="556"/>
        <v>-8.6821875358568992</v>
      </c>
      <c r="V2015" s="8">
        <f t="shared" si="557"/>
        <v>66.784628596904156</v>
      </c>
      <c r="W2015" s="8">
        <f t="shared" si="541"/>
        <v>1.1968045782689005</v>
      </c>
      <c r="X2015" s="3">
        <f t="shared" si="542"/>
        <v>712.62537906999501</v>
      </c>
      <c r="Y2015" s="9">
        <f t="shared" si="543"/>
        <v>1.007699720902407</v>
      </c>
      <c r="Z2015" s="18">
        <v>718.11239559680598</v>
      </c>
      <c r="AA2015" s="20">
        <v>55.802450800701102</v>
      </c>
    </row>
    <row r="2016" spans="1:27" x14ac:dyDescent="0.45">
      <c r="A2016">
        <v>2015</v>
      </c>
      <c r="B2016">
        <v>44.5</v>
      </c>
      <c r="C2016" s="13">
        <f t="shared" si="544"/>
        <v>24.5</v>
      </c>
      <c r="D2016">
        <v>101.9</v>
      </c>
      <c r="E2016" s="15">
        <f t="shared" si="545"/>
        <v>11.900000000000006</v>
      </c>
      <c r="F2016" s="4">
        <v>8.7819999999999999E-3</v>
      </c>
      <c r="G2016" s="15">
        <v>26</v>
      </c>
      <c r="H2016" s="15">
        <v>1</v>
      </c>
      <c r="I2016" s="11">
        <v>7.6073914766311604E-2</v>
      </c>
      <c r="J2016" s="6">
        <v>71000</v>
      </c>
      <c r="K2016" s="7">
        <f t="shared" si="546"/>
        <v>2.3E-5</v>
      </c>
      <c r="L2016" s="8">
        <f t="shared" si="547"/>
        <v>1</v>
      </c>
      <c r="M2016" s="5">
        <f t="shared" si="548"/>
        <v>0.16666666666666666</v>
      </c>
      <c r="N2016" s="5">
        <f t="shared" si="549"/>
        <v>8.3333333333333329E-2</v>
      </c>
      <c r="O2016" s="3">
        <f t="shared" si="550"/>
        <v>-40.008499999999998</v>
      </c>
      <c r="P2016" s="9">
        <f t="shared" si="551"/>
        <v>0.5106563449346313</v>
      </c>
      <c r="Q2016" s="9">
        <f t="shared" si="552"/>
        <v>1.368893183123258</v>
      </c>
      <c r="R2016" s="9">
        <f t="shared" si="553"/>
        <v>-0.10529947562486601</v>
      </c>
      <c r="S2016" s="8">
        <f t="shared" si="554"/>
        <v>-39.508818178182231</v>
      </c>
      <c r="T2016" s="8">
        <f t="shared" si="555"/>
        <v>-0.10529947562486601</v>
      </c>
      <c r="U2016" s="8">
        <f t="shared" si="556"/>
        <v>-8.2133590987395486</v>
      </c>
      <c r="V2016" s="8">
        <f t="shared" si="557"/>
        <v>47.722525792215258</v>
      </c>
      <c r="W2016" s="8">
        <f t="shared" si="541"/>
        <v>1.3307692357962175</v>
      </c>
      <c r="X2016" s="3">
        <f t="shared" si="542"/>
        <v>528.26355627051475</v>
      </c>
      <c r="Y2016" s="9">
        <f t="shared" si="543"/>
        <v>1.0074976626338426</v>
      </c>
      <c r="Z2016" s="18">
        <v>532.22429819718502</v>
      </c>
      <c r="AA2016" s="20">
        <v>35.860857396257899</v>
      </c>
    </row>
    <row r="2017" spans="1:27" x14ac:dyDescent="0.45">
      <c r="A2017">
        <v>2016</v>
      </c>
      <c r="B2017">
        <v>51.9</v>
      </c>
      <c r="C2017" s="13">
        <f t="shared" si="544"/>
        <v>31.9</v>
      </c>
      <c r="D2017">
        <v>116.5</v>
      </c>
      <c r="E2017" s="15">
        <f t="shared" si="545"/>
        <v>26.5</v>
      </c>
      <c r="F2017" s="4">
        <v>1.354E-2</v>
      </c>
      <c r="G2017" s="15">
        <v>34.9</v>
      </c>
      <c r="H2017" s="15">
        <v>2</v>
      </c>
      <c r="I2017" s="11">
        <v>6.5513759851455605E-2</v>
      </c>
      <c r="J2017" s="6">
        <v>71000</v>
      </c>
      <c r="K2017" s="7">
        <f t="shared" si="546"/>
        <v>2.3E-5</v>
      </c>
      <c r="L2017" s="8">
        <f t="shared" si="547"/>
        <v>2</v>
      </c>
      <c r="M2017" s="5">
        <f t="shared" si="548"/>
        <v>0.66666666666666663</v>
      </c>
      <c r="N2017" s="5">
        <f t="shared" si="549"/>
        <v>0.66666666666666663</v>
      </c>
      <c r="O2017" s="3">
        <f t="shared" si="550"/>
        <v>-104.1854</v>
      </c>
      <c r="P2017" s="9">
        <f t="shared" si="551"/>
        <v>0.62104899873580388</v>
      </c>
      <c r="Q2017" s="9">
        <f t="shared" si="552"/>
        <v>4.8355818034706628</v>
      </c>
      <c r="R2017" s="9">
        <f t="shared" si="553"/>
        <v>-0.27711070506995206</v>
      </c>
      <c r="S2017" s="8">
        <f t="shared" si="554"/>
        <v>-51.8148009553964</v>
      </c>
      <c r="T2017" s="8">
        <f t="shared" si="555"/>
        <v>-0.13855535253497603</v>
      </c>
      <c r="U2017" s="8">
        <f t="shared" si="556"/>
        <v>-7.2533727052059973</v>
      </c>
      <c r="V2017" s="8">
        <f t="shared" si="557"/>
        <v>59.068661169491826</v>
      </c>
      <c r="W2017" s="8">
        <f t="shared" si="541"/>
        <v>1.1442770092117953</v>
      </c>
      <c r="X2017" s="3">
        <f t="shared" si="542"/>
        <v>805.61760923453369</v>
      </c>
      <c r="Y2017" s="9">
        <f t="shared" si="543"/>
        <v>1.0077595605514555</v>
      </c>
      <c r="Z2017" s="18">
        <v>811.86884785470795</v>
      </c>
      <c r="AA2017" s="20">
        <v>51.620945535014897</v>
      </c>
    </row>
    <row r="2018" spans="1:27" x14ac:dyDescent="0.45">
      <c r="A2018">
        <v>2017</v>
      </c>
      <c r="B2018">
        <v>40.5</v>
      </c>
      <c r="C2018" s="13">
        <f t="shared" si="544"/>
        <v>20.5</v>
      </c>
      <c r="D2018">
        <v>100.5</v>
      </c>
      <c r="E2018" s="15">
        <f t="shared" si="545"/>
        <v>10.5</v>
      </c>
      <c r="F2018" s="4">
        <v>6.8479999999999999E-3</v>
      </c>
      <c r="G2018" s="15">
        <v>23.7</v>
      </c>
      <c r="H2018" s="15">
        <v>1.2</v>
      </c>
      <c r="I2018" s="11">
        <v>6.4261093735694802E-2</v>
      </c>
      <c r="J2018" s="6">
        <v>71000</v>
      </c>
      <c r="K2018" s="7">
        <f t="shared" si="546"/>
        <v>2.3E-5</v>
      </c>
      <c r="L2018" s="8">
        <f t="shared" si="547"/>
        <v>1.2</v>
      </c>
      <c r="M2018" s="5">
        <f t="shared" si="548"/>
        <v>0.24</v>
      </c>
      <c r="N2018" s="5">
        <f t="shared" si="549"/>
        <v>0.14399999999999999</v>
      </c>
      <c r="O2018" s="3">
        <f t="shared" si="550"/>
        <v>-40.171799999999998</v>
      </c>
      <c r="P2018" s="9">
        <f t="shared" si="551"/>
        <v>1.0689844226054113</v>
      </c>
      <c r="Q2018" s="9">
        <f t="shared" si="552"/>
        <v>2.3084622152575416</v>
      </c>
      <c r="R2018" s="9">
        <f t="shared" si="553"/>
        <v>-0.19480693799641696</v>
      </c>
      <c r="S2018" s="8">
        <f t="shared" si="554"/>
        <v>-32.600596516969837</v>
      </c>
      <c r="T2018" s="8">
        <f t="shared" si="555"/>
        <v>-0.16233911499701414</v>
      </c>
      <c r="U2018" s="8">
        <f t="shared" si="556"/>
        <v>-9.6185925635730865</v>
      </c>
      <c r="V2018" s="8">
        <f t="shared" si="557"/>
        <v>42.220125397532975</v>
      </c>
      <c r="W2018" s="8">
        <f t="shared" si="541"/>
        <v>1.318122467582028</v>
      </c>
      <c r="X2018" s="3">
        <f t="shared" si="542"/>
        <v>545.28523582768219</v>
      </c>
      <c r="Y2018" s="9">
        <f t="shared" si="543"/>
        <v>1.0070465061451326</v>
      </c>
      <c r="Z2018" s="18">
        <v>549.12759159279199</v>
      </c>
      <c r="AA2018" s="20">
        <v>32.030502806755003</v>
      </c>
    </row>
    <row r="2019" spans="1:27" x14ac:dyDescent="0.45">
      <c r="A2019">
        <v>2018</v>
      </c>
      <c r="B2019">
        <v>82.6</v>
      </c>
      <c r="C2019" s="13">
        <f t="shared" si="544"/>
        <v>62.599999999999994</v>
      </c>
      <c r="D2019">
        <v>109.2</v>
      </c>
      <c r="E2019" s="15">
        <f t="shared" si="545"/>
        <v>19.200000000000003</v>
      </c>
      <c r="F2019" s="4">
        <v>1.9446000000000001E-2</v>
      </c>
      <c r="G2019" s="15">
        <v>22.5</v>
      </c>
      <c r="H2019" s="15">
        <v>1.6</v>
      </c>
      <c r="I2019" s="11">
        <v>0.119520686566829</v>
      </c>
      <c r="J2019" s="6">
        <v>71000</v>
      </c>
      <c r="K2019" s="7">
        <f t="shared" si="546"/>
        <v>2.3E-5</v>
      </c>
      <c r="L2019" s="8">
        <f t="shared" si="547"/>
        <v>1.6</v>
      </c>
      <c r="M2019" s="5">
        <f t="shared" si="548"/>
        <v>0.42666666666666675</v>
      </c>
      <c r="N2019" s="5">
        <f t="shared" si="549"/>
        <v>0.34133333333333343</v>
      </c>
      <c r="O2019" s="3">
        <f t="shared" si="550"/>
        <v>-163.56127999999998</v>
      </c>
      <c r="P2019" s="9">
        <f t="shared" si="551"/>
        <v>2.5262019345825029</v>
      </c>
      <c r="Q2019" s="9">
        <f t="shared" si="552"/>
        <v>9.346315041120036</v>
      </c>
      <c r="R2019" s="9">
        <f t="shared" si="553"/>
        <v>-0.83078355921066949</v>
      </c>
      <c r="S2019" s="8">
        <f t="shared" si="554"/>
        <v>-100.73474661658253</v>
      </c>
      <c r="T2019" s="8">
        <f t="shared" si="555"/>
        <v>-0.51923972450666844</v>
      </c>
      <c r="U2019" s="8">
        <f t="shared" si="556"/>
        <v>-21.905425877625063</v>
      </c>
      <c r="V2019" s="8">
        <f t="shared" si="557"/>
        <v>122.64347002218874</v>
      </c>
      <c r="W2019" s="8">
        <f t="shared" si="541"/>
        <v>1.1966154412501895</v>
      </c>
      <c r="X2019" s="3">
        <f t="shared" si="542"/>
        <v>596.33087718530248</v>
      </c>
      <c r="Y2019" s="9">
        <f t="shared" si="543"/>
        <v>1.0081284167107825</v>
      </c>
      <c r="Z2019" s="18">
        <v>601.17810305257103</v>
      </c>
      <c r="AA2019" s="20">
        <v>102.49196675421</v>
      </c>
    </row>
    <row r="2020" spans="1:27" x14ac:dyDescent="0.45">
      <c r="A2020">
        <v>2019</v>
      </c>
      <c r="B2020">
        <v>78.400000000000006</v>
      </c>
      <c r="C2020" s="13">
        <f t="shared" si="544"/>
        <v>58.400000000000006</v>
      </c>
      <c r="D2020">
        <v>116.5</v>
      </c>
      <c r="E2020" s="15">
        <f t="shared" si="545"/>
        <v>26.5</v>
      </c>
      <c r="F2020" s="4">
        <v>2.1392000000000001E-2</v>
      </c>
      <c r="G2020" s="15">
        <v>29.2</v>
      </c>
      <c r="H2020" s="15">
        <v>1.5</v>
      </c>
      <c r="I2020" s="11">
        <v>0.10605566948652199</v>
      </c>
      <c r="J2020" s="6">
        <v>71000</v>
      </c>
      <c r="K2020" s="7">
        <f t="shared" si="546"/>
        <v>2.3E-5</v>
      </c>
      <c r="L2020" s="8">
        <f t="shared" si="547"/>
        <v>1.5</v>
      </c>
      <c r="M2020" s="5">
        <f t="shared" si="548"/>
        <v>0.375</v>
      </c>
      <c r="N2020" s="5">
        <f t="shared" si="549"/>
        <v>0.28125</v>
      </c>
      <c r="O2020" s="3">
        <f t="shared" si="550"/>
        <v>-143.05080000000001</v>
      </c>
      <c r="P2020" s="9">
        <f t="shared" si="551"/>
        <v>0.65574692249060218</v>
      </c>
      <c r="Q2020" s="9">
        <f t="shared" si="552"/>
        <v>4.2718555044243907</v>
      </c>
      <c r="R2020" s="9">
        <f t="shared" si="553"/>
        <v>-0.29259284276879399</v>
      </c>
      <c r="S2020" s="8">
        <f t="shared" si="554"/>
        <v>-94.97596636436559</v>
      </c>
      <c r="T2020" s="8">
        <f t="shared" si="555"/>
        <v>-0.195061895179196</v>
      </c>
      <c r="U2020" s="8">
        <f t="shared" si="556"/>
        <v>-11.391614678465046</v>
      </c>
      <c r="V2020" s="8">
        <f t="shared" si="557"/>
        <v>106.36811761205514</v>
      </c>
      <c r="W2020" s="8">
        <f t="shared" si="541"/>
        <v>1.2152043482579946</v>
      </c>
      <c r="X2020" s="3">
        <f t="shared" si="542"/>
        <v>642.91320692590023</v>
      </c>
      <c r="Y2020" s="9">
        <f t="shared" si="543"/>
        <v>1.0097233009881166</v>
      </c>
      <c r="Z2020" s="18">
        <v>649.16444554607597</v>
      </c>
      <c r="AA2020" s="20">
        <v>87.531054151126696</v>
      </c>
    </row>
    <row r="2021" spans="1:27" x14ac:dyDescent="0.45">
      <c r="A2021">
        <v>2020</v>
      </c>
      <c r="B2021">
        <v>58.2</v>
      </c>
      <c r="C2021" s="13">
        <f t="shared" si="544"/>
        <v>38.200000000000003</v>
      </c>
      <c r="D2021">
        <v>109.8</v>
      </c>
      <c r="E2021" s="15">
        <f t="shared" si="545"/>
        <v>19.799999999999997</v>
      </c>
      <c r="F2021" s="4">
        <v>1.2447E-2</v>
      </c>
      <c r="G2021" s="15">
        <v>24</v>
      </c>
      <c r="H2021" s="15">
        <v>1.3</v>
      </c>
      <c r="I2021" s="11">
        <v>7.50594362616539E-2</v>
      </c>
      <c r="J2021" s="6">
        <v>71000</v>
      </c>
      <c r="K2021" s="7">
        <f t="shared" si="546"/>
        <v>2.3E-5</v>
      </c>
      <c r="L2021" s="8">
        <f t="shared" si="547"/>
        <v>1.3</v>
      </c>
      <c r="M2021" s="5">
        <f t="shared" si="548"/>
        <v>0.28166666666666668</v>
      </c>
      <c r="N2021" s="5">
        <f t="shared" si="549"/>
        <v>0.18308333333333338</v>
      </c>
      <c r="O2021" s="3">
        <f t="shared" si="550"/>
        <v>-81.09478</v>
      </c>
      <c r="P2021" s="9">
        <f t="shared" si="551"/>
        <v>0.71090914648545001</v>
      </c>
      <c r="Q2021" s="9">
        <f t="shared" si="552"/>
        <v>2.8897426291660375</v>
      </c>
      <c r="R2021" s="9">
        <f t="shared" si="553"/>
        <v>-0.24081188576383647</v>
      </c>
      <c r="S2021" s="8">
        <f t="shared" si="554"/>
        <v>-61.866076350460141</v>
      </c>
      <c r="T2021" s="8">
        <f t="shared" si="555"/>
        <v>-0.18523991212602806</v>
      </c>
      <c r="U2021" s="8">
        <f t="shared" si="556"/>
        <v>-10.259441286980017</v>
      </c>
      <c r="V2021" s="8">
        <f t="shared" si="557"/>
        <v>72.126231261198058</v>
      </c>
      <c r="W2021" s="8">
        <f t="shared" si="541"/>
        <v>1.2585676854631602</v>
      </c>
      <c r="X2021" s="3">
        <f t="shared" si="542"/>
        <v>563.78020921964344</v>
      </c>
      <c r="Y2021" s="9">
        <f t="shared" si="543"/>
        <v>1.0087651951751668</v>
      </c>
      <c r="Z2021" s="18">
        <v>568.72185278935001</v>
      </c>
      <c r="AA2021" s="20">
        <v>57.3081861979121</v>
      </c>
    </row>
    <row r="2022" spans="1:27" x14ac:dyDescent="0.45">
      <c r="A2022">
        <v>2021</v>
      </c>
      <c r="B2022">
        <v>50.1</v>
      </c>
      <c r="C2022" s="13">
        <f t="shared" si="544"/>
        <v>30.1</v>
      </c>
      <c r="D2022">
        <v>108.6</v>
      </c>
      <c r="E2022" s="15">
        <f t="shared" si="545"/>
        <v>18.599999999999994</v>
      </c>
      <c r="F2022" s="4">
        <v>1.1587999999999999E-2</v>
      </c>
      <c r="G2022" s="15">
        <v>29.3</v>
      </c>
      <c r="H2022" s="15">
        <v>1.9</v>
      </c>
      <c r="I2022" s="11">
        <v>7.0392765104770605E-2</v>
      </c>
      <c r="J2022" s="6">
        <v>71000</v>
      </c>
      <c r="K2022" s="7">
        <f t="shared" si="546"/>
        <v>2.3E-5</v>
      </c>
      <c r="L2022" s="8">
        <f t="shared" si="547"/>
        <v>1.9</v>
      </c>
      <c r="M2022" s="5">
        <f t="shared" si="548"/>
        <v>0.60166666666666668</v>
      </c>
      <c r="N2022" s="5">
        <f t="shared" si="549"/>
        <v>0.57158333333333322</v>
      </c>
      <c r="O2022" s="3">
        <f t="shared" si="550"/>
        <v>-93.391270000000006</v>
      </c>
      <c r="P2022" s="9">
        <f t="shared" si="551"/>
        <v>1.4012981462557299</v>
      </c>
      <c r="Q2022" s="9">
        <f t="shared" si="552"/>
        <v>6.5479213516582622</v>
      </c>
      <c r="R2022" s="9">
        <f t="shared" si="553"/>
        <v>-0.44695708885039331</v>
      </c>
      <c r="S2022" s="8">
        <f t="shared" si="554"/>
        <v>-48.454296781038856</v>
      </c>
      <c r="T2022" s="8">
        <f t="shared" si="555"/>
        <v>-0.23524057307915439</v>
      </c>
      <c r="U2022" s="8">
        <f t="shared" si="556"/>
        <v>-10.882971775609299</v>
      </c>
      <c r="V2022" s="8">
        <f t="shared" si="557"/>
        <v>59.338667444975997</v>
      </c>
      <c r="W2022" s="8">
        <f t="shared" si="541"/>
        <v>1.1707902875639629</v>
      </c>
      <c r="X2022" s="3">
        <f t="shared" si="542"/>
        <v>718.07650975407523</v>
      </c>
      <c r="Y2022" s="9">
        <f t="shared" si="543"/>
        <v>1.0066236273815246</v>
      </c>
      <c r="Z2022" s="18">
        <v>722.83278098611197</v>
      </c>
      <c r="AA2022" s="20">
        <v>50.682575756962102</v>
      </c>
    </row>
    <row r="2023" spans="1:27" x14ac:dyDescent="0.45">
      <c r="A2023">
        <v>2022</v>
      </c>
      <c r="B2023">
        <v>46.7</v>
      </c>
      <c r="C2023" s="13">
        <f t="shared" si="544"/>
        <v>26.700000000000003</v>
      </c>
      <c r="D2023">
        <v>118.5</v>
      </c>
      <c r="E2023" s="15">
        <f t="shared" si="545"/>
        <v>28.5</v>
      </c>
      <c r="F2023" s="4">
        <v>9.9050000000000006E-3</v>
      </c>
      <c r="G2023" s="15">
        <v>30.2</v>
      </c>
      <c r="H2023" s="15">
        <v>1.2</v>
      </c>
      <c r="I2023" s="11">
        <v>4.7150008380413E-2</v>
      </c>
      <c r="J2023" s="6">
        <v>71000</v>
      </c>
      <c r="K2023" s="7">
        <f t="shared" si="546"/>
        <v>2.3E-5</v>
      </c>
      <c r="L2023" s="8">
        <f t="shared" si="547"/>
        <v>1.2</v>
      </c>
      <c r="M2023" s="5">
        <f t="shared" si="548"/>
        <v>0.24</v>
      </c>
      <c r="N2023" s="5">
        <f t="shared" si="549"/>
        <v>0.14399999999999999</v>
      </c>
      <c r="O2023" s="3">
        <f t="shared" si="550"/>
        <v>-52.321320000000007</v>
      </c>
      <c r="P2023" s="9">
        <f t="shared" si="551"/>
        <v>0.12441320558839646</v>
      </c>
      <c r="Q2023" s="9">
        <f t="shared" si="552"/>
        <v>0.89640924917109444</v>
      </c>
      <c r="R2023" s="9">
        <f t="shared" si="553"/>
        <v>-5.9364850938483038E-2</v>
      </c>
      <c r="S2023" s="8">
        <f t="shared" si="554"/>
        <v>-43.50998628823983</v>
      </c>
      <c r="T2023" s="8">
        <f t="shared" si="555"/>
        <v>-4.9470709115402536E-2</v>
      </c>
      <c r="U2023" s="8">
        <f t="shared" si="556"/>
        <v>-3.7350385382128888</v>
      </c>
      <c r="V2023" s="8">
        <f t="shared" si="557"/>
        <v>47.245102528254876</v>
      </c>
      <c r="W2023" s="8">
        <f t="shared" si="541"/>
        <v>1.2581632607626734</v>
      </c>
      <c r="X2023" s="3">
        <f t="shared" si="542"/>
        <v>593.82566180895356</v>
      </c>
      <c r="Y2023" s="9">
        <f t="shared" si="543"/>
        <v>1.0113552952786786</v>
      </c>
      <c r="Z2023" s="18">
        <v>600.56872754285098</v>
      </c>
      <c r="AA2023" s="20">
        <v>37.550852104531998</v>
      </c>
    </row>
    <row r="2024" spans="1:27" x14ac:dyDescent="0.45">
      <c r="A2024">
        <v>2023</v>
      </c>
      <c r="B2024">
        <v>72.7</v>
      </c>
      <c r="C2024" s="13">
        <f t="shared" si="544"/>
        <v>52.7</v>
      </c>
      <c r="D2024">
        <v>120.1</v>
      </c>
      <c r="E2024" s="15">
        <f t="shared" si="545"/>
        <v>30.099999999999994</v>
      </c>
      <c r="F2024" s="4">
        <v>1.478E-2</v>
      </c>
      <c r="G2024" s="15">
        <v>21.5</v>
      </c>
      <c r="H2024" s="15">
        <v>1.6</v>
      </c>
      <c r="I2024" s="11">
        <v>7.2306342422962105E-2</v>
      </c>
      <c r="J2024" s="6">
        <v>71000</v>
      </c>
      <c r="K2024" s="7">
        <f t="shared" si="546"/>
        <v>2.3E-5</v>
      </c>
      <c r="L2024" s="8">
        <f t="shared" si="547"/>
        <v>1.6</v>
      </c>
      <c r="M2024" s="5">
        <f t="shared" si="548"/>
        <v>0.42666666666666675</v>
      </c>
      <c r="N2024" s="5">
        <f t="shared" si="549"/>
        <v>0.34133333333333343</v>
      </c>
      <c r="O2024" s="3">
        <f t="shared" si="550"/>
        <v>-137.69456</v>
      </c>
      <c r="P2024" s="9">
        <f t="shared" si="551"/>
        <v>0.88887186546564401</v>
      </c>
      <c r="Q2024" s="9">
        <f t="shared" si="552"/>
        <v>4.7921219332672518</v>
      </c>
      <c r="R2024" s="9">
        <f t="shared" si="553"/>
        <v>-0.44577878448997704</v>
      </c>
      <c r="S2024" s="8">
        <f t="shared" si="554"/>
        <v>-85.578469526804966</v>
      </c>
      <c r="T2024" s="8">
        <f t="shared" si="555"/>
        <v>-0.27861174030623564</v>
      </c>
      <c r="U2024" s="8">
        <f t="shared" si="556"/>
        <v>-11.231535781095124</v>
      </c>
      <c r="V2024" s="8">
        <f t="shared" si="557"/>
        <v>96.811208035129653</v>
      </c>
      <c r="W2024" s="8">
        <f t="shared" si="541"/>
        <v>1.1610707880208886</v>
      </c>
      <c r="X2024" s="3">
        <f t="shared" si="542"/>
        <v>588.59264690955104</v>
      </c>
      <c r="Y2024" s="9">
        <f t="shared" si="543"/>
        <v>1.0121891397390874</v>
      </c>
      <c r="Z2024" s="18">
        <v>595.76708493213096</v>
      </c>
      <c r="AA2024" s="20">
        <v>83.380969561855807</v>
      </c>
    </row>
    <row r="2025" spans="1:27" x14ac:dyDescent="0.45">
      <c r="A2025">
        <v>2024</v>
      </c>
      <c r="B2025">
        <v>71.5</v>
      </c>
      <c r="C2025" s="13">
        <f t="shared" si="544"/>
        <v>51.5</v>
      </c>
      <c r="D2025">
        <v>126.4</v>
      </c>
      <c r="E2025" s="15">
        <f t="shared" si="545"/>
        <v>36.400000000000006</v>
      </c>
      <c r="F2025" s="4">
        <v>1.5713999999999999E-2</v>
      </c>
      <c r="G2025" s="15">
        <v>25.8</v>
      </c>
      <c r="H2025" s="15">
        <v>1.1000000000000001</v>
      </c>
      <c r="I2025" s="11">
        <v>7.0044048130512196E-2</v>
      </c>
      <c r="J2025" s="6">
        <v>71000</v>
      </c>
      <c r="K2025" s="7">
        <f t="shared" si="546"/>
        <v>2.3E-5</v>
      </c>
      <c r="L2025" s="8">
        <f t="shared" si="547"/>
        <v>1.1000000000000001</v>
      </c>
      <c r="M2025" s="5">
        <f t="shared" si="548"/>
        <v>0.20166666666666669</v>
      </c>
      <c r="N2025" s="5">
        <f t="shared" si="549"/>
        <v>0.11091666666666671</v>
      </c>
      <c r="O2025" s="3">
        <f t="shared" si="550"/>
        <v>-92.509450000000001</v>
      </c>
      <c r="P2025" s="9">
        <f t="shared" si="551"/>
        <v>0.13835513716153694</v>
      </c>
      <c r="Q2025" s="9">
        <f t="shared" si="552"/>
        <v>1.0591229137088916</v>
      </c>
      <c r="R2025" s="9">
        <f t="shared" si="553"/>
        <v>-8.2102551450301653E-2</v>
      </c>
      <c r="S2025" s="8">
        <f t="shared" si="554"/>
        <v>-83.998262552969408</v>
      </c>
      <c r="T2025" s="8">
        <f t="shared" si="555"/>
        <v>-7.4638683136637865E-2</v>
      </c>
      <c r="U2025" s="8">
        <f t="shared" si="556"/>
        <v>-5.2518491588870626</v>
      </c>
      <c r="V2025" s="8">
        <f t="shared" si="557"/>
        <v>89.250205340816564</v>
      </c>
      <c r="W2025" s="8">
        <f t="shared" si="541"/>
        <v>1.2836660164451261</v>
      </c>
      <c r="X2025" s="3">
        <f t="shared" si="542"/>
        <v>546.67967911712344</v>
      </c>
      <c r="Y2025" s="9">
        <f t="shared" si="543"/>
        <v>1.0169225748345907</v>
      </c>
      <c r="Z2025" s="18">
        <v>555.93090689753296</v>
      </c>
      <c r="AA2025" s="20">
        <v>69.527590664103101</v>
      </c>
    </row>
    <row r="2026" spans="1:27" x14ac:dyDescent="0.45">
      <c r="A2026">
        <v>2025</v>
      </c>
      <c r="B2026">
        <v>59.2</v>
      </c>
      <c r="C2026" s="13">
        <f t="shared" si="544"/>
        <v>39.200000000000003</v>
      </c>
      <c r="D2026">
        <v>106.6</v>
      </c>
      <c r="E2026" s="15">
        <f t="shared" si="545"/>
        <v>16.599999999999994</v>
      </c>
      <c r="F2026" s="4">
        <v>1.3644999999999999E-2</v>
      </c>
      <c r="G2026" s="15">
        <v>25.6</v>
      </c>
      <c r="H2026" s="15">
        <v>1.4</v>
      </c>
      <c r="I2026" s="11">
        <v>9.1541506350040394E-2</v>
      </c>
      <c r="J2026" s="6">
        <v>71000</v>
      </c>
      <c r="K2026" s="7">
        <f t="shared" si="546"/>
        <v>2.3E-5</v>
      </c>
      <c r="L2026" s="8">
        <f t="shared" si="547"/>
        <v>1.4</v>
      </c>
      <c r="M2026" s="5">
        <f t="shared" si="548"/>
        <v>0.32666666666666661</v>
      </c>
      <c r="N2026" s="5">
        <f t="shared" si="549"/>
        <v>0.2286666666666666</v>
      </c>
      <c r="O2026" s="3">
        <f t="shared" si="550"/>
        <v>-89.619040000000012</v>
      </c>
      <c r="P2026" s="9">
        <f t="shared" si="551"/>
        <v>1.1664112392467967</v>
      </c>
      <c r="Q2026" s="9">
        <f t="shared" si="552"/>
        <v>4.2653455700893348</v>
      </c>
      <c r="R2026" s="9">
        <f t="shared" si="553"/>
        <v>-0.33323012266322921</v>
      </c>
      <c r="S2026" s="8">
        <f t="shared" si="554"/>
        <v>-63.215172698799968</v>
      </c>
      <c r="T2026" s="8">
        <f t="shared" si="555"/>
        <v>-0.23802151618802089</v>
      </c>
      <c r="U2026" s="8">
        <f t="shared" si="556"/>
        <v>-13.057180316600007</v>
      </c>
      <c r="V2026" s="8">
        <f t="shared" si="557"/>
        <v>76.27346719031658</v>
      </c>
      <c r="W2026" s="8">
        <f t="shared" si="541"/>
        <v>1.2566452402077302</v>
      </c>
      <c r="X2026" s="3">
        <f t="shared" si="542"/>
        <v>592.57063159278755</v>
      </c>
      <c r="Y2026" s="9">
        <f t="shared" si="543"/>
        <v>1.0075558736211303</v>
      </c>
      <c r="Z2026" s="18">
        <v>597.04802039669596</v>
      </c>
      <c r="AA2026" s="20">
        <v>60.696101612343803</v>
      </c>
    </row>
    <row r="2027" spans="1:27" x14ac:dyDescent="0.45">
      <c r="A2027">
        <v>2026</v>
      </c>
      <c r="B2027">
        <v>60.1</v>
      </c>
      <c r="C2027" s="13">
        <f t="shared" si="544"/>
        <v>40.1</v>
      </c>
      <c r="D2027">
        <v>117.9</v>
      </c>
      <c r="E2027" s="15">
        <f t="shared" si="545"/>
        <v>27.900000000000006</v>
      </c>
      <c r="F2027" s="4">
        <v>1.2479000000000001E-2</v>
      </c>
      <c r="G2027" s="15">
        <v>24.1</v>
      </c>
      <c r="H2027" s="15">
        <v>1.7</v>
      </c>
      <c r="I2027" s="11">
        <v>6.1990570276975597E-2</v>
      </c>
      <c r="J2027" s="6">
        <v>71000</v>
      </c>
      <c r="K2027" s="7">
        <f t="shared" si="546"/>
        <v>2.3E-5</v>
      </c>
      <c r="L2027" s="8">
        <f t="shared" si="547"/>
        <v>1.7</v>
      </c>
      <c r="M2027" s="5">
        <f t="shared" si="548"/>
        <v>0.48166666666666663</v>
      </c>
      <c r="N2027" s="5">
        <f t="shared" si="549"/>
        <v>0.4094166666666666</v>
      </c>
      <c r="O2027" s="3">
        <f t="shared" si="550"/>
        <v>-111.32161000000001</v>
      </c>
      <c r="P2027" s="9">
        <f t="shared" si="551"/>
        <v>0.80123190866642524</v>
      </c>
      <c r="Q2027" s="9">
        <f t="shared" si="552"/>
        <v>4.5177895933331982</v>
      </c>
      <c r="R2027" s="9">
        <f t="shared" si="553"/>
        <v>-0.37492029820192513</v>
      </c>
      <c r="S2027" s="8">
        <f t="shared" si="554"/>
        <v>-65.06676986905309</v>
      </c>
      <c r="T2027" s="8">
        <f t="shared" si="555"/>
        <v>-0.22054135188348536</v>
      </c>
      <c r="U2027" s="8">
        <f t="shared" si="556"/>
        <v>-9.3794939653976446</v>
      </c>
      <c r="V2027" s="8">
        <f t="shared" si="557"/>
        <v>74.447243833283167</v>
      </c>
      <c r="W2027" s="8">
        <f t="shared" si="541"/>
        <v>1.1568523427668975</v>
      </c>
      <c r="X2027" s="3">
        <f t="shared" si="542"/>
        <v>628.90304295331407</v>
      </c>
      <c r="Y2027" s="9">
        <f t="shared" si="543"/>
        <v>1.0104788020681847</v>
      </c>
      <c r="Z2027" s="18">
        <v>635.49319346050095</v>
      </c>
      <c r="AA2027" s="20">
        <v>64.353280951330603</v>
      </c>
    </row>
    <row r="2028" spans="1:27" x14ac:dyDescent="0.45">
      <c r="A2028">
        <v>2027</v>
      </c>
      <c r="B2028">
        <v>40.799999999999997</v>
      </c>
      <c r="C2028" s="13">
        <f t="shared" si="544"/>
        <v>20.799999999999997</v>
      </c>
      <c r="D2028">
        <v>101.2</v>
      </c>
      <c r="E2028" s="15">
        <f t="shared" si="545"/>
        <v>11.200000000000003</v>
      </c>
      <c r="F2028" s="4">
        <v>8.2150000000000001E-3</v>
      </c>
      <c r="G2028" s="15">
        <v>29.2</v>
      </c>
      <c r="H2028" s="15">
        <v>1.3</v>
      </c>
      <c r="I2028" s="11">
        <v>7.2913780808448694E-2</v>
      </c>
      <c r="J2028" s="6">
        <v>71000</v>
      </c>
      <c r="K2028" s="7">
        <f t="shared" si="546"/>
        <v>2.3E-5</v>
      </c>
      <c r="L2028" s="8">
        <f t="shared" si="547"/>
        <v>1.3</v>
      </c>
      <c r="M2028" s="5">
        <f t="shared" si="548"/>
        <v>0.28166666666666668</v>
      </c>
      <c r="N2028" s="5">
        <f t="shared" si="549"/>
        <v>0.18308333333333338</v>
      </c>
      <c r="O2028" s="3">
        <f t="shared" si="550"/>
        <v>-44.156319999999994</v>
      </c>
      <c r="P2028" s="9">
        <f t="shared" si="551"/>
        <v>0.86756436349382526</v>
      </c>
      <c r="Q2028" s="9">
        <f t="shared" si="552"/>
        <v>2.4602576987579501</v>
      </c>
      <c r="R2028" s="9">
        <f t="shared" si="553"/>
        <v>-0.16851080128479112</v>
      </c>
      <c r="S2028" s="8">
        <f t="shared" si="554"/>
        <v>-33.311752511564222</v>
      </c>
      <c r="T2028" s="8">
        <f t="shared" si="555"/>
        <v>-0.12962369329599316</v>
      </c>
      <c r="U2028" s="8">
        <f t="shared" si="556"/>
        <v>-8.7346427174838457</v>
      </c>
      <c r="V2028" s="8">
        <f t="shared" si="557"/>
        <v>42.046994644836474</v>
      </c>
      <c r="W2028" s="8">
        <f t="shared" si="541"/>
        <v>1.3055096296832178</v>
      </c>
      <c r="X2028" s="3">
        <f t="shared" si="542"/>
        <v>603.6628676437781</v>
      </c>
      <c r="Y2028" s="9">
        <f t="shared" si="543"/>
        <v>1.0064598633042641</v>
      </c>
      <c r="Z2028" s="18">
        <v>607.56244725061697</v>
      </c>
      <c r="AA2028" s="20">
        <v>32.207341630286699</v>
      </c>
    </row>
    <row r="2029" spans="1:27" x14ac:dyDescent="0.45">
      <c r="A2029">
        <v>2028</v>
      </c>
      <c r="B2029">
        <v>58.1</v>
      </c>
      <c r="C2029" s="13">
        <f t="shared" si="544"/>
        <v>38.1</v>
      </c>
      <c r="D2029">
        <v>119.2</v>
      </c>
      <c r="E2029" s="15">
        <f t="shared" si="545"/>
        <v>29.200000000000003</v>
      </c>
      <c r="F2029" s="4">
        <v>1.1668E-2</v>
      </c>
      <c r="G2029" s="15">
        <v>23.9</v>
      </c>
      <c r="H2029" s="15">
        <v>1.3</v>
      </c>
      <c r="I2029" s="11">
        <v>5.6903935968875802E-2</v>
      </c>
      <c r="J2029" s="6">
        <v>71000</v>
      </c>
      <c r="K2029" s="7">
        <f t="shared" si="546"/>
        <v>2.3E-5</v>
      </c>
      <c r="L2029" s="8">
        <f t="shared" si="547"/>
        <v>1.3</v>
      </c>
      <c r="M2029" s="5">
        <f t="shared" si="548"/>
        <v>0.28166666666666668</v>
      </c>
      <c r="N2029" s="5">
        <f t="shared" si="549"/>
        <v>0.18308333333333338</v>
      </c>
      <c r="O2029" s="3">
        <f t="shared" si="550"/>
        <v>-80.882490000000004</v>
      </c>
      <c r="P2029" s="9">
        <f t="shared" si="551"/>
        <v>0.31454412154773115</v>
      </c>
      <c r="Q2029" s="9">
        <f t="shared" si="552"/>
        <v>1.8337679856722995</v>
      </c>
      <c r="R2029" s="9">
        <f t="shared" si="553"/>
        <v>-0.15345338792236823</v>
      </c>
      <c r="S2029" s="8">
        <f t="shared" si="554"/>
        <v>-62.00609037848119</v>
      </c>
      <c r="T2029" s="8">
        <f t="shared" si="555"/>
        <v>-0.11804106763259095</v>
      </c>
      <c r="U2029" s="8">
        <f t="shared" si="556"/>
        <v>-6.5104188840436716</v>
      </c>
      <c r="V2029" s="8">
        <f t="shared" si="557"/>
        <v>68.516814305706006</v>
      </c>
      <c r="W2029" s="8">
        <f t="shared" si="541"/>
        <v>1.2246264831651745</v>
      </c>
      <c r="X2029" s="3">
        <f t="shared" si="542"/>
        <v>564.2910109484128</v>
      </c>
      <c r="Y2029" s="9">
        <f t="shared" si="543"/>
        <v>1.0122764535475357</v>
      </c>
      <c r="Z2029" s="18">
        <v>571.21850333161296</v>
      </c>
      <c r="AA2029" s="20">
        <v>55.949152862199398</v>
      </c>
    </row>
    <row r="2030" spans="1:27" x14ac:dyDescent="0.45">
      <c r="A2030">
        <v>2029</v>
      </c>
      <c r="B2030">
        <v>74.3</v>
      </c>
      <c r="C2030" s="13">
        <f t="shared" si="544"/>
        <v>54.3</v>
      </c>
      <c r="D2030">
        <v>128.69999999999999</v>
      </c>
      <c r="E2030" s="15">
        <f t="shared" si="545"/>
        <v>38.699999999999989</v>
      </c>
      <c r="F2030" s="4">
        <v>1.5743E-2</v>
      </c>
      <c r="G2030" s="15">
        <v>24.9</v>
      </c>
      <c r="H2030" s="15">
        <v>2</v>
      </c>
      <c r="I2030" s="11">
        <v>6.99189603328704E-2</v>
      </c>
      <c r="J2030" s="6">
        <v>71000</v>
      </c>
      <c r="K2030" s="7">
        <f t="shared" si="546"/>
        <v>2.3E-5</v>
      </c>
      <c r="L2030" s="8">
        <f t="shared" si="547"/>
        <v>2</v>
      </c>
      <c r="M2030" s="5">
        <f t="shared" si="548"/>
        <v>0.66666666666666663</v>
      </c>
      <c r="N2030" s="5">
        <f t="shared" si="549"/>
        <v>0.66666666666666663</v>
      </c>
      <c r="O2030" s="3">
        <f t="shared" si="550"/>
        <v>-177.34379999999999</v>
      </c>
      <c r="P2030" s="9">
        <f t="shared" si="551"/>
        <v>0.79447712841995954</v>
      </c>
      <c r="Q2030" s="9">
        <f t="shared" si="552"/>
        <v>6.1844253276321712</v>
      </c>
      <c r="R2030" s="9">
        <f t="shared" si="553"/>
        <v>-0.49674099017125861</v>
      </c>
      <c r="S2030" s="8">
        <f t="shared" si="554"/>
        <v>-88.361882945523107</v>
      </c>
      <c r="T2030" s="8">
        <f t="shared" si="555"/>
        <v>-0.24837049508562931</v>
      </c>
      <c r="U2030" s="8">
        <f t="shared" si="556"/>
        <v>-9.2766379914482489</v>
      </c>
      <c r="V2030" s="8">
        <f t="shared" si="557"/>
        <v>97.63946863061004</v>
      </c>
      <c r="W2030" s="8">
        <f t="shared" si="541"/>
        <v>1.113653040931661</v>
      </c>
      <c r="X2030" s="3">
        <f t="shared" si="542"/>
        <v>689.55226153969625</v>
      </c>
      <c r="Y2030" s="9">
        <f t="shared" si="543"/>
        <v>1.0147717460930266</v>
      </c>
      <c r="Z2030" s="18">
        <v>699.73815246503295</v>
      </c>
      <c r="AA2030" s="20">
        <v>87.674944567050005</v>
      </c>
    </row>
    <row r="2031" spans="1:27" x14ac:dyDescent="0.45">
      <c r="A2031">
        <v>2030</v>
      </c>
      <c r="B2031">
        <v>41.7</v>
      </c>
      <c r="C2031" s="13">
        <f t="shared" si="544"/>
        <v>21.700000000000003</v>
      </c>
      <c r="D2031">
        <v>107.4</v>
      </c>
      <c r="E2031" s="15">
        <f t="shared" si="545"/>
        <v>17.400000000000006</v>
      </c>
      <c r="F2031" s="4">
        <v>8.8260000000000005E-3</v>
      </c>
      <c r="G2031" s="15">
        <v>31.1</v>
      </c>
      <c r="H2031" s="15">
        <v>1.8</v>
      </c>
      <c r="I2031" s="11">
        <v>5.5855173617601298E-2</v>
      </c>
      <c r="J2031" s="6">
        <v>71000</v>
      </c>
      <c r="K2031" s="7">
        <f t="shared" si="546"/>
        <v>2.3E-5</v>
      </c>
      <c r="L2031" s="8">
        <f t="shared" si="547"/>
        <v>1.8</v>
      </c>
      <c r="M2031" s="5">
        <f t="shared" si="548"/>
        <v>0.54</v>
      </c>
      <c r="N2031" s="5">
        <f t="shared" si="549"/>
        <v>0.48600000000000004</v>
      </c>
      <c r="O2031" s="3">
        <f t="shared" si="550"/>
        <v>-63.784980000000012</v>
      </c>
      <c r="P2031" s="9">
        <f t="shared" si="551"/>
        <v>0.89101323547110445</v>
      </c>
      <c r="Q2031" s="9">
        <f t="shared" si="552"/>
        <v>4.1432866748043402</v>
      </c>
      <c r="R2031" s="9">
        <f t="shared" si="553"/>
        <v>-0.26644930384593823</v>
      </c>
      <c r="S2031" s="8">
        <f t="shared" si="554"/>
        <v>-34.963744020817622</v>
      </c>
      <c r="T2031" s="8">
        <f t="shared" si="555"/>
        <v>-0.14802739102552123</v>
      </c>
      <c r="U2031" s="8">
        <f t="shared" si="556"/>
        <v>-7.6727531014895183</v>
      </c>
      <c r="V2031" s="8">
        <f t="shared" si="557"/>
        <v>42.637268007999609</v>
      </c>
      <c r="W2031" s="8">
        <f t="shared" si="541"/>
        <v>1.201791626515945</v>
      </c>
      <c r="X2031" s="3">
        <f t="shared" si="542"/>
        <v>718.51580709650511</v>
      </c>
      <c r="Y2031" s="9">
        <f t="shared" si="543"/>
        <v>1.0063805501761496</v>
      </c>
      <c r="Z2031" s="18">
        <v>723.10033325604104</v>
      </c>
      <c r="AA2031" s="20">
        <v>35.478087105338901</v>
      </c>
    </row>
    <row r="2032" spans="1:27" x14ac:dyDescent="0.45">
      <c r="A2032">
        <v>2031</v>
      </c>
      <c r="B2032">
        <v>79.3</v>
      </c>
      <c r="C2032" s="13">
        <f t="shared" si="544"/>
        <v>59.3</v>
      </c>
      <c r="D2032">
        <v>108.7</v>
      </c>
      <c r="E2032" s="15">
        <f t="shared" si="545"/>
        <v>18.700000000000003</v>
      </c>
      <c r="F2032" s="4">
        <v>2.4674999999999999E-2</v>
      </c>
      <c r="G2032" s="15">
        <v>32.200000000000003</v>
      </c>
      <c r="H2032" s="15">
        <v>1.8</v>
      </c>
      <c r="I2032" s="11">
        <v>0.14839766919612801</v>
      </c>
      <c r="J2032" s="6">
        <v>71000</v>
      </c>
      <c r="K2032" s="7">
        <f t="shared" si="546"/>
        <v>2.3E-5</v>
      </c>
      <c r="L2032" s="8">
        <f t="shared" si="547"/>
        <v>1.8</v>
      </c>
      <c r="M2032" s="5">
        <f t="shared" si="548"/>
        <v>0.54</v>
      </c>
      <c r="N2032" s="5">
        <f t="shared" si="549"/>
        <v>0.48600000000000004</v>
      </c>
      <c r="O2032" s="3">
        <f t="shared" si="550"/>
        <v>-174.30642</v>
      </c>
      <c r="P2032" s="9">
        <f t="shared" si="551"/>
        <v>1.9877741591037459</v>
      </c>
      <c r="Q2032" s="9">
        <f t="shared" si="552"/>
        <v>10.260630105922798</v>
      </c>
      <c r="R2032" s="9">
        <f t="shared" si="553"/>
        <v>-0.63730621775917995</v>
      </c>
      <c r="S2032" s="8">
        <f t="shared" si="554"/>
        <v>-95.790877714810534</v>
      </c>
      <c r="T2032" s="8">
        <f t="shared" si="555"/>
        <v>-0.35405900986621108</v>
      </c>
      <c r="U2032" s="8">
        <f t="shared" si="556"/>
        <v>-19.001166862819989</v>
      </c>
      <c r="V2032" s="8">
        <f t="shared" si="557"/>
        <v>114.79368262957729</v>
      </c>
      <c r="W2032" s="8">
        <f t="shared" si="541"/>
        <v>1.1959087676965798</v>
      </c>
      <c r="X2032" s="3">
        <f t="shared" si="542"/>
        <v>730.56380661768071</v>
      </c>
      <c r="Y2032" s="9">
        <f t="shared" si="543"/>
        <v>1.0065308358434326</v>
      </c>
      <c r="Z2032" s="18">
        <v>735.33499891185397</v>
      </c>
      <c r="AA2032" s="20">
        <v>95.988662120672899</v>
      </c>
    </row>
    <row r="2033" spans="1:27" x14ac:dyDescent="0.45">
      <c r="A2033">
        <v>2032</v>
      </c>
      <c r="B2033">
        <v>86.7</v>
      </c>
      <c r="C2033" s="13">
        <f t="shared" si="544"/>
        <v>66.7</v>
      </c>
      <c r="D2033">
        <v>110.9</v>
      </c>
      <c r="E2033" s="15">
        <f t="shared" si="545"/>
        <v>20.900000000000006</v>
      </c>
      <c r="F2033" s="4">
        <v>2.5162E-2</v>
      </c>
      <c r="G2033" s="15">
        <v>29</v>
      </c>
      <c r="H2033" s="15">
        <v>1.1000000000000001</v>
      </c>
      <c r="I2033" s="11">
        <v>0.14346440136432601</v>
      </c>
      <c r="J2033" s="6">
        <v>71000</v>
      </c>
      <c r="K2033" s="7">
        <f t="shared" si="546"/>
        <v>2.3E-5</v>
      </c>
      <c r="L2033" s="8">
        <f t="shared" si="547"/>
        <v>1.1000000000000001</v>
      </c>
      <c r="M2033" s="5">
        <f t="shared" si="548"/>
        <v>0.20166666666666669</v>
      </c>
      <c r="N2033" s="5">
        <f t="shared" si="549"/>
        <v>0.11091666666666671</v>
      </c>
      <c r="O2033" s="3">
        <f t="shared" si="550"/>
        <v>-119.81321000000001</v>
      </c>
      <c r="P2033" s="9">
        <f t="shared" si="551"/>
        <v>0.49444304446449217</v>
      </c>
      <c r="Q2033" s="9">
        <f t="shared" si="552"/>
        <v>2.5576060256666291</v>
      </c>
      <c r="R2033" s="9">
        <f t="shared" si="553"/>
        <v>-0.17638662245976747</v>
      </c>
      <c r="S2033" s="8">
        <f t="shared" si="554"/>
        <v>-108.5011809959676</v>
      </c>
      <c r="T2033" s="8">
        <f t="shared" si="555"/>
        <v>-0.16035147496342494</v>
      </c>
      <c r="U2033" s="8">
        <f t="shared" si="556"/>
        <v>-12.682343928925423</v>
      </c>
      <c r="V2033" s="8">
        <f t="shared" si="557"/>
        <v>121.18384319293038</v>
      </c>
      <c r="W2033" s="8">
        <f t="shared" si="541"/>
        <v>1.287631901338772</v>
      </c>
      <c r="X2033" s="3">
        <f t="shared" si="542"/>
        <v>565.52966899949138</v>
      </c>
      <c r="Y2033" s="9">
        <f t="shared" si="543"/>
        <v>1.0090604205903249</v>
      </c>
      <c r="Z2033" s="18">
        <v>570.65360565693402</v>
      </c>
      <c r="AA2033" s="20">
        <v>94.113731623869796</v>
      </c>
    </row>
    <row r="2034" spans="1:27" x14ac:dyDescent="0.45">
      <c r="A2034">
        <v>2033</v>
      </c>
      <c r="B2034">
        <v>81</v>
      </c>
      <c r="C2034" s="13">
        <f t="shared" si="544"/>
        <v>61</v>
      </c>
      <c r="D2034">
        <v>108.3</v>
      </c>
      <c r="E2034" s="15">
        <f t="shared" si="545"/>
        <v>18.299999999999997</v>
      </c>
      <c r="F2034" s="4">
        <v>2.2460999999999998E-2</v>
      </c>
      <c r="G2034" s="15">
        <v>27.7</v>
      </c>
      <c r="H2034" s="15">
        <v>1.7</v>
      </c>
      <c r="I2034" s="11">
        <v>0.139174088835716</v>
      </c>
      <c r="J2034" s="6">
        <v>71000</v>
      </c>
      <c r="K2034" s="7">
        <f t="shared" si="546"/>
        <v>2.3E-5</v>
      </c>
      <c r="L2034" s="8">
        <f t="shared" si="547"/>
        <v>1.7</v>
      </c>
      <c r="M2034" s="5">
        <f t="shared" si="548"/>
        <v>0.48166666666666663</v>
      </c>
      <c r="N2034" s="5">
        <f t="shared" si="549"/>
        <v>0.4094166666666666</v>
      </c>
      <c r="O2034" s="3">
        <f t="shared" si="550"/>
        <v>-169.34209999999999</v>
      </c>
      <c r="P2034" s="9">
        <f t="shared" si="551"/>
        <v>2.3232122955451939</v>
      </c>
      <c r="Q2034" s="9">
        <f t="shared" si="552"/>
        <v>10.103175211604924</v>
      </c>
      <c r="R2034" s="9">
        <f t="shared" si="553"/>
        <v>-0.72947113441190792</v>
      </c>
      <c r="S2034" s="8">
        <f t="shared" si="554"/>
        <v>-98.315519445081435</v>
      </c>
      <c r="T2034" s="8">
        <f t="shared" si="555"/>
        <v>-0.42910066730112234</v>
      </c>
      <c r="U2034" s="8">
        <f t="shared" si="556"/>
        <v>-20.97545026630781</v>
      </c>
      <c r="V2034" s="8">
        <f t="shared" si="557"/>
        <v>119.29328496118974</v>
      </c>
      <c r="W2034" s="8">
        <f t="shared" si="541"/>
        <v>1.1960189271928177</v>
      </c>
      <c r="X2034" s="3">
        <f t="shared" si="542"/>
        <v>664.0266785023166</v>
      </c>
      <c r="Y2034" s="9">
        <f t="shared" si="543"/>
        <v>1.007096212900827</v>
      </c>
      <c r="Z2034" s="18">
        <v>668.73875318479804</v>
      </c>
      <c r="AA2034" s="20">
        <v>99.741970840865903</v>
      </c>
    </row>
    <row r="2035" spans="1:27" x14ac:dyDescent="0.45">
      <c r="A2035">
        <v>2034</v>
      </c>
      <c r="B2035">
        <v>47.3</v>
      </c>
      <c r="C2035" s="13">
        <f t="shared" si="544"/>
        <v>27.299999999999997</v>
      </c>
      <c r="D2035">
        <v>119.9</v>
      </c>
      <c r="E2035" s="15">
        <f t="shared" si="545"/>
        <v>29.900000000000006</v>
      </c>
      <c r="F2035" s="4">
        <v>9.5300000000000003E-3</v>
      </c>
      <c r="G2035" s="15">
        <v>28.4</v>
      </c>
      <c r="H2035" s="15">
        <v>1.6</v>
      </c>
      <c r="I2035" s="11">
        <v>4.4830791652202599E-2</v>
      </c>
      <c r="J2035" s="6">
        <v>71000</v>
      </c>
      <c r="K2035" s="7">
        <f t="shared" si="546"/>
        <v>2.3E-5</v>
      </c>
      <c r="L2035" s="8">
        <f t="shared" si="547"/>
        <v>1.6</v>
      </c>
      <c r="M2035" s="5">
        <f t="shared" si="548"/>
        <v>0.42666666666666675</v>
      </c>
      <c r="N2035" s="5">
        <f t="shared" si="549"/>
        <v>0.34133333333333343</v>
      </c>
      <c r="O2035" s="3">
        <f t="shared" si="550"/>
        <v>-71.329439999999991</v>
      </c>
      <c r="P2035" s="9">
        <f t="shared" si="551"/>
        <v>0.30003592974968313</v>
      </c>
      <c r="Q2035" s="9">
        <f t="shared" si="552"/>
        <v>2.1238121010151905</v>
      </c>
      <c r="R2035" s="9">
        <f t="shared" si="553"/>
        <v>-0.14956423246585857</v>
      </c>
      <c r="S2035" s="8">
        <f t="shared" si="554"/>
        <v>-44.418337392460074</v>
      </c>
      <c r="T2035" s="8">
        <f t="shared" si="555"/>
        <v>-9.3477645291161593E-2</v>
      </c>
      <c r="U2035" s="8">
        <f t="shared" si="556"/>
        <v>-4.9776846117543583</v>
      </c>
      <c r="V2035" s="8">
        <f t="shared" si="557"/>
        <v>49.396287350886439</v>
      </c>
      <c r="W2035" s="8">
        <f t="shared" si="541"/>
        <v>1.1825828398311926</v>
      </c>
      <c r="X2035" s="3">
        <f t="shared" si="542"/>
        <v>654.7879663219112</v>
      </c>
      <c r="Y2035" s="9">
        <f t="shared" si="543"/>
        <v>1.0108715914985664</v>
      </c>
      <c r="Z2035" s="18">
        <v>661.90655360994003</v>
      </c>
      <c r="AA2035" s="20">
        <v>41.769832680759599</v>
      </c>
    </row>
    <row r="2036" spans="1:27" x14ac:dyDescent="0.45">
      <c r="A2036">
        <v>2035</v>
      </c>
      <c r="B2036">
        <v>83.7</v>
      </c>
      <c r="C2036" s="13">
        <f t="shared" si="544"/>
        <v>63.7</v>
      </c>
      <c r="D2036">
        <v>118.2</v>
      </c>
      <c r="E2036" s="15">
        <f t="shared" si="545"/>
        <v>28.200000000000003</v>
      </c>
      <c r="F2036" s="4">
        <v>2.4901E-2</v>
      </c>
      <c r="G2036" s="15">
        <v>32.1</v>
      </c>
      <c r="H2036" s="15">
        <v>1.8</v>
      </c>
      <c r="I2036" s="11">
        <v>0.118188686668872</v>
      </c>
      <c r="J2036" s="6">
        <v>71000</v>
      </c>
      <c r="K2036" s="7">
        <f t="shared" si="546"/>
        <v>2.3E-5</v>
      </c>
      <c r="L2036" s="8">
        <f t="shared" si="547"/>
        <v>1.8</v>
      </c>
      <c r="M2036" s="5">
        <f t="shared" si="548"/>
        <v>0.54</v>
      </c>
      <c r="N2036" s="5">
        <f t="shared" si="549"/>
        <v>0.48600000000000004</v>
      </c>
      <c r="O2036" s="3">
        <f t="shared" si="550"/>
        <v>-187.23978</v>
      </c>
      <c r="P2036" s="9">
        <f t="shared" si="551"/>
        <v>0.91758130083685763</v>
      </c>
      <c r="Q2036" s="9">
        <f t="shared" si="552"/>
        <v>6.9593401159169765</v>
      </c>
      <c r="R2036" s="9">
        <f t="shared" si="553"/>
        <v>-0.43360374553999864</v>
      </c>
      <c r="S2036" s="8">
        <f t="shared" si="554"/>
        <v>-103.57284024001233</v>
      </c>
      <c r="T2036" s="8">
        <f t="shared" si="555"/>
        <v>-0.24089096974444368</v>
      </c>
      <c r="U2036" s="8">
        <f t="shared" si="556"/>
        <v>-12.887666881327743</v>
      </c>
      <c r="V2036" s="8">
        <f t="shared" si="557"/>
        <v>116.46125451985142</v>
      </c>
      <c r="W2036" s="8">
        <f t="shared" si="541"/>
        <v>1.1638950344239771</v>
      </c>
      <c r="X2036" s="3">
        <f t="shared" si="542"/>
        <v>731.18915169955233</v>
      </c>
      <c r="Y2036" s="9">
        <f t="shared" si="543"/>
        <v>1.0091166836206846</v>
      </c>
      <c r="Z2036" s="18">
        <v>737.85517186247398</v>
      </c>
      <c r="AA2036" s="20">
        <v>100.06164737827</v>
      </c>
    </row>
    <row r="2037" spans="1:27" x14ac:dyDescent="0.45">
      <c r="A2037">
        <v>2036</v>
      </c>
      <c r="B2037">
        <v>55.7</v>
      </c>
      <c r="C2037" s="13">
        <f t="shared" si="544"/>
        <v>35.700000000000003</v>
      </c>
      <c r="D2037">
        <v>113</v>
      </c>
      <c r="E2037" s="15">
        <f t="shared" si="545"/>
        <v>23</v>
      </c>
      <c r="F2037" s="4">
        <v>1.4017999999999999E-2</v>
      </c>
      <c r="G2037" s="15">
        <v>30.9</v>
      </c>
      <c r="H2037" s="15">
        <v>1.5</v>
      </c>
      <c r="I2037" s="11">
        <v>7.4573680758476202E-2</v>
      </c>
      <c r="J2037" s="6">
        <v>71000</v>
      </c>
      <c r="K2037" s="7">
        <f t="shared" si="546"/>
        <v>2.3E-5</v>
      </c>
      <c r="L2037" s="8">
        <f t="shared" si="547"/>
        <v>1.5</v>
      </c>
      <c r="M2037" s="5">
        <f t="shared" si="548"/>
        <v>0.375</v>
      </c>
      <c r="N2037" s="5">
        <f t="shared" si="549"/>
        <v>0.28125</v>
      </c>
      <c r="O2037" s="3">
        <f t="shared" si="550"/>
        <v>-87.447150000000008</v>
      </c>
      <c r="P2037" s="9">
        <f t="shared" si="551"/>
        <v>0.49030546436607758</v>
      </c>
      <c r="Q2037" s="9">
        <f t="shared" si="552"/>
        <v>2.9598740342715204</v>
      </c>
      <c r="R2037" s="9">
        <f t="shared" si="553"/>
        <v>-0.19157760739621491</v>
      </c>
      <c r="S2037" s="8">
        <f t="shared" si="554"/>
        <v>-57.997214293584527</v>
      </c>
      <c r="T2037" s="8">
        <f t="shared" si="555"/>
        <v>-0.12771840493080994</v>
      </c>
      <c r="U2037" s="8">
        <f t="shared" si="556"/>
        <v>-7.8929974247240544</v>
      </c>
      <c r="V2037" s="8">
        <f t="shared" si="557"/>
        <v>65.890583062046147</v>
      </c>
      <c r="W2037" s="8">
        <f t="shared" si="541"/>
        <v>1.2148925624555471</v>
      </c>
      <c r="X2037" s="3">
        <f t="shared" si="542"/>
        <v>657.65448679329529</v>
      </c>
      <c r="Y2037" s="9">
        <f t="shared" si="543"/>
        <v>1.0083726007408802</v>
      </c>
      <c r="Z2037" s="18">
        <v>663.16076523666402</v>
      </c>
      <c r="AA2037" s="20">
        <v>54.235728407841897</v>
      </c>
    </row>
    <row r="2038" spans="1:27" x14ac:dyDescent="0.45">
      <c r="A2038">
        <v>2037</v>
      </c>
      <c r="B2038">
        <v>75.8</v>
      </c>
      <c r="C2038" s="13">
        <f t="shared" si="544"/>
        <v>55.8</v>
      </c>
      <c r="D2038">
        <v>108.2</v>
      </c>
      <c r="E2038" s="15">
        <f t="shared" si="545"/>
        <v>18.200000000000003</v>
      </c>
      <c r="F2038" s="4">
        <v>2.4181999999999999E-2</v>
      </c>
      <c r="G2038" s="15">
        <v>33.700000000000003</v>
      </c>
      <c r="H2038" s="15">
        <v>1.2</v>
      </c>
      <c r="I2038" s="11">
        <v>0.148567855358123</v>
      </c>
      <c r="J2038" s="6">
        <v>71000</v>
      </c>
      <c r="K2038" s="7">
        <f t="shared" si="546"/>
        <v>2.3E-5</v>
      </c>
      <c r="L2038" s="8">
        <f t="shared" si="547"/>
        <v>1.2</v>
      </c>
      <c r="M2038" s="5">
        <f t="shared" si="548"/>
        <v>0.24</v>
      </c>
      <c r="N2038" s="5">
        <f t="shared" si="549"/>
        <v>0.14399999999999999</v>
      </c>
      <c r="O2038" s="3">
        <f t="shared" si="550"/>
        <v>-109.34568</v>
      </c>
      <c r="P2038" s="9">
        <f t="shared" si="551"/>
        <v>0.54905767670429984</v>
      </c>
      <c r="Q2038" s="9">
        <f t="shared" si="552"/>
        <v>2.8896045573964115</v>
      </c>
      <c r="R2038" s="9">
        <f t="shared" si="553"/>
        <v>-0.17148988471195326</v>
      </c>
      <c r="S2038" s="8">
        <f t="shared" si="554"/>
        <v>-90.686742127046557</v>
      </c>
      <c r="T2038" s="8">
        <f t="shared" si="555"/>
        <v>-0.14290823725996105</v>
      </c>
      <c r="U2038" s="8">
        <f t="shared" si="556"/>
        <v>-12.040018989151722</v>
      </c>
      <c r="V2038" s="8">
        <f t="shared" si="557"/>
        <v>102.72705932575553</v>
      </c>
      <c r="W2038" s="8">
        <f t="shared" si="541"/>
        <v>1.2741457374871556</v>
      </c>
      <c r="X2038" s="3">
        <f t="shared" si="542"/>
        <v>617.79834068685363</v>
      </c>
      <c r="Y2038" s="9">
        <f t="shared" si="543"/>
        <v>1.007603663236089</v>
      </c>
      <c r="Z2038" s="18">
        <v>622.49587121725096</v>
      </c>
      <c r="AA2038" s="20">
        <v>80.624261654990704</v>
      </c>
    </row>
    <row r="2039" spans="1:27" x14ac:dyDescent="0.45">
      <c r="A2039">
        <v>2038</v>
      </c>
      <c r="B2039">
        <v>70.5</v>
      </c>
      <c r="C2039" s="13">
        <f t="shared" si="544"/>
        <v>50.5</v>
      </c>
      <c r="D2039">
        <v>102.4</v>
      </c>
      <c r="E2039" s="15">
        <f t="shared" si="545"/>
        <v>12.400000000000006</v>
      </c>
      <c r="F2039" s="4">
        <v>2.2796E-2</v>
      </c>
      <c r="G2039" s="15">
        <v>34.4</v>
      </c>
      <c r="H2039" s="15">
        <v>1.7</v>
      </c>
      <c r="I2039" s="11">
        <v>0.183138787746429</v>
      </c>
      <c r="J2039" s="6">
        <v>71000</v>
      </c>
      <c r="K2039" s="7">
        <f t="shared" si="546"/>
        <v>2.3E-5</v>
      </c>
      <c r="L2039" s="8">
        <f t="shared" si="547"/>
        <v>1.7</v>
      </c>
      <c r="M2039" s="5">
        <f t="shared" si="548"/>
        <v>0.48166666666666663</v>
      </c>
      <c r="N2039" s="5">
        <f t="shared" si="549"/>
        <v>0.4094166666666666</v>
      </c>
      <c r="O2039" s="3">
        <f t="shared" si="550"/>
        <v>-140.19305</v>
      </c>
      <c r="P2039" s="9">
        <f t="shared" si="551"/>
        <v>2.8705849251172633</v>
      </c>
      <c r="Q2039" s="9">
        <f t="shared" si="552"/>
        <v>10.602355080561402</v>
      </c>
      <c r="R2039" s="9">
        <f t="shared" si="553"/>
        <v>-0.61641599305589545</v>
      </c>
      <c r="S2039" s="8">
        <f t="shared" si="554"/>
        <v>-80.817311341784716</v>
      </c>
      <c r="T2039" s="8">
        <f t="shared" si="555"/>
        <v>-0.36259764297405617</v>
      </c>
      <c r="U2039" s="8">
        <f t="shared" si="556"/>
        <v>-22.011809855836823</v>
      </c>
      <c r="V2039" s="8">
        <f t="shared" si="557"/>
        <v>102.83103907588996</v>
      </c>
      <c r="W2039" s="8">
        <f t="shared" si="541"/>
        <v>1.2308050380935649</v>
      </c>
      <c r="X2039" s="3">
        <f t="shared" si="542"/>
        <v>731.76725200104443</v>
      </c>
      <c r="Y2039" s="9">
        <f t="shared" si="543"/>
        <v>1.0054756031005372</v>
      </c>
      <c r="Z2039" s="18">
        <v>735.77411903497295</v>
      </c>
      <c r="AA2039" s="20">
        <v>83.547788555666301</v>
      </c>
    </row>
    <row r="2040" spans="1:27" x14ac:dyDescent="0.45">
      <c r="A2040">
        <v>2039</v>
      </c>
      <c r="B2040">
        <v>86.7</v>
      </c>
      <c r="C2040" s="13">
        <f t="shared" si="544"/>
        <v>66.7</v>
      </c>
      <c r="D2040">
        <v>123.8</v>
      </c>
      <c r="E2040" s="15">
        <f t="shared" si="545"/>
        <v>33.799999999999997</v>
      </c>
      <c r="F2040" s="4">
        <v>2.1243000000000001E-2</v>
      </c>
      <c r="G2040" s="15">
        <v>26.4</v>
      </c>
      <c r="H2040" s="15">
        <v>1.9</v>
      </c>
      <c r="I2040" s="11">
        <v>9.6604421734809806E-2</v>
      </c>
      <c r="J2040" s="6">
        <v>71000</v>
      </c>
      <c r="K2040" s="7">
        <f t="shared" si="546"/>
        <v>2.3E-5</v>
      </c>
      <c r="L2040" s="8">
        <f t="shared" si="547"/>
        <v>1.9</v>
      </c>
      <c r="M2040" s="5">
        <f t="shared" si="548"/>
        <v>0.60166666666666668</v>
      </c>
      <c r="N2040" s="5">
        <f t="shared" si="549"/>
        <v>0.57158333333333322</v>
      </c>
      <c r="O2040" s="3">
        <f t="shared" si="550"/>
        <v>-206.95009000000002</v>
      </c>
      <c r="P2040" s="9">
        <f t="shared" si="551"/>
        <v>1.0494207328309195</v>
      </c>
      <c r="Q2040" s="9">
        <f t="shared" si="552"/>
        <v>7.7060036128542295</v>
      </c>
      <c r="R2040" s="9">
        <f t="shared" si="553"/>
        <v>-0.58378815248895721</v>
      </c>
      <c r="S2040" s="8">
        <f t="shared" si="554"/>
        <v>-108.46212508909635</v>
      </c>
      <c r="T2040" s="8">
        <f t="shared" si="555"/>
        <v>-0.3072569223626091</v>
      </c>
      <c r="U2040" s="8">
        <f t="shared" si="556"/>
        <v>-12.80776223743087</v>
      </c>
      <c r="V2040" s="8">
        <f t="shared" si="557"/>
        <v>121.27105504875277</v>
      </c>
      <c r="W2040" s="8">
        <f t="shared" si="541"/>
        <v>1.123872771559941</v>
      </c>
      <c r="X2040" s="3">
        <f t="shared" si="542"/>
        <v>688.39733588656645</v>
      </c>
      <c r="Y2040" s="9">
        <f t="shared" si="543"/>
        <v>1.0120788317277809</v>
      </c>
      <c r="Z2040" s="18">
        <v>696.71237146859301</v>
      </c>
      <c r="AA2040" s="20">
        <v>107.904611729696</v>
      </c>
    </row>
    <row r="2041" spans="1:27" x14ac:dyDescent="0.45">
      <c r="A2041">
        <v>2040</v>
      </c>
      <c r="B2041">
        <v>55</v>
      </c>
      <c r="C2041" s="13">
        <f t="shared" si="544"/>
        <v>35</v>
      </c>
      <c r="D2041">
        <v>108.3</v>
      </c>
      <c r="E2041" s="15">
        <f t="shared" si="545"/>
        <v>18.299999999999997</v>
      </c>
      <c r="F2041" s="4">
        <v>1.4402999999999999E-2</v>
      </c>
      <c r="G2041" s="15">
        <v>31.7</v>
      </c>
      <c r="H2041" s="15">
        <v>1.9</v>
      </c>
      <c r="I2041" s="11">
        <v>8.78267586231231E-2</v>
      </c>
      <c r="J2041" s="6">
        <v>71000</v>
      </c>
      <c r="K2041" s="7">
        <f t="shared" si="546"/>
        <v>2.3E-5</v>
      </c>
      <c r="L2041" s="8">
        <f t="shared" si="547"/>
        <v>1.9</v>
      </c>
      <c r="M2041" s="5">
        <f t="shared" si="548"/>
        <v>0.60166666666666668</v>
      </c>
      <c r="N2041" s="5">
        <f t="shared" si="549"/>
        <v>0.57158333333333322</v>
      </c>
      <c r="O2041" s="3">
        <f t="shared" si="550"/>
        <v>-108.5945</v>
      </c>
      <c r="P2041" s="9">
        <f t="shared" si="551"/>
        <v>1.4750150732729139</v>
      </c>
      <c r="Q2041" s="9">
        <f t="shared" si="552"/>
        <v>7.3408261463175721</v>
      </c>
      <c r="R2041" s="9">
        <f t="shared" si="553"/>
        <v>-0.46314360544590388</v>
      </c>
      <c r="S2041" s="8">
        <f t="shared" si="554"/>
        <v>-56.417938478699398</v>
      </c>
      <c r="T2041" s="8">
        <f t="shared" si="555"/>
        <v>-0.24375979233994943</v>
      </c>
      <c r="U2041" s="8">
        <f t="shared" si="556"/>
        <v>-12.200819079752211</v>
      </c>
      <c r="V2041" s="8">
        <f t="shared" si="557"/>
        <v>68.620056436690902</v>
      </c>
      <c r="W2041" s="8">
        <f t="shared" si="541"/>
        <v>1.1782183362944787</v>
      </c>
      <c r="X2041" s="3">
        <f t="shared" si="542"/>
        <v>745.39452303200096</v>
      </c>
      <c r="Y2041" s="9">
        <f t="shared" si="543"/>
        <v>1.0063215847942066</v>
      </c>
      <c r="Z2041" s="18">
        <v>750.10659771448502</v>
      </c>
      <c r="AA2041" s="20">
        <v>58.240526668853597</v>
      </c>
    </row>
    <row r="2042" spans="1:27" x14ac:dyDescent="0.45">
      <c r="A2042">
        <v>2041</v>
      </c>
      <c r="B2042">
        <v>79.3</v>
      </c>
      <c r="C2042" s="13">
        <f t="shared" si="544"/>
        <v>59.3</v>
      </c>
      <c r="D2042">
        <v>100</v>
      </c>
      <c r="E2042" s="15">
        <f t="shared" si="545"/>
        <v>10</v>
      </c>
      <c r="F2042" s="4">
        <v>2.3096999999999999E-2</v>
      </c>
      <c r="G2042" s="15">
        <v>28.6</v>
      </c>
      <c r="H2042" s="15">
        <v>1</v>
      </c>
      <c r="I2042" s="11">
        <v>0.22806254029273901</v>
      </c>
      <c r="J2042" s="6">
        <v>71000</v>
      </c>
      <c r="K2042" s="7">
        <f t="shared" si="546"/>
        <v>2.3E-5</v>
      </c>
      <c r="L2042" s="8">
        <f t="shared" si="547"/>
        <v>1</v>
      </c>
      <c r="M2042" s="5">
        <f t="shared" si="548"/>
        <v>0.16666666666666666</v>
      </c>
      <c r="N2042" s="5">
        <f t="shared" si="549"/>
        <v>8.3333333333333329E-2</v>
      </c>
      <c r="O2042" s="3">
        <f t="shared" si="550"/>
        <v>-96.8369</v>
      </c>
      <c r="P2042" s="9">
        <f t="shared" si="551"/>
        <v>1.483439656114337</v>
      </c>
      <c r="Q2042" s="9">
        <f t="shared" si="552"/>
        <v>3.6836312793725066</v>
      </c>
      <c r="R2042" s="9">
        <f t="shared" si="553"/>
        <v>-0.25759659296311244</v>
      </c>
      <c r="S2042" s="8">
        <f t="shared" si="554"/>
        <v>-95.375997125532834</v>
      </c>
      <c r="T2042" s="8">
        <f t="shared" si="555"/>
        <v>-0.25759659296311244</v>
      </c>
      <c r="U2042" s="8">
        <f t="shared" si="556"/>
        <v>-22.101787676235055</v>
      </c>
      <c r="V2042" s="8">
        <f t="shared" si="557"/>
        <v>117.47863205683238</v>
      </c>
      <c r="W2042" s="8">
        <f t="shared" si="541"/>
        <v>1.359876877374198</v>
      </c>
      <c r="X2042" s="3">
        <f t="shared" si="542"/>
        <v>543.78511934262895</v>
      </c>
      <c r="Y2042" s="9">
        <f t="shared" si="543"/>
        <v>1.0069951676417634</v>
      </c>
      <c r="Z2042" s="18">
        <v>547.58898741352698</v>
      </c>
      <c r="AA2042" s="20">
        <v>86.389168027971195</v>
      </c>
    </row>
    <row r="2043" spans="1:27" x14ac:dyDescent="0.45">
      <c r="A2043">
        <v>2042</v>
      </c>
      <c r="B2043">
        <v>83.4</v>
      </c>
      <c r="C2043" s="13">
        <f t="shared" si="544"/>
        <v>63.400000000000006</v>
      </c>
      <c r="D2043">
        <v>123.9</v>
      </c>
      <c r="E2043" s="15">
        <f t="shared" si="545"/>
        <v>33.900000000000006</v>
      </c>
      <c r="F2043" s="4">
        <v>2.1913999999999999E-2</v>
      </c>
      <c r="G2043" s="15">
        <v>29.3</v>
      </c>
      <c r="H2043" s="15">
        <v>1.4</v>
      </c>
      <c r="I2043" s="11">
        <v>9.7900286316871601E-2</v>
      </c>
      <c r="J2043" s="6">
        <v>71000</v>
      </c>
      <c r="K2043" s="7">
        <f t="shared" si="546"/>
        <v>2.3E-5</v>
      </c>
      <c r="L2043" s="8">
        <f t="shared" si="547"/>
        <v>1.4</v>
      </c>
      <c r="M2043" s="5">
        <f t="shared" si="548"/>
        <v>0.32666666666666661</v>
      </c>
      <c r="N2043" s="5">
        <f t="shared" si="549"/>
        <v>0.2286666666666666</v>
      </c>
      <c r="O2043" s="3">
        <f t="shared" si="550"/>
        <v>-144.94508000000002</v>
      </c>
      <c r="P2043" s="9">
        <f t="shared" si="551"/>
        <v>0.33563609024147717</v>
      </c>
      <c r="Q2043" s="9">
        <f t="shared" si="552"/>
        <v>2.7424710302335091</v>
      </c>
      <c r="R2043" s="9">
        <f t="shared" si="553"/>
        <v>-0.18719938772924982</v>
      </c>
      <c r="S2043" s="8">
        <f t="shared" si="554"/>
        <v>-103.33321280127016</v>
      </c>
      <c r="T2043" s="8">
        <f t="shared" si="555"/>
        <v>-0.1337138483780356</v>
      </c>
      <c r="U2043" s="8">
        <f t="shared" si="556"/>
        <v>-8.395319480306668</v>
      </c>
      <c r="V2043" s="8">
        <f t="shared" si="557"/>
        <v>111.72877231928713</v>
      </c>
      <c r="W2043" s="8">
        <f t="shared" si="541"/>
        <v>1.2213702049929305</v>
      </c>
      <c r="X2043" s="3">
        <f t="shared" si="542"/>
        <v>626.36066426687853</v>
      </c>
      <c r="Y2043" s="9">
        <f t="shared" si="543"/>
        <v>1.0133291640565925</v>
      </c>
      <c r="Z2043" s="18">
        <v>634.70952831948796</v>
      </c>
      <c r="AA2043" s="20">
        <v>91.478220004502106</v>
      </c>
    </row>
    <row r="2044" spans="1:27" x14ac:dyDescent="0.45">
      <c r="A2044">
        <v>2043</v>
      </c>
      <c r="B2044">
        <v>82.9</v>
      </c>
      <c r="C2044" s="13">
        <f t="shared" si="544"/>
        <v>62.900000000000006</v>
      </c>
      <c r="D2044">
        <v>113.6</v>
      </c>
      <c r="E2044" s="15">
        <f t="shared" si="545"/>
        <v>23.599999999999994</v>
      </c>
      <c r="F2044" s="4">
        <v>1.8890000000000001E-2</v>
      </c>
      <c r="G2044" s="15">
        <v>22.2</v>
      </c>
      <c r="H2044" s="15">
        <v>1.4</v>
      </c>
      <c r="I2044" s="11">
        <v>0.103560410439968</v>
      </c>
      <c r="J2044" s="6">
        <v>71000</v>
      </c>
      <c r="K2044" s="7">
        <f t="shared" si="546"/>
        <v>2.3E-5</v>
      </c>
      <c r="L2044" s="8">
        <f t="shared" si="547"/>
        <v>1.4</v>
      </c>
      <c r="M2044" s="5">
        <f t="shared" si="548"/>
        <v>0.32666666666666661</v>
      </c>
      <c r="N2044" s="5">
        <f t="shared" si="549"/>
        <v>0.2286666666666666</v>
      </c>
      <c r="O2044" s="3">
        <f t="shared" si="550"/>
        <v>-143.80198000000001</v>
      </c>
      <c r="P2044" s="9">
        <f t="shared" si="551"/>
        <v>1.1471356713895196</v>
      </c>
      <c r="Q2044" s="9">
        <f t="shared" si="552"/>
        <v>5.0977266844005111</v>
      </c>
      <c r="R2044" s="9">
        <f t="shared" si="553"/>
        <v>-0.45925465625229822</v>
      </c>
      <c r="S2044" s="8">
        <f t="shared" si="554"/>
        <v>-101.96484830356238</v>
      </c>
      <c r="T2044" s="8">
        <f t="shared" si="555"/>
        <v>-0.32803904018021302</v>
      </c>
      <c r="U2044" s="8">
        <f t="shared" si="556"/>
        <v>-15.60528576857299</v>
      </c>
      <c r="V2044" s="8">
        <f t="shared" si="557"/>
        <v>117.57150698436902</v>
      </c>
      <c r="W2044" s="8">
        <f t="shared" si="541"/>
        <v>1.211815533368553</v>
      </c>
      <c r="X2044" s="3">
        <f t="shared" si="542"/>
        <v>564.81335147537652</v>
      </c>
      <c r="Y2044" s="9">
        <f t="shared" si="543"/>
        <v>1.0099575045076934</v>
      </c>
      <c r="Z2044" s="18">
        <v>570.43748296869796</v>
      </c>
      <c r="AA2044" s="20">
        <v>97.020960490206605</v>
      </c>
    </row>
    <row r="2045" spans="1:27" x14ac:dyDescent="0.45">
      <c r="A2045">
        <v>2044</v>
      </c>
      <c r="B2045">
        <v>89.6</v>
      </c>
      <c r="C2045" s="13">
        <f t="shared" si="544"/>
        <v>69.599999999999994</v>
      </c>
      <c r="D2045">
        <v>114.5</v>
      </c>
      <c r="E2045" s="15">
        <f t="shared" si="545"/>
        <v>24.5</v>
      </c>
      <c r="F2045" s="4">
        <v>2.2883000000000001E-2</v>
      </c>
      <c r="G2045" s="15">
        <v>25.1</v>
      </c>
      <c r="H2045" s="15">
        <v>1.8</v>
      </c>
      <c r="I2045" s="11">
        <v>0.120433710515499</v>
      </c>
      <c r="J2045" s="6">
        <v>71000</v>
      </c>
      <c r="K2045" s="7">
        <f t="shared" si="546"/>
        <v>2.3E-5</v>
      </c>
      <c r="L2045" s="8">
        <f t="shared" si="547"/>
        <v>1.8</v>
      </c>
      <c r="M2045" s="5">
        <f t="shared" si="548"/>
        <v>0.54</v>
      </c>
      <c r="N2045" s="5">
        <f t="shared" si="549"/>
        <v>0.48600000000000004</v>
      </c>
      <c r="O2045" s="3">
        <f t="shared" si="550"/>
        <v>-204.58223999999998</v>
      </c>
      <c r="P2045" s="9">
        <f t="shared" si="551"/>
        <v>2.0325539512024018</v>
      </c>
      <c r="Q2045" s="9">
        <f t="shared" si="552"/>
        <v>10.578224180668332</v>
      </c>
      <c r="R2045" s="9">
        <f t="shared" si="553"/>
        <v>-0.84288638889787504</v>
      </c>
      <c r="S2045" s="8">
        <f t="shared" si="554"/>
        <v>-112.62927479079927</v>
      </c>
      <c r="T2045" s="8">
        <f t="shared" si="555"/>
        <v>-0.46827021605437502</v>
      </c>
      <c r="U2045" s="8">
        <f t="shared" si="556"/>
        <v>-19.589304038274687</v>
      </c>
      <c r="V2045" s="8">
        <f t="shared" si="557"/>
        <v>132.22106647038427</v>
      </c>
      <c r="W2045" s="8">
        <f t="shared" si="541"/>
        <v>1.1597447553075706</v>
      </c>
      <c r="X2045" s="3">
        <f t="shared" si="542"/>
        <v>654.81727398221392</v>
      </c>
      <c r="Y2045" s="9">
        <f t="shared" si="543"/>
        <v>1.0088702275971493</v>
      </c>
      <c r="Z2045" s="18">
        <v>660.62565223698095</v>
      </c>
      <c r="AA2045" s="20">
        <v>114.008764312384</v>
      </c>
    </row>
    <row r="2046" spans="1:27" x14ac:dyDescent="0.45">
      <c r="A2046">
        <v>2045</v>
      </c>
      <c r="B2046">
        <v>71.5</v>
      </c>
      <c r="C2046" s="13">
        <f t="shared" si="544"/>
        <v>51.5</v>
      </c>
      <c r="D2046">
        <v>119</v>
      </c>
      <c r="E2046" s="15">
        <f t="shared" si="545"/>
        <v>29</v>
      </c>
      <c r="F2046" s="4">
        <v>1.9029999999999998E-2</v>
      </c>
      <c r="G2046" s="15">
        <v>30.2</v>
      </c>
      <c r="H2046" s="15">
        <v>1.7</v>
      </c>
      <c r="I2046" s="11">
        <v>8.9935399591922704E-2</v>
      </c>
      <c r="J2046" s="6">
        <v>71000</v>
      </c>
      <c r="K2046" s="7">
        <f t="shared" si="546"/>
        <v>2.3E-5</v>
      </c>
      <c r="L2046" s="8">
        <f t="shared" si="547"/>
        <v>1.7</v>
      </c>
      <c r="M2046" s="5">
        <f t="shared" si="548"/>
        <v>0.48166666666666663</v>
      </c>
      <c r="N2046" s="5">
        <f t="shared" si="549"/>
        <v>0.4094166666666666</v>
      </c>
      <c r="O2046" s="3">
        <f t="shared" si="550"/>
        <v>-142.96915000000001</v>
      </c>
      <c r="P2046" s="9">
        <f t="shared" si="551"/>
        <v>0.65367720948260777</v>
      </c>
      <c r="Q2046" s="9">
        <f t="shared" si="552"/>
        <v>4.7853258953635187</v>
      </c>
      <c r="R2046" s="9">
        <f t="shared" si="553"/>
        <v>-0.31690899969294839</v>
      </c>
      <c r="S2046" s="8">
        <f t="shared" si="554"/>
        <v>-83.763194723810955</v>
      </c>
      <c r="T2046" s="8">
        <f t="shared" si="555"/>
        <v>-0.18641705864291083</v>
      </c>
      <c r="U2046" s="8">
        <f t="shared" si="556"/>
        <v>-9.9349326547339576</v>
      </c>
      <c r="V2046" s="8">
        <f t="shared" si="557"/>
        <v>93.698683705830618</v>
      </c>
      <c r="W2046" s="8">
        <f t="shared" si="541"/>
        <v>1.1832350067584805</v>
      </c>
      <c r="X2046" s="3">
        <f t="shared" si="542"/>
        <v>691.36442298461566</v>
      </c>
      <c r="Y2046" s="9">
        <f t="shared" si="543"/>
        <v>1.009942841699788</v>
      </c>
      <c r="Z2046" s="18">
        <v>698.23854999921696</v>
      </c>
      <c r="AA2046" s="20">
        <v>79.188566236323496</v>
      </c>
    </row>
    <row r="2047" spans="1:27" x14ac:dyDescent="0.45">
      <c r="A2047">
        <v>2046</v>
      </c>
      <c r="B2047">
        <v>84.5</v>
      </c>
      <c r="C2047" s="13">
        <f t="shared" si="544"/>
        <v>64.5</v>
      </c>
      <c r="D2047">
        <v>101</v>
      </c>
      <c r="E2047" s="15">
        <f t="shared" si="545"/>
        <v>11</v>
      </c>
      <c r="F2047" s="4">
        <v>2.2311999999999999E-2</v>
      </c>
      <c r="G2047" s="15">
        <v>24.8</v>
      </c>
      <c r="H2047" s="15">
        <v>1.5</v>
      </c>
      <c r="I2047" s="11">
        <v>0.19718569517135601</v>
      </c>
      <c r="J2047" s="6">
        <v>71000</v>
      </c>
      <c r="K2047" s="7">
        <f t="shared" si="546"/>
        <v>2.3E-5</v>
      </c>
      <c r="L2047" s="8">
        <f t="shared" si="547"/>
        <v>1.5</v>
      </c>
      <c r="M2047" s="5">
        <f t="shared" si="548"/>
        <v>0.375</v>
      </c>
      <c r="N2047" s="5">
        <f t="shared" si="549"/>
        <v>0.28125</v>
      </c>
      <c r="O2047" s="3">
        <f t="shared" si="550"/>
        <v>-157.99275</v>
      </c>
      <c r="P2047" s="9">
        <f t="shared" si="551"/>
        <v>5.430151408579853</v>
      </c>
      <c r="Q2047" s="9">
        <f t="shared" si="552"/>
        <v>12.847909514169277</v>
      </c>
      <c r="R2047" s="9">
        <f t="shared" si="553"/>
        <v>-1.0361217350136513</v>
      </c>
      <c r="S2047" s="8">
        <f t="shared" si="554"/>
        <v>-101.77491051140093</v>
      </c>
      <c r="T2047" s="8">
        <f t="shared" si="555"/>
        <v>-0.69074782334243423</v>
      </c>
      <c r="U2047" s="8">
        <f t="shared" si="556"/>
        <v>-34.261092037784742</v>
      </c>
      <c r="V2047" s="8">
        <f t="shared" si="557"/>
        <v>136.04126354613297</v>
      </c>
      <c r="W2047" s="8">
        <f t="shared" si="541"/>
        <v>1.2358296126632544</v>
      </c>
      <c r="X2047" s="3">
        <f t="shared" si="542"/>
        <v>601.53690050919386</v>
      </c>
      <c r="Y2047" s="9">
        <f t="shared" si="543"/>
        <v>1.0064548493388825</v>
      </c>
      <c r="Z2047" s="18">
        <v>605.41973057375901</v>
      </c>
      <c r="AA2047" s="20">
        <v>110.080922282611</v>
      </c>
    </row>
    <row r="2048" spans="1:27" x14ac:dyDescent="0.45">
      <c r="A2048">
        <v>2047</v>
      </c>
      <c r="B2048">
        <v>83.4</v>
      </c>
      <c r="C2048" s="13">
        <f t="shared" si="544"/>
        <v>63.400000000000006</v>
      </c>
      <c r="D2048">
        <v>102.3</v>
      </c>
      <c r="E2048" s="15">
        <f t="shared" si="545"/>
        <v>12.299999999999997</v>
      </c>
      <c r="F2048" s="4">
        <v>2.7005000000000001E-2</v>
      </c>
      <c r="G2048" s="15">
        <v>32.1</v>
      </c>
      <c r="H2048" s="15">
        <v>1.2</v>
      </c>
      <c r="I2048" s="11">
        <v>0.22334535419940901</v>
      </c>
      <c r="J2048" s="6">
        <v>71000</v>
      </c>
      <c r="K2048" s="7">
        <f t="shared" si="546"/>
        <v>2.3E-5</v>
      </c>
      <c r="L2048" s="8">
        <f t="shared" si="547"/>
        <v>1.2</v>
      </c>
      <c r="M2048" s="5">
        <f t="shared" si="548"/>
        <v>0.24</v>
      </c>
      <c r="N2048" s="5">
        <f t="shared" si="549"/>
        <v>0.14399999999999999</v>
      </c>
      <c r="O2048" s="3">
        <f t="shared" si="550"/>
        <v>-124.23864000000002</v>
      </c>
      <c r="P2048" s="9">
        <f t="shared" si="551"/>
        <v>1.487065914561581</v>
      </c>
      <c r="Q2048" s="9">
        <f t="shared" si="552"/>
        <v>5.0844831304362481</v>
      </c>
      <c r="R2048" s="9">
        <f t="shared" si="553"/>
        <v>-0.31679022619540481</v>
      </c>
      <c r="S2048" s="8">
        <f t="shared" si="554"/>
        <v>-102.32142402440343</v>
      </c>
      <c r="T2048" s="8">
        <f t="shared" si="555"/>
        <v>-0.26399185516283735</v>
      </c>
      <c r="U2048" s="8">
        <f t="shared" si="556"/>
        <v>-21.185346376817694</v>
      </c>
      <c r="V2048" s="8">
        <f t="shared" si="557"/>
        <v>123.50761680980945</v>
      </c>
      <c r="W2048" s="8">
        <f t="shared" si="541"/>
        <v>1.3087813213221806</v>
      </c>
      <c r="X2048" s="3">
        <f t="shared" si="542"/>
        <v>605.85830942668485</v>
      </c>
      <c r="Y2048" s="9">
        <f t="shared" si="543"/>
        <v>1.0065980417663973</v>
      </c>
      <c r="Z2048" s="18">
        <v>609.85578785680104</v>
      </c>
      <c r="AA2048" s="20">
        <v>94.368413422218893</v>
      </c>
    </row>
    <row r="2049" spans="1:27" x14ac:dyDescent="0.45">
      <c r="A2049">
        <v>2048</v>
      </c>
      <c r="B2049">
        <v>84</v>
      </c>
      <c r="C2049" s="13">
        <f t="shared" si="544"/>
        <v>64</v>
      </c>
      <c r="D2049">
        <v>108.5</v>
      </c>
      <c r="E2049" s="15">
        <f t="shared" si="545"/>
        <v>18.5</v>
      </c>
      <c r="F2049" s="4">
        <v>2.4027E-2</v>
      </c>
      <c r="G2049" s="15">
        <v>28.4</v>
      </c>
      <c r="H2049" s="15">
        <v>1.7</v>
      </c>
      <c r="I2049" s="11">
        <v>0.14750102162361101</v>
      </c>
      <c r="J2049" s="6">
        <v>71000</v>
      </c>
      <c r="K2049" s="7">
        <f t="shared" si="546"/>
        <v>2.3E-5</v>
      </c>
      <c r="L2049" s="8">
        <f t="shared" si="547"/>
        <v>1.7</v>
      </c>
      <c r="M2049" s="5">
        <f t="shared" si="548"/>
        <v>0.48166666666666663</v>
      </c>
      <c r="N2049" s="5">
        <f t="shared" si="549"/>
        <v>0.4094166666666666</v>
      </c>
      <c r="O2049" s="3">
        <f t="shared" si="550"/>
        <v>-177.6704</v>
      </c>
      <c r="P2049" s="9">
        <f t="shared" si="551"/>
        <v>2.2888970937997408</v>
      </c>
      <c r="Q2049" s="9">
        <f t="shared" si="552"/>
        <v>10.313143423705316</v>
      </c>
      <c r="R2049" s="9">
        <f t="shared" si="553"/>
        <v>-0.72627770589474072</v>
      </c>
      <c r="S2049" s="8">
        <f t="shared" si="554"/>
        <v>-103.23516749506882</v>
      </c>
      <c r="T2049" s="8">
        <f t="shared" si="555"/>
        <v>-0.42722217993808281</v>
      </c>
      <c r="U2049" s="8">
        <f t="shared" si="556"/>
        <v>-21.411370429838037</v>
      </c>
      <c r="V2049" s="8">
        <f t="shared" si="557"/>
        <v>124.64873434190311</v>
      </c>
      <c r="W2049" s="8">
        <f t="shared" si="541"/>
        <v>1.2044782650992767</v>
      </c>
      <c r="X2049" s="3">
        <f t="shared" si="542"/>
        <v>671.19164308514928</v>
      </c>
      <c r="Y2049" s="9">
        <f t="shared" si="543"/>
        <v>1.0070642190330925</v>
      </c>
      <c r="Z2049" s="18">
        <v>675.93308786508396</v>
      </c>
      <c r="AA2049" s="20">
        <v>103.487740670546</v>
      </c>
    </row>
    <row r="2050" spans="1:27" x14ac:dyDescent="0.45">
      <c r="A2050">
        <v>2049</v>
      </c>
      <c r="B2050">
        <v>62.9</v>
      </c>
      <c r="C2050" s="13">
        <f t="shared" si="544"/>
        <v>42.9</v>
      </c>
      <c r="D2050">
        <v>100.8</v>
      </c>
      <c r="E2050" s="15">
        <f t="shared" si="545"/>
        <v>10.799999999999997</v>
      </c>
      <c r="F2050" s="4">
        <v>1.6674000000000001E-2</v>
      </c>
      <c r="G2050" s="15">
        <v>28.6</v>
      </c>
      <c r="H2050" s="15">
        <v>1.1000000000000001</v>
      </c>
      <c r="I2050" s="11">
        <v>0.15407964587211601</v>
      </c>
      <c r="J2050" s="6">
        <v>71000</v>
      </c>
      <c r="K2050" s="7">
        <f t="shared" si="546"/>
        <v>2.3E-5</v>
      </c>
      <c r="L2050" s="8">
        <f t="shared" si="547"/>
        <v>1.1000000000000001</v>
      </c>
      <c r="M2050" s="5">
        <f t="shared" si="548"/>
        <v>0.20166666666666669</v>
      </c>
      <c r="N2050" s="5">
        <f t="shared" si="549"/>
        <v>0.11091666666666671</v>
      </c>
      <c r="O2050" s="3">
        <f t="shared" si="550"/>
        <v>-77.061269999999993</v>
      </c>
      <c r="P2050" s="9">
        <f t="shared" si="551"/>
        <v>1.221171030203178</v>
      </c>
      <c r="Q2050" s="9">
        <f t="shared" si="552"/>
        <v>3.2721922515206932</v>
      </c>
      <c r="R2050" s="9">
        <f t="shared" si="553"/>
        <v>-0.22882463297347505</v>
      </c>
      <c r="S2050" s="8">
        <f t="shared" si="554"/>
        <v>-68.965208423701981</v>
      </c>
      <c r="T2050" s="8">
        <f t="shared" si="555"/>
        <v>-0.20802239361225003</v>
      </c>
      <c r="U2050" s="8">
        <f t="shared" si="556"/>
        <v>-16.225746701755504</v>
      </c>
      <c r="V2050" s="8">
        <f t="shared" si="557"/>
        <v>85.191717057096838</v>
      </c>
      <c r="W2050" s="8">
        <f t="shared" ref="W2050:W2113" si="558">V2050/AA2050</f>
        <v>1.3199237362564609</v>
      </c>
      <c r="X2050" s="3">
        <f t="shared" ref="X2050:X2113" si="559">((3*10+H2050/COS(RADIANS(E2050)))*(3+3)+3*G2050*H2050)*2</f>
        <v>562.19802435612178</v>
      </c>
      <c r="Y2050" s="9">
        <f t="shared" ref="Y2050:Y2113" si="560">Z2050/X2050</f>
        <v>1.0068772937198658</v>
      </c>
      <c r="Z2050" s="18">
        <v>566.06442529834703</v>
      </c>
      <c r="AA2050" s="20">
        <v>64.542908591609802</v>
      </c>
    </row>
    <row r="2051" spans="1:27" x14ac:dyDescent="0.45">
      <c r="A2051">
        <v>2050</v>
      </c>
      <c r="B2051">
        <v>59.6</v>
      </c>
      <c r="C2051" s="13">
        <f t="shared" si="544"/>
        <v>39.6</v>
      </c>
      <c r="D2051">
        <v>109</v>
      </c>
      <c r="E2051" s="15">
        <f t="shared" si="545"/>
        <v>19</v>
      </c>
      <c r="F2051" s="4">
        <v>1.6795000000000001E-2</v>
      </c>
      <c r="G2051" s="15">
        <v>33</v>
      </c>
      <c r="H2051" s="15">
        <v>1.9</v>
      </c>
      <c r="I2051" s="11">
        <v>9.9575400352478E-2</v>
      </c>
      <c r="J2051" s="6">
        <v>71000</v>
      </c>
      <c r="K2051" s="7">
        <f t="shared" si="546"/>
        <v>2.3E-5</v>
      </c>
      <c r="L2051" s="8">
        <f t="shared" si="547"/>
        <v>1.9</v>
      </c>
      <c r="M2051" s="5">
        <f t="shared" si="548"/>
        <v>0.60166666666666668</v>
      </c>
      <c r="N2051" s="5">
        <f t="shared" si="549"/>
        <v>0.57158333333333322</v>
      </c>
      <c r="O2051" s="3">
        <f t="shared" si="550"/>
        <v>-122.86692000000001</v>
      </c>
      <c r="P2051" s="9">
        <f t="shared" si="551"/>
        <v>1.4456681386269721</v>
      </c>
      <c r="Q2051" s="9">
        <f t="shared" si="552"/>
        <v>7.7659478795298886</v>
      </c>
      <c r="R2051" s="9">
        <f t="shared" si="553"/>
        <v>-0.47066350785029626</v>
      </c>
      <c r="S2051" s="8">
        <f t="shared" si="554"/>
        <v>-63.947375747776903</v>
      </c>
      <c r="T2051" s="8">
        <f t="shared" si="555"/>
        <v>-0.24771763571068225</v>
      </c>
      <c r="U2051" s="8">
        <f t="shared" si="556"/>
        <v>-12.907392597556601</v>
      </c>
      <c r="V2051" s="8">
        <f t="shared" si="557"/>
        <v>76.855965998066821</v>
      </c>
      <c r="W2051" s="8">
        <f t="shared" si="558"/>
        <v>1.17449139081989</v>
      </c>
      <c r="X2051" s="3">
        <f t="shared" si="559"/>
        <v>760.31375153105614</v>
      </c>
      <c r="Y2051" s="9">
        <f t="shared" si="560"/>
        <v>1.0063349186101433</v>
      </c>
      <c r="Z2051" s="18">
        <v>765.13027726517805</v>
      </c>
      <c r="AA2051" s="20">
        <v>65.437658035462604</v>
      </c>
    </row>
    <row r="2052" spans="1:27" x14ac:dyDescent="0.45">
      <c r="A2052">
        <v>2051</v>
      </c>
      <c r="B2052">
        <v>42.4</v>
      </c>
      <c r="C2052" s="13">
        <f t="shared" si="544"/>
        <v>22.4</v>
      </c>
      <c r="D2052">
        <v>101.4</v>
      </c>
      <c r="E2052" s="15">
        <f t="shared" si="545"/>
        <v>11.400000000000006</v>
      </c>
      <c r="F2052" s="4">
        <v>8.7910000000000002E-3</v>
      </c>
      <c r="G2052" s="15">
        <v>29</v>
      </c>
      <c r="H2052" s="15">
        <v>2</v>
      </c>
      <c r="I2052" s="11">
        <v>7.3235973715782096E-2</v>
      </c>
      <c r="J2052" s="6">
        <v>71000</v>
      </c>
      <c r="K2052" s="7">
        <f t="shared" si="546"/>
        <v>2.3E-5</v>
      </c>
      <c r="L2052" s="8">
        <f t="shared" si="547"/>
        <v>2</v>
      </c>
      <c r="M2052" s="5">
        <f t="shared" si="548"/>
        <v>0.66666666666666663</v>
      </c>
      <c r="N2052" s="5">
        <f t="shared" si="549"/>
        <v>0.66666666666666663</v>
      </c>
      <c r="O2052" s="3">
        <f t="shared" si="550"/>
        <v>-73.1584</v>
      </c>
      <c r="P2052" s="9">
        <f t="shared" si="551"/>
        <v>3.1247163758014147</v>
      </c>
      <c r="Q2052" s="9">
        <f t="shared" si="552"/>
        <v>8.9555353600601464</v>
      </c>
      <c r="R2052" s="9">
        <f t="shared" si="553"/>
        <v>-0.61762312828001009</v>
      </c>
      <c r="S2052" s="8">
        <f t="shared" si="554"/>
        <v>-35.04766530396671</v>
      </c>
      <c r="T2052" s="8">
        <f t="shared" si="555"/>
        <v>-0.30881156414000505</v>
      </c>
      <c r="U2052" s="8">
        <f t="shared" si="556"/>
        <v>-13.43330304009022</v>
      </c>
      <c r="V2052" s="8">
        <f t="shared" si="557"/>
        <v>48.483918832164235</v>
      </c>
      <c r="W2052" s="8">
        <f t="shared" si="558"/>
        <v>1.1606765815428892</v>
      </c>
      <c r="X2052" s="3">
        <f t="shared" si="559"/>
        <v>732.48302125099349</v>
      </c>
      <c r="Y2052" s="9">
        <f t="shared" si="560"/>
        <v>1.0053470872675592</v>
      </c>
      <c r="Z2052" s="18">
        <v>736.39967188762796</v>
      </c>
      <c r="AA2052" s="20">
        <v>41.772117748524302</v>
      </c>
    </row>
    <row r="2053" spans="1:27" x14ac:dyDescent="0.45">
      <c r="A2053">
        <v>2052</v>
      </c>
      <c r="B2053">
        <v>48.4</v>
      </c>
      <c r="C2053" s="13">
        <f t="shared" si="544"/>
        <v>28.4</v>
      </c>
      <c r="D2053">
        <v>112.2</v>
      </c>
      <c r="E2053" s="15">
        <f t="shared" si="545"/>
        <v>22.200000000000003</v>
      </c>
      <c r="F2053" s="4">
        <v>1.1384999999999999E-2</v>
      </c>
      <c r="G2053" s="15">
        <v>31.5</v>
      </c>
      <c r="H2053" s="15">
        <v>1.5</v>
      </c>
      <c r="I2053" s="11">
        <v>6.1720762401819201E-2</v>
      </c>
      <c r="J2053" s="6">
        <v>71000</v>
      </c>
      <c r="K2053" s="7">
        <f t="shared" si="546"/>
        <v>2.3E-5</v>
      </c>
      <c r="L2053" s="8">
        <f t="shared" si="547"/>
        <v>1.5</v>
      </c>
      <c r="M2053" s="5">
        <f t="shared" si="548"/>
        <v>0.375</v>
      </c>
      <c r="N2053" s="5">
        <f t="shared" si="549"/>
        <v>0.28125</v>
      </c>
      <c r="O2053" s="3">
        <f t="shared" si="550"/>
        <v>-69.565799999999996</v>
      </c>
      <c r="P2053" s="9">
        <f t="shared" si="551"/>
        <v>0.4061172874389653</v>
      </c>
      <c r="Q2053" s="9">
        <f t="shared" si="552"/>
        <v>2.4168008879676934</v>
      </c>
      <c r="R2053" s="9">
        <f t="shared" si="553"/>
        <v>-0.15344767542652024</v>
      </c>
      <c r="S2053" s="8">
        <f t="shared" si="554"/>
        <v>-46.126525299718288</v>
      </c>
      <c r="T2053" s="8">
        <f t="shared" si="555"/>
        <v>-0.10229845028434682</v>
      </c>
      <c r="U2053" s="8">
        <f t="shared" si="556"/>
        <v>-6.4448023679138515</v>
      </c>
      <c r="V2053" s="8">
        <f t="shared" si="557"/>
        <v>52.571626260334924</v>
      </c>
      <c r="W2053" s="8">
        <f t="shared" si="558"/>
        <v>1.2192677997228503</v>
      </c>
      <c r="X2053" s="3">
        <f t="shared" si="559"/>
        <v>662.94116196724622</v>
      </c>
      <c r="Y2053" s="9">
        <f t="shared" si="560"/>
        <v>1.0080779094473642</v>
      </c>
      <c r="Z2053" s="18">
        <v>668.29634064254799</v>
      </c>
      <c r="AA2053" s="20">
        <v>43.117374437580402</v>
      </c>
    </row>
    <row r="2054" spans="1:27" x14ac:dyDescent="0.45">
      <c r="A2054">
        <v>2053</v>
      </c>
      <c r="B2054">
        <v>57.9</v>
      </c>
      <c r="C2054" s="13">
        <f t="shared" si="544"/>
        <v>37.9</v>
      </c>
      <c r="D2054">
        <v>126.4</v>
      </c>
      <c r="E2054" s="15">
        <f t="shared" si="545"/>
        <v>36.400000000000006</v>
      </c>
      <c r="F2054" s="4">
        <v>1.0591E-2</v>
      </c>
      <c r="G2054" s="15">
        <v>23</v>
      </c>
      <c r="H2054" s="15">
        <v>1.3</v>
      </c>
      <c r="I2054" s="11">
        <v>4.8103459179401398E-2</v>
      </c>
      <c r="J2054" s="6">
        <v>71000</v>
      </c>
      <c r="K2054" s="7">
        <f t="shared" si="546"/>
        <v>2.3E-5</v>
      </c>
      <c r="L2054" s="8">
        <f t="shared" si="547"/>
        <v>1.3</v>
      </c>
      <c r="M2054" s="5">
        <f t="shared" si="548"/>
        <v>0.28166666666666668</v>
      </c>
      <c r="N2054" s="5">
        <f t="shared" si="549"/>
        <v>0.18308333333333338</v>
      </c>
      <c r="O2054" s="3">
        <f t="shared" si="550"/>
        <v>-80.457909999999998</v>
      </c>
      <c r="P2054" s="9">
        <f t="shared" si="551"/>
        <v>0.20074651250716738</v>
      </c>
      <c r="Q2054" s="9">
        <f t="shared" si="552"/>
        <v>1.3699578773281618</v>
      </c>
      <c r="R2054" s="9">
        <f t="shared" si="553"/>
        <v>-0.11912677194157929</v>
      </c>
      <c r="S2054" s="8">
        <f t="shared" si="554"/>
        <v>-61.766407982493952</v>
      </c>
      <c r="T2054" s="8">
        <f t="shared" si="555"/>
        <v>-9.1635978416599456E-2</v>
      </c>
      <c r="U2054" s="8">
        <f t="shared" si="556"/>
        <v>-4.863755777496432</v>
      </c>
      <c r="V2054" s="8">
        <f t="shared" si="557"/>
        <v>66.630352799161713</v>
      </c>
      <c r="W2054" s="8">
        <f t="shared" si="558"/>
        <v>1.2195648186081989</v>
      </c>
      <c r="X2054" s="3">
        <f t="shared" si="559"/>
        <v>558.78143895660048</v>
      </c>
      <c r="Y2054" s="9">
        <f t="shared" si="560"/>
        <v>1.0165560756593601</v>
      </c>
      <c r="Z2054" s="18">
        <v>568.03266673701205</v>
      </c>
      <c r="AA2054" s="20">
        <v>54.634531746497998</v>
      </c>
    </row>
    <row r="2055" spans="1:27" x14ac:dyDescent="0.45">
      <c r="A2055">
        <v>2054</v>
      </c>
      <c r="B2055">
        <v>41.1</v>
      </c>
      <c r="C2055" s="13">
        <f t="shared" si="544"/>
        <v>21.1</v>
      </c>
      <c r="D2055">
        <v>113.9</v>
      </c>
      <c r="E2055" s="15">
        <f t="shared" si="545"/>
        <v>23.900000000000006</v>
      </c>
      <c r="F2055" s="4">
        <v>5.973E-3</v>
      </c>
      <c r="G2055" s="15">
        <v>20.6</v>
      </c>
      <c r="H2055" s="15">
        <v>1.9</v>
      </c>
      <c r="I2055" s="11">
        <v>3.25829498469829E-2</v>
      </c>
      <c r="J2055" s="6">
        <v>71000</v>
      </c>
      <c r="K2055" s="7">
        <f t="shared" si="546"/>
        <v>2.3E-5</v>
      </c>
      <c r="L2055" s="8">
        <f t="shared" si="547"/>
        <v>1.9</v>
      </c>
      <c r="M2055" s="5">
        <f t="shared" si="548"/>
        <v>0.60166666666666668</v>
      </c>
      <c r="N2055" s="5">
        <f t="shared" si="549"/>
        <v>0.57158333333333322</v>
      </c>
      <c r="O2055" s="3">
        <f t="shared" si="550"/>
        <v>-65.466970000000003</v>
      </c>
      <c r="P2055" s="9">
        <f t="shared" si="551"/>
        <v>1.0302174253639116</v>
      </c>
      <c r="Q2055" s="9">
        <f t="shared" si="552"/>
        <v>4.2990544011340592</v>
      </c>
      <c r="R2055" s="9">
        <f t="shared" si="553"/>
        <v>-0.41738392244019984</v>
      </c>
      <c r="S2055" s="8">
        <f t="shared" si="554"/>
        <v>-33.96057349689989</v>
      </c>
      <c r="T2055" s="8">
        <f t="shared" si="555"/>
        <v>-0.21967574865273676</v>
      </c>
      <c r="U2055" s="8">
        <f t="shared" si="556"/>
        <v>-7.1452427719679621</v>
      </c>
      <c r="V2055" s="8">
        <f t="shared" si="557"/>
        <v>41.107577202184508</v>
      </c>
      <c r="W2055" s="8">
        <f t="shared" si="558"/>
        <v>1.1168337926828764</v>
      </c>
      <c r="X2055" s="3">
        <f t="shared" si="559"/>
        <v>619.77836627062538</v>
      </c>
      <c r="Y2055" s="9">
        <f t="shared" si="560"/>
        <v>1.0091718936297536</v>
      </c>
      <c r="Z2055" s="18">
        <v>625.46290752008201</v>
      </c>
      <c r="AA2055" s="20">
        <v>36.807246943553899</v>
      </c>
    </row>
    <row r="2056" spans="1:27" x14ac:dyDescent="0.45">
      <c r="A2056">
        <v>2055</v>
      </c>
      <c r="B2056">
        <v>44.1</v>
      </c>
      <c r="C2056" s="13">
        <f t="shared" si="544"/>
        <v>24.1</v>
      </c>
      <c r="D2056">
        <v>112.2</v>
      </c>
      <c r="E2056" s="15">
        <f t="shared" si="545"/>
        <v>22.200000000000003</v>
      </c>
      <c r="F2056" s="4">
        <v>9.7380000000000001E-3</v>
      </c>
      <c r="G2056" s="15">
        <v>31.8</v>
      </c>
      <c r="H2056" s="15">
        <v>1.5</v>
      </c>
      <c r="I2056" s="11">
        <v>5.2727837115526199E-2</v>
      </c>
      <c r="J2056" s="6">
        <v>71000</v>
      </c>
      <c r="K2056" s="7">
        <f t="shared" si="546"/>
        <v>2.3E-5</v>
      </c>
      <c r="L2056" s="8">
        <f t="shared" si="547"/>
        <v>1.5</v>
      </c>
      <c r="M2056" s="5">
        <f t="shared" si="548"/>
        <v>0.375</v>
      </c>
      <c r="N2056" s="5">
        <f t="shared" si="549"/>
        <v>0.28125</v>
      </c>
      <c r="O2056" s="3">
        <f t="shared" si="550"/>
        <v>-59.032950000000007</v>
      </c>
      <c r="P2056" s="9">
        <f t="shared" si="551"/>
        <v>0.33902555338578011</v>
      </c>
      <c r="Q2056" s="9">
        <f t="shared" si="552"/>
        <v>2.0367531413013058</v>
      </c>
      <c r="R2056" s="9">
        <f t="shared" si="553"/>
        <v>-0.12809768184284939</v>
      </c>
      <c r="S2056" s="8">
        <f t="shared" si="554"/>
        <v>-39.146037475080789</v>
      </c>
      <c r="T2056" s="8">
        <f t="shared" si="555"/>
        <v>-8.5398454561899595E-2</v>
      </c>
      <c r="U2056" s="8">
        <f t="shared" si="556"/>
        <v>-5.4313417101368131</v>
      </c>
      <c r="V2056" s="8">
        <f t="shared" si="557"/>
        <v>44.577624585780661</v>
      </c>
      <c r="W2056" s="8">
        <f t="shared" si="558"/>
        <v>1.2249898220774849</v>
      </c>
      <c r="X2056" s="3">
        <f t="shared" si="559"/>
        <v>665.64116196724626</v>
      </c>
      <c r="Y2056" s="9">
        <f t="shared" si="560"/>
        <v>1.0080451435116708</v>
      </c>
      <c r="Z2056" s="18">
        <v>670.99634064254803</v>
      </c>
      <c r="AA2056" s="20">
        <v>36.390199969319397</v>
      </c>
    </row>
    <row r="2057" spans="1:27" x14ac:dyDescent="0.45">
      <c r="A2057">
        <v>2056</v>
      </c>
      <c r="B2057">
        <v>70</v>
      </c>
      <c r="C2057" s="13">
        <f t="shared" si="544"/>
        <v>50</v>
      </c>
      <c r="D2057">
        <v>118.1</v>
      </c>
      <c r="E2057" s="15">
        <f t="shared" si="545"/>
        <v>28.099999999999994</v>
      </c>
      <c r="F2057" s="4">
        <v>1.8203E-2</v>
      </c>
      <c r="G2057" s="15">
        <v>29.4</v>
      </c>
      <c r="H2057" s="15">
        <v>1.1000000000000001</v>
      </c>
      <c r="I2057" s="11">
        <v>8.75511988997459E-2</v>
      </c>
      <c r="J2057" s="6">
        <v>71000</v>
      </c>
      <c r="K2057" s="7">
        <f t="shared" si="546"/>
        <v>2.3E-5</v>
      </c>
      <c r="L2057" s="8">
        <f t="shared" si="547"/>
        <v>1.1000000000000001</v>
      </c>
      <c r="M2057" s="5">
        <f t="shared" si="548"/>
        <v>0.20166666666666669</v>
      </c>
      <c r="N2057" s="5">
        <f t="shared" si="549"/>
        <v>0.11091666666666671</v>
      </c>
      <c r="O2057" s="3">
        <f t="shared" si="550"/>
        <v>-89.814999999999998</v>
      </c>
      <c r="P2057" s="9">
        <f t="shared" si="551"/>
        <v>0.19385343137506386</v>
      </c>
      <c r="Q2057" s="9">
        <f t="shared" si="552"/>
        <v>1.3422168600742577</v>
      </c>
      <c r="R2057" s="9">
        <f t="shared" si="553"/>
        <v>-9.1307269392806603E-2</v>
      </c>
      <c r="S2057" s="8">
        <f t="shared" si="554"/>
        <v>-81.494542436467583</v>
      </c>
      <c r="T2057" s="8">
        <f t="shared" si="555"/>
        <v>-8.3006608538915089E-2</v>
      </c>
      <c r="U2057" s="8">
        <f t="shared" si="556"/>
        <v>-6.6556207937566425</v>
      </c>
      <c r="V2057" s="8">
        <f t="shared" si="557"/>
        <v>88.150280474916002</v>
      </c>
      <c r="W2057" s="8">
        <f t="shared" si="558"/>
        <v>1.2819995604965986</v>
      </c>
      <c r="X2057" s="3">
        <f t="shared" si="559"/>
        <v>569.00383401130375</v>
      </c>
      <c r="Y2057" s="9">
        <f t="shared" si="560"/>
        <v>1.0116705721795758</v>
      </c>
      <c r="Z2057" s="18">
        <v>575.644434326588</v>
      </c>
      <c r="AA2057" s="20">
        <v>68.759992741939698</v>
      </c>
    </row>
    <row r="2058" spans="1:27" x14ac:dyDescent="0.45">
      <c r="A2058">
        <v>2057</v>
      </c>
      <c r="B2058">
        <v>79</v>
      </c>
      <c r="C2058" s="13">
        <f t="shared" si="544"/>
        <v>59</v>
      </c>
      <c r="D2058">
        <v>117.8</v>
      </c>
      <c r="E2058" s="15">
        <f t="shared" si="545"/>
        <v>27.799999999999997</v>
      </c>
      <c r="F2058" s="4">
        <v>1.7243999999999999E-2</v>
      </c>
      <c r="G2058" s="15">
        <v>22.2</v>
      </c>
      <c r="H2058" s="15">
        <v>1.9</v>
      </c>
      <c r="I2058" s="11">
        <v>8.6699016392230904E-2</v>
      </c>
      <c r="J2058" s="6">
        <v>71000</v>
      </c>
      <c r="K2058" s="7">
        <f t="shared" si="546"/>
        <v>2.3E-5</v>
      </c>
      <c r="L2058" s="8">
        <f t="shared" si="547"/>
        <v>1.9</v>
      </c>
      <c r="M2058" s="5">
        <f t="shared" si="548"/>
        <v>0.60166666666666668</v>
      </c>
      <c r="N2058" s="5">
        <f t="shared" si="549"/>
        <v>0.57158333333333322</v>
      </c>
      <c r="O2058" s="3">
        <f t="shared" si="550"/>
        <v>-183.05930000000001</v>
      </c>
      <c r="P2058" s="9">
        <f t="shared" si="551"/>
        <v>1.8750009541958317</v>
      </c>
      <c r="Q2058" s="9">
        <f t="shared" si="552"/>
        <v>9.7066768918424682</v>
      </c>
      <c r="R2058" s="9">
        <f t="shared" si="553"/>
        <v>-0.87447539566148402</v>
      </c>
      <c r="S2058" s="8">
        <f t="shared" si="554"/>
        <v>-95.474057803899072</v>
      </c>
      <c r="T2058" s="8">
        <f t="shared" si="555"/>
        <v>-0.46025020824288637</v>
      </c>
      <c r="U2058" s="8">
        <f t="shared" si="556"/>
        <v>-16.132980983671704</v>
      </c>
      <c r="V2058" s="8">
        <f t="shared" si="557"/>
        <v>111.6098857525304</v>
      </c>
      <c r="W2058" s="8">
        <f t="shared" si="558"/>
        <v>1.1160138743771177</v>
      </c>
      <c r="X2058" s="3">
        <f t="shared" si="559"/>
        <v>638.85491562539676</v>
      </c>
      <c r="Y2058" s="9">
        <f t="shared" si="560"/>
        <v>1.0102763856973855</v>
      </c>
      <c r="Z2058" s="18">
        <v>645.42003514303406</v>
      </c>
      <c r="AA2058" s="20">
        <v>100.00761488276601</v>
      </c>
    </row>
    <row r="2059" spans="1:27" x14ac:dyDescent="0.45">
      <c r="A2059">
        <v>2058</v>
      </c>
      <c r="B2059">
        <v>64.7</v>
      </c>
      <c r="C2059" s="13">
        <f t="shared" si="544"/>
        <v>44.7</v>
      </c>
      <c r="D2059">
        <v>115.2</v>
      </c>
      <c r="E2059" s="15">
        <f t="shared" si="545"/>
        <v>25.200000000000003</v>
      </c>
      <c r="F2059" s="4">
        <v>1.5782999999999998E-2</v>
      </c>
      <c r="G2059" s="15">
        <v>27.6</v>
      </c>
      <c r="H2059" s="15">
        <v>1.3</v>
      </c>
      <c r="I2059" s="11">
        <v>8.1002786755561801E-2</v>
      </c>
      <c r="J2059" s="6">
        <v>71000</v>
      </c>
      <c r="K2059" s="7">
        <f t="shared" si="546"/>
        <v>2.3E-5</v>
      </c>
      <c r="L2059" s="8">
        <f t="shared" si="547"/>
        <v>1.3</v>
      </c>
      <c r="M2059" s="5">
        <f t="shared" si="548"/>
        <v>0.28166666666666668</v>
      </c>
      <c r="N2059" s="5">
        <f t="shared" si="549"/>
        <v>0.18308333333333338</v>
      </c>
      <c r="O2059" s="3">
        <f t="shared" si="550"/>
        <v>-94.893630000000002</v>
      </c>
      <c r="P2059" s="9">
        <f t="shared" si="551"/>
        <v>0.40081638236080097</v>
      </c>
      <c r="Q2059" s="9">
        <f t="shared" si="552"/>
        <v>2.3550985515437493</v>
      </c>
      <c r="R2059" s="9">
        <f t="shared" si="553"/>
        <v>-0.17065931532925716</v>
      </c>
      <c r="S2059" s="8">
        <f t="shared" si="554"/>
        <v>-72.716123457052603</v>
      </c>
      <c r="T2059" s="8">
        <f t="shared" si="555"/>
        <v>-0.13127639640712088</v>
      </c>
      <c r="U2059" s="8">
        <f t="shared" si="556"/>
        <v>-8.3612966326996983</v>
      </c>
      <c r="V2059" s="8">
        <f t="shared" si="557"/>
        <v>81.077738923128166</v>
      </c>
      <c r="W2059" s="8">
        <f t="shared" si="558"/>
        <v>1.2482760141100424</v>
      </c>
      <c r="X2059" s="3">
        <f t="shared" si="559"/>
        <v>592.52086382859989</v>
      </c>
      <c r="Y2059" s="9">
        <f t="shared" si="560"/>
        <v>1.0100554016567385</v>
      </c>
      <c r="Z2059" s="18">
        <v>598.47889910439403</v>
      </c>
      <c r="AA2059" s="20">
        <v>64.951771889114198</v>
      </c>
    </row>
    <row r="2060" spans="1:27" x14ac:dyDescent="0.45">
      <c r="A2060">
        <v>2059</v>
      </c>
      <c r="B2060">
        <v>41.5</v>
      </c>
      <c r="C2060" s="13">
        <f t="shared" si="544"/>
        <v>21.5</v>
      </c>
      <c r="D2060">
        <v>114.3</v>
      </c>
      <c r="E2060" s="15">
        <f t="shared" si="545"/>
        <v>24.299999999999997</v>
      </c>
      <c r="F2060" s="4">
        <v>7.5909999999999997E-3</v>
      </c>
      <c r="G2060" s="15">
        <v>27.4</v>
      </c>
      <c r="H2060" s="15">
        <v>1.3</v>
      </c>
      <c r="I2060" s="11">
        <v>3.9788827300071702E-2</v>
      </c>
      <c r="J2060" s="6">
        <v>71000</v>
      </c>
      <c r="K2060" s="7">
        <f t="shared" si="546"/>
        <v>2.3E-5</v>
      </c>
      <c r="L2060" s="8">
        <f t="shared" si="547"/>
        <v>1.3</v>
      </c>
      <c r="M2060" s="5">
        <f t="shared" si="548"/>
        <v>0.28166666666666668</v>
      </c>
      <c r="N2060" s="5">
        <f t="shared" si="549"/>
        <v>0.18308333333333338</v>
      </c>
      <c r="O2060" s="3">
        <f t="shared" si="550"/>
        <v>-45.64235</v>
      </c>
      <c r="P2060" s="9">
        <f t="shared" si="551"/>
        <v>0.21072245175386475</v>
      </c>
      <c r="Q2060" s="9">
        <f t="shared" si="552"/>
        <v>1.1879998097074711</v>
      </c>
      <c r="R2060" s="9">
        <f t="shared" si="553"/>
        <v>-8.6715314577187619E-2</v>
      </c>
      <c r="S2060" s="8">
        <f t="shared" si="554"/>
        <v>-34.961766820777591</v>
      </c>
      <c r="T2060" s="8">
        <f t="shared" si="555"/>
        <v>-6.6704088136298162E-2</v>
      </c>
      <c r="U2060" s="8">
        <f t="shared" si="556"/>
        <v>-4.217750803695159</v>
      </c>
      <c r="V2060" s="8">
        <f t="shared" si="557"/>
        <v>39.179687972117556</v>
      </c>
      <c r="W2060" s="8">
        <f t="shared" si="558"/>
        <v>1.24438409434414</v>
      </c>
      <c r="X2060" s="3">
        <f t="shared" si="559"/>
        <v>590.83646249242076</v>
      </c>
      <c r="Y2060" s="9">
        <f t="shared" si="560"/>
        <v>1.0097601434082502</v>
      </c>
      <c r="Z2060" s="18">
        <v>596.60311109716997</v>
      </c>
      <c r="AA2060" s="20">
        <v>31.485204729145501</v>
      </c>
    </row>
    <row r="2061" spans="1:27" x14ac:dyDescent="0.45">
      <c r="A2061">
        <v>2060</v>
      </c>
      <c r="B2061">
        <v>56.9</v>
      </c>
      <c r="C2061" s="13">
        <f t="shared" si="544"/>
        <v>36.9</v>
      </c>
      <c r="D2061">
        <v>108.3</v>
      </c>
      <c r="E2061" s="15">
        <f t="shared" si="545"/>
        <v>18.299999999999997</v>
      </c>
      <c r="F2061" s="4">
        <v>1.4385999999999999E-2</v>
      </c>
      <c r="G2061" s="15">
        <v>29.7</v>
      </c>
      <c r="H2061" s="15">
        <v>1.1000000000000001</v>
      </c>
      <c r="I2061" s="11">
        <v>8.9380845427513095E-2</v>
      </c>
      <c r="J2061" s="6">
        <v>71000</v>
      </c>
      <c r="K2061" s="7">
        <f t="shared" si="546"/>
        <v>2.3E-5</v>
      </c>
      <c r="L2061" s="8">
        <f t="shared" si="547"/>
        <v>1.1000000000000001</v>
      </c>
      <c r="M2061" s="5">
        <f t="shared" si="548"/>
        <v>0.20166666666666669</v>
      </c>
      <c r="N2061" s="5">
        <f t="shared" si="549"/>
        <v>0.11091666666666671</v>
      </c>
      <c r="O2061" s="3">
        <f t="shared" si="550"/>
        <v>-66.283469999999994</v>
      </c>
      <c r="P2061" s="9">
        <f t="shared" si="551"/>
        <v>0.3449200522475146</v>
      </c>
      <c r="Q2061" s="9">
        <f t="shared" si="552"/>
        <v>1.6082890706163997</v>
      </c>
      <c r="R2061" s="9">
        <f t="shared" si="553"/>
        <v>-0.10830229431760272</v>
      </c>
      <c r="S2061" s="8">
        <f t="shared" si="554"/>
        <v>-59.959994649678748</v>
      </c>
      <c r="T2061" s="8">
        <f t="shared" si="555"/>
        <v>-9.8456631197820638E-2</v>
      </c>
      <c r="U2061" s="8">
        <f t="shared" si="556"/>
        <v>-7.9749871270234749</v>
      </c>
      <c r="V2061" s="8">
        <f t="shared" si="557"/>
        <v>67.935195812815195</v>
      </c>
      <c r="W2061" s="8">
        <f t="shared" si="558"/>
        <v>1.2970025570586248</v>
      </c>
      <c r="X2061" s="3">
        <f t="shared" si="559"/>
        <v>569.92314491326374</v>
      </c>
      <c r="Y2061" s="9">
        <f t="shared" si="560"/>
        <v>1.0082679124800247</v>
      </c>
      <c r="Z2061" s="18">
        <v>574.635219595747</v>
      </c>
      <c r="AA2061" s="20">
        <v>52.378613629629498</v>
      </c>
    </row>
    <row r="2062" spans="1:27" x14ac:dyDescent="0.45">
      <c r="A2062">
        <v>2061</v>
      </c>
      <c r="B2062">
        <v>84.2</v>
      </c>
      <c r="C2062" s="13">
        <f t="shared" si="544"/>
        <v>64.2</v>
      </c>
      <c r="D2062">
        <v>104.9</v>
      </c>
      <c r="E2062" s="15">
        <f t="shared" si="545"/>
        <v>14.900000000000006</v>
      </c>
      <c r="F2062" s="4">
        <v>2.6741000000000001E-2</v>
      </c>
      <c r="G2062" s="15">
        <v>31.6</v>
      </c>
      <c r="H2062" s="15">
        <v>1.5</v>
      </c>
      <c r="I2062" s="11">
        <v>0.189824998378753</v>
      </c>
      <c r="J2062" s="6">
        <v>71000</v>
      </c>
      <c r="K2062" s="7">
        <f t="shared" si="546"/>
        <v>2.3E-5</v>
      </c>
      <c r="L2062" s="8">
        <f t="shared" si="547"/>
        <v>1.5</v>
      </c>
      <c r="M2062" s="5">
        <f t="shared" si="548"/>
        <v>0.375</v>
      </c>
      <c r="N2062" s="5">
        <f t="shared" si="549"/>
        <v>0.28125</v>
      </c>
      <c r="O2062" s="3">
        <f t="shared" si="550"/>
        <v>-157.25790000000001</v>
      </c>
      <c r="P2062" s="9">
        <f t="shared" si="551"/>
        <v>2.0426821367412789</v>
      </c>
      <c r="Q2062" s="9">
        <f t="shared" si="552"/>
        <v>8.298800900890317</v>
      </c>
      <c r="R2062" s="9">
        <f t="shared" si="553"/>
        <v>-0.52524056334748825</v>
      </c>
      <c r="S2062" s="8">
        <f t="shared" si="554"/>
        <v>-103.52260056359751</v>
      </c>
      <c r="T2062" s="8">
        <f t="shared" si="555"/>
        <v>-0.35016037556499219</v>
      </c>
      <c r="U2062" s="8">
        <f t="shared" si="556"/>
        <v>-22.130135735707501</v>
      </c>
      <c r="V2062" s="8">
        <f t="shared" si="557"/>
        <v>125.6541999949406</v>
      </c>
      <c r="W2062" s="8">
        <f t="shared" si="558"/>
        <v>1.2480154288954866</v>
      </c>
      <c r="X2062" s="3">
        <f t="shared" si="559"/>
        <v>663.02628885913771</v>
      </c>
      <c r="Y2062" s="9">
        <f t="shared" si="560"/>
        <v>1.0064381778966403</v>
      </c>
      <c r="Z2062" s="18">
        <v>667.29497005696203</v>
      </c>
      <c r="AA2062" s="20">
        <v>100.68321038798901</v>
      </c>
    </row>
    <row r="2063" spans="1:27" x14ac:dyDescent="0.45">
      <c r="A2063">
        <v>2062</v>
      </c>
      <c r="B2063">
        <v>45</v>
      </c>
      <c r="C2063" s="13">
        <f t="shared" si="544"/>
        <v>25</v>
      </c>
      <c r="D2063">
        <v>119.8</v>
      </c>
      <c r="E2063" s="15">
        <f t="shared" si="545"/>
        <v>29.799999999999997</v>
      </c>
      <c r="F2063" s="4">
        <v>9.7230000000000007E-3</v>
      </c>
      <c r="G2063" s="15">
        <v>32.4</v>
      </c>
      <c r="H2063" s="15">
        <v>1.9</v>
      </c>
      <c r="I2063" s="11">
        <v>4.4975791126489598E-2</v>
      </c>
      <c r="J2063" s="6">
        <v>71000</v>
      </c>
      <c r="K2063" s="7">
        <f t="shared" si="546"/>
        <v>2.3E-5</v>
      </c>
      <c r="L2063" s="8">
        <f t="shared" si="547"/>
        <v>1.9</v>
      </c>
      <c r="M2063" s="5">
        <f t="shared" si="548"/>
        <v>0.60166666666666668</v>
      </c>
      <c r="N2063" s="5">
        <f t="shared" si="549"/>
        <v>0.57158333333333322</v>
      </c>
      <c r="O2063" s="3">
        <f t="shared" si="550"/>
        <v>-77.567499999999995</v>
      </c>
      <c r="P2063" s="9">
        <f t="shared" si="551"/>
        <v>0.36966383254318319</v>
      </c>
      <c r="Q2063" s="9">
        <f t="shared" si="552"/>
        <v>2.976155445543323</v>
      </c>
      <c r="R2063" s="9">
        <f t="shared" si="553"/>
        <v>-0.18371329910761264</v>
      </c>
      <c r="S2063" s="8">
        <f t="shared" si="554"/>
        <v>-40.656167629873188</v>
      </c>
      <c r="T2063" s="8">
        <f t="shared" si="555"/>
        <v>-9.6691210056638235E-2</v>
      </c>
      <c r="U2063" s="8">
        <f t="shared" si="556"/>
        <v>-4.9465187460553892</v>
      </c>
      <c r="V2063" s="8">
        <f t="shared" si="557"/>
        <v>45.602993895923198</v>
      </c>
      <c r="W2063" s="8">
        <f t="shared" si="558"/>
        <v>1.1513678576762347</v>
      </c>
      <c r="X2063" s="3">
        <f t="shared" si="559"/>
        <v>755.63438083814412</v>
      </c>
      <c r="Y2063" s="9">
        <f t="shared" si="560"/>
        <v>1.0093839991310292</v>
      </c>
      <c r="Z2063" s="18">
        <v>762.72525321130502</v>
      </c>
      <c r="AA2063" s="20">
        <v>39.607666300466398</v>
      </c>
    </row>
    <row r="2064" spans="1:27" x14ac:dyDescent="0.45">
      <c r="A2064">
        <v>2063</v>
      </c>
      <c r="B2064">
        <v>79.900000000000006</v>
      </c>
      <c r="C2064" s="13">
        <f t="shared" si="544"/>
        <v>59.900000000000006</v>
      </c>
      <c r="D2064">
        <v>125.1</v>
      </c>
      <c r="E2064" s="15">
        <f t="shared" si="545"/>
        <v>35.099999999999994</v>
      </c>
      <c r="F2064" s="4">
        <v>2.0074999999999999E-2</v>
      </c>
      <c r="G2064" s="15">
        <v>28.6</v>
      </c>
      <c r="H2064" s="15">
        <v>1.9</v>
      </c>
      <c r="I2064" s="11">
        <v>8.9241243898868505E-2</v>
      </c>
      <c r="J2064" s="6">
        <v>71000</v>
      </c>
      <c r="K2064" s="7">
        <f t="shared" si="546"/>
        <v>2.3E-5</v>
      </c>
      <c r="L2064" s="8">
        <f t="shared" si="547"/>
        <v>1.9</v>
      </c>
      <c r="M2064" s="5">
        <f t="shared" si="548"/>
        <v>0.60166666666666668</v>
      </c>
      <c r="N2064" s="5">
        <f t="shared" si="549"/>
        <v>0.57158333333333322</v>
      </c>
      <c r="O2064" s="3">
        <f t="shared" si="550"/>
        <v>-185.85173000000003</v>
      </c>
      <c r="P2064" s="9">
        <f t="shared" si="551"/>
        <v>0.75895528280639046</v>
      </c>
      <c r="Q2064" s="9">
        <f t="shared" si="552"/>
        <v>6.2405668136192274</v>
      </c>
      <c r="R2064" s="9">
        <f t="shared" si="553"/>
        <v>-0.43640327367966625</v>
      </c>
      <c r="S2064" s="8">
        <f t="shared" si="554"/>
        <v>-97.489889973596718</v>
      </c>
      <c r="T2064" s="8">
        <f t="shared" si="555"/>
        <v>-0.22968593351561384</v>
      </c>
      <c r="U2064" s="8">
        <f t="shared" si="556"/>
        <v>-10.372133208231402</v>
      </c>
      <c r="V2064" s="8">
        <f t="shared" si="557"/>
        <v>107.86275683367913</v>
      </c>
      <c r="W2064" s="8">
        <f t="shared" si="558"/>
        <v>1.1357113877607878</v>
      </c>
      <c r="X2064" s="3">
        <f t="shared" si="559"/>
        <v>713.90776003756241</v>
      </c>
      <c r="Y2064" s="9">
        <f t="shared" si="560"/>
        <v>1.0122818578624853</v>
      </c>
      <c r="Z2064" s="18">
        <v>722.67587367326905</v>
      </c>
      <c r="AA2064" s="20">
        <v>94.973738923535393</v>
      </c>
    </row>
    <row r="2065" spans="1:27" x14ac:dyDescent="0.45">
      <c r="A2065">
        <v>2064</v>
      </c>
      <c r="B2065">
        <v>81</v>
      </c>
      <c r="C2065" s="13">
        <f t="shared" si="544"/>
        <v>61</v>
      </c>
      <c r="D2065">
        <v>116.7</v>
      </c>
      <c r="E2065" s="15">
        <f t="shared" si="545"/>
        <v>26.700000000000003</v>
      </c>
      <c r="F2065" s="4">
        <v>1.8275E-2</v>
      </c>
      <c r="G2065" s="15">
        <v>22.7</v>
      </c>
      <c r="H2065" s="15">
        <v>2</v>
      </c>
      <c r="I2065" s="11">
        <v>9.3203976750373799E-2</v>
      </c>
      <c r="J2065" s="6">
        <v>71000</v>
      </c>
      <c r="K2065" s="7">
        <f t="shared" si="546"/>
        <v>2.3E-5</v>
      </c>
      <c r="L2065" s="8">
        <f t="shared" si="547"/>
        <v>2</v>
      </c>
      <c r="M2065" s="5">
        <f t="shared" si="548"/>
        <v>0.66666666666666663</v>
      </c>
      <c r="N2065" s="5">
        <f t="shared" si="549"/>
        <v>0.66666666666666663</v>
      </c>
      <c r="O2065" s="3">
        <f t="shared" si="550"/>
        <v>-199.226</v>
      </c>
      <c r="P2065" s="9">
        <f t="shared" si="551"/>
        <v>2.374989337052011</v>
      </c>
      <c r="Q2065" s="9">
        <f t="shared" si="552"/>
        <v>12.111900877850736</v>
      </c>
      <c r="R2065" s="9">
        <f t="shared" si="553"/>
        <v>-1.0671278306476417</v>
      </c>
      <c r="S2065" s="8">
        <f t="shared" si="554"/>
        <v>-98.552126239347018</v>
      </c>
      <c r="T2065" s="8">
        <f t="shared" si="555"/>
        <v>-0.53356391532382086</v>
      </c>
      <c r="U2065" s="8">
        <f t="shared" si="556"/>
        <v>-18.167851316776101</v>
      </c>
      <c r="V2065" s="8">
        <f t="shared" si="557"/>
        <v>116.72363613277771</v>
      </c>
      <c r="W2065" s="8">
        <f t="shared" si="558"/>
        <v>1.1097055463817629</v>
      </c>
      <c r="X2065" s="3">
        <f t="shared" si="559"/>
        <v>659.264527243168</v>
      </c>
      <c r="Y2065" s="9">
        <f t="shared" si="560"/>
        <v>1.0095533073122329</v>
      </c>
      <c r="Z2065" s="18">
        <v>665.56268387197599</v>
      </c>
      <c r="AA2065" s="20">
        <v>105.184331567378</v>
      </c>
    </row>
    <row r="2066" spans="1:27" x14ac:dyDescent="0.45">
      <c r="A2066">
        <v>2065</v>
      </c>
      <c r="B2066">
        <v>68.599999999999994</v>
      </c>
      <c r="C2066" s="13">
        <f t="shared" si="544"/>
        <v>48.599999999999994</v>
      </c>
      <c r="D2066">
        <v>127.9</v>
      </c>
      <c r="E2066" s="15">
        <f t="shared" si="545"/>
        <v>37.900000000000006</v>
      </c>
      <c r="F2066" s="4">
        <v>1.5084E-2</v>
      </c>
      <c r="G2066" s="15">
        <v>26.9</v>
      </c>
      <c r="H2066" s="15">
        <v>1.3</v>
      </c>
      <c r="I2066" s="11">
        <v>6.6291384398937198E-2</v>
      </c>
      <c r="J2066" s="6">
        <v>71000</v>
      </c>
      <c r="K2066" s="7">
        <f t="shared" si="546"/>
        <v>2.3E-5</v>
      </c>
      <c r="L2066" s="8">
        <f t="shared" si="547"/>
        <v>1.3</v>
      </c>
      <c r="M2066" s="5">
        <f t="shared" si="548"/>
        <v>0.28166666666666668</v>
      </c>
      <c r="N2066" s="5">
        <f t="shared" si="549"/>
        <v>0.18308333333333338</v>
      </c>
      <c r="O2066" s="3">
        <f t="shared" si="550"/>
        <v>-103.17293999999998</v>
      </c>
      <c r="P2066" s="9">
        <f t="shared" si="551"/>
        <v>0.18284236582544372</v>
      </c>
      <c r="Q2066" s="9">
        <f t="shared" si="552"/>
        <v>1.5106684822843508</v>
      </c>
      <c r="R2066" s="9">
        <f t="shared" si="553"/>
        <v>-0.11231735927764688</v>
      </c>
      <c r="S2066" s="8">
        <f t="shared" si="554"/>
        <v>-79.252816922379694</v>
      </c>
      <c r="T2066" s="8">
        <f t="shared" si="555"/>
        <v>-8.6397968675112985E-2</v>
      </c>
      <c r="U2066" s="8">
        <f t="shared" si="556"/>
        <v>-5.3633200554473959</v>
      </c>
      <c r="V2066" s="8">
        <f t="shared" si="557"/>
        <v>84.616269303706432</v>
      </c>
      <c r="W2066" s="8">
        <f t="shared" si="558"/>
        <v>1.2549145878553396</v>
      </c>
      <c r="X2066" s="3">
        <f t="shared" si="559"/>
        <v>589.58975622726962</v>
      </c>
      <c r="Y2066" s="9">
        <f t="shared" si="560"/>
        <v>1.0167042233384038</v>
      </c>
      <c r="Z2066" s="18">
        <v>599.43839519332505</v>
      </c>
      <c r="AA2066" s="20">
        <v>67.427911128450901</v>
      </c>
    </row>
    <row r="2067" spans="1:27" x14ac:dyDescent="0.45">
      <c r="A2067">
        <v>2066</v>
      </c>
      <c r="B2067">
        <v>66.099999999999994</v>
      </c>
      <c r="C2067" s="13">
        <f t="shared" ref="C2067:C2130" si="561">B2067-20</f>
        <v>46.099999999999994</v>
      </c>
      <c r="D2067">
        <v>109.8</v>
      </c>
      <c r="E2067" s="15">
        <f t="shared" ref="E2067:E2130" si="562">D2067-90</f>
        <v>19.799999999999997</v>
      </c>
      <c r="F2067" s="4">
        <v>1.7493000000000002E-2</v>
      </c>
      <c r="G2067" s="15">
        <v>29</v>
      </c>
      <c r="H2067" s="15">
        <v>1.5</v>
      </c>
      <c r="I2067" s="11">
        <v>0.102887868881225</v>
      </c>
      <c r="J2067" s="6">
        <v>71000</v>
      </c>
      <c r="K2067" s="7">
        <f t="shared" si="546"/>
        <v>2.3E-5</v>
      </c>
      <c r="L2067" s="8">
        <f t="shared" si="547"/>
        <v>1.5</v>
      </c>
      <c r="M2067" s="5">
        <f t="shared" si="548"/>
        <v>0.375</v>
      </c>
      <c r="N2067" s="5">
        <f t="shared" si="549"/>
        <v>0.28125</v>
      </c>
      <c r="O2067" s="3">
        <f t="shared" si="550"/>
        <v>-112.92194999999998</v>
      </c>
      <c r="P2067" s="9">
        <f t="shared" si="551"/>
        <v>0.95958254095884732</v>
      </c>
      <c r="Q2067" s="9">
        <f t="shared" si="552"/>
        <v>4.7131814163073367</v>
      </c>
      <c r="R2067" s="9">
        <f t="shared" si="553"/>
        <v>-0.32504699422809202</v>
      </c>
      <c r="S2067" s="8">
        <f t="shared" si="554"/>
        <v>-74.67939816065838</v>
      </c>
      <c r="T2067" s="8">
        <f t="shared" si="555"/>
        <v>-0.21669799615206134</v>
      </c>
      <c r="U2067" s="8">
        <f t="shared" si="556"/>
        <v>-12.56848377681955</v>
      </c>
      <c r="V2067" s="8">
        <f t="shared" si="557"/>
        <v>87.248689254571019</v>
      </c>
      <c r="W2067" s="8">
        <f t="shared" si="558"/>
        <v>1.228414345081819</v>
      </c>
      <c r="X2067" s="3">
        <f t="shared" si="559"/>
        <v>640.13101063805004</v>
      </c>
      <c r="Y2067" s="9">
        <f t="shared" si="560"/>
        <v>1.0077197378155158</v>
      </c>
      <c r="Z2067" s="18">
        <v>645.07265420775695</v>
      </c>
      <c r="AA2067" s="20">
        <v>71.025456193903196</v>
      </c>
    </row>
    <row r="2068" spans="1:27" x14ac:dyDescent="0.45">
      <c r="A2068">
        <v>2067</v>
      </c>
      <c r="B2068">
        <v>89.3</v>
      </c>
      <c r="C2068" s="13">
        <f t="shared" si="561"/>
        <v>69.3</v>
      </c>
      <c r="D2068">
        <v>126</v>
      </c>
      <c r="E2068" s="15">
        <f t="shared" si="562"/>
        <v>36</v>
      </c>
      <c r="F2068" s="4">
        <v>1.8353999999999999E-2</v>
      </c>
      <c r="G2068" s="15">
        <v>21.3</v>
      </c>
      <c r="H2068" s="15">
        <v>1.1000000000000001</v>
      </c>
      <c r="I2068" s="11">
        <v>8.4557786583900396E-2</v>
      </c>
      <c r="J2068" s="6">
        <v>71000</v>
      </c>
      <c r="K2068" s="7">
        <f t="shared" si="546"/>
        <v>2.3E-5</v>
      </c>
      <c r="L2068" s="8">
        <f t="shared" si="547"/>
        <v>1.1000000000000001</v>
      </c>
      <c r="M2068" s="5">
        <f t="shared" si="548"/>
        <v>0.20166666666666669</v>
      </c>
      <c r="N2068" s="5">
        <f t="shared" si="549"/>
        <v>0.11091666666666671</v>
      </c>
      <c r="O2068" s="3">
        <f t="shared" si="550"/>
        <v>-124.48358999999999</v>
      </c>
      <c r="P2068" s="9">
        <f t="shared" si="551"/>
        <v>0.2566220367717863</v>
      </c>
      <c r="Q2068" s="9">
        <f t="shared" si="552"/>
        <v>1.6064316078851415</v>
      </c>
      <c r="R2068" s="9">
        <f t="shared" si="553"/>
        <v>-0.15083864862771273</v>
      </c>
      <c r="S2068" s="8">
        <f t="shared" si="554"/>
        <v>-112.97816219192772</v>
      </c>
      <c r="T2068" s="8">
        <f t="shared" si="555"/>
        <v>-0.13712604420701158</v>
      </c>
      <c r="U2068" s="8">
        <f t="shared" si="556"/>
        <v>-7.9657765680254853</v>
      </c>
      <c r="V2068" s="8">
        <f t="shared" si="557"/>
        <v>120.94417196966256</v>
      </c>
      <c r="W2068" s="8">
        <f t="shared" si="558"/>
        <v>1.2517721923741958</v>
      </c>
      <c r="X2068" s="3">
        <f t="shared" si="559"/>
        <v>516.89609730299719</v>
      </c>
      <c r="Y2068" s="9">
        <f t="shared" si="560"/>
        <v>1.0176036555375694</v>
      </c>
      <c r="Z2068" s="18">
        <v>525.99535814863304</v>
      </c>
      <c r="AA2068" s="20">
        <v>96.618356524018694</v>
      </c>
    </row>
    <row r="2069" spans="1:27" x14ac:dyDescent="0.45">
      <c r="A2069">
        <v>2068</v>
      </c>
      <c r="B2069">
        <v>78.3</v>
      </c>
      <c r="C2069" s="13">
        <f t="shared" si="561"/>
        <v>58.3</v>
      </c>
      <c r="D2069">
        <v>111</v>
      </c>
      <c r="E2069" s="15">
        <f t="shared" si="562"/>
        <v>21</v>
      </c>
      <c r="F2069" s="4">
        <v>2.1732999999999999E-2</v>
      </c>
      <c r="G2069" s="15">
        <v>28.6</v>
      </c>
      <c r="H2069" s="15">
        <v>1.7</v>
      </c>
      <c r="I2069" s="11">
        <v>0.12307062745094299</v>
      </c>
      <c r="J2069" s="6">
        <v>71000</v>
      </c>
      <c r="K2069" s="7">
        <f t="shared" ref="K2069:K2132" si="563">23*10^-6</f>
        <v>2.3E-5</v>
      </c>
      <c r="L2069" s="8">
        <f t="shared" ref="L2069:L2132" si="564">H2069</f>
        <v>1.7</v>
      </c>
      <c r="M2069" s="5">
        <f t="shared" ref="M2069:M2132" si="565">H2069^2/6</f>
        <v>0.48166666666666663</v>
      </c>
      <c r="N2069" s="5">
        <f t="shared" ref="N2069:N2132" si="566">H2069^3/12</f>
        <v>0.4094166666666666</v>
      </c>
      <c r="O2069" s="3">
        <f t="shared" ref="O2069:O2132" si="567">-J2069*L2069*K2069*C2069</f>
        <v>-161.84663</v>
      </c>
      <c r="P2069" s="9">
        <f t="shared" ref="P2069:P2132" si="568">-(12*F2069*J2069*L2069*N2069+12*O2069*N2069*G2069*COS(RADIANS(E2069)))/(12*N2069*G2069*COS(RADIANS(E2069))^2+L2069*G2069^3*SIN(RADIANS(E2069))^2)</f>
        <v>1.5952870203799985</v>
      </c>
      <c r="Q2069" s="9">
        <f t="shared" ref="Q2069:Q2132" si="569">-(6*F2069*J2069*L2069*N2069*SIN(RADIANS(E2069))+6*O2069*N2069*G2069*SIN(RADIANS(E2069))*COS(RADIANS(E2069)))/(12*N2069*COS(RADIANS(E2069))^2+L2069*G2069^2*SIN(RADIANS(E2069))^2)</f>
        <v>8.1753062595463089</v>
      </c>
      <c r="R2069" s="9">
        <f t="shared" ref="R2069:R2132" si="570">-P2069*SIN(RADIANS(E2069))</f>
        <v>-0.5716997384298117</v>
      </c>
      <c r="S2069" s="8">
        <f t="shared" ref="S2069:S2132" si="571">(O2069+P2069*COS(RADIANS(E2069)))/L2069</f>
        <v>-94.327824272428344</v>
      </c>
      <c r="T2069" s="8">
        <f t="shared" ref="T2069:T2132" si="572">R2069/L2069</f>
        <v>-0.33629396378224219</v>
      </c>
      <c r="U2069" s="8">
        <f t="shared" ref="U2069:U2132" si="573">(Q2069-P2069*G2069*SIN(RADIANS(E2069)))/M2069</f>
        <v>-16.972954172068455</v>
      </c>
      <c r="V2069" s="8">
        <f t="shared" ref="V2069:V2132" si="574">SQRT((S2069+U2069)^2+3*T2069^2)</f>
        <v>111.30230259631287</v>
      </c>
      <c r="W2069" s="8">
        <f t="shared" si="558"/>
        <v>1.1989765948199835</v>
      </c>
      <c r="X2069" s="3">
        <f t="shared" si="559"/>
        <v>673.57135787019547</v>
      </c>
      <c r="Y2069" s="9">
        <f t="shared" si="560"/>
        <v>1.0076326125997779</v>
      </c>
      <c r="Z2069" s="18">
        <v>678.71246710312505</v>
      </c>
      <c r="AA2069" s="20">
        <v>92.831088677776904</v>
      </c>
    </row>
    <row r="2070" spans="1:27" x14ac:dyDescent="0.45">
      <c r="A2070">
        <v>2069</v>
      </c>
      <c r="B2070">
        <v>79.5</v>
      </c>
      <c r="C2070" s="13">
        <f t="shared" si="561"/>
        <v>59.5</v>
      </c>
      <c r="D2070">
        <v>129.1</v>
      </c>
      <c r="E2070" s="15">
        <f t="shared" si="562"/>
        <v>39.099999999999994</v>
      </c>
      <c r="F2070" s="4">
        <v>1.6282000000000001E-2</v>
      </c>
      <c r="G2070" s="15">
        <v>23.2</v>
      </c>
      <c r="H2070" s="15">
        <v>1.2</v>
      </c>
      <c r="I2070" s="11">
        <v>7.2719156742095906E-2</v>
      </c>
      <c r="J2070" s="6">
        <v>71000</v>
      </c>
      <c r="K2070" s="7">
        <f t="shared" si="563"/>
        <v>2.3E-5</v>
      </c>
      <c r="L2070" s="8">
        <f t="shared" si="564"/>
        <v>1.2</v>
      </c>
      <c r="M2070" s="5">
        <f t="shared" si="565"/>
        <v>0.24</v>
      </c>
      <c r="N2070" s="5">
        <f t="shared" si="566"/>
        <v>0.14399999999999999</v>
      </c>
      <c r="O2070" s="3">
        <f t="shared" si="567"/>
        <v>-116.5962</v>
      </c>
      <c r="P2070" s="9">
        <f t="shared" si="568"/>
        <v>0.20559512279358327</v>
      </c>
      <c r="Q2070" s="9">
        <f t="shared" si="569"/>
        <v>1.5041008928326194</v>
      </c>
      <c r="R2070" s="9">
        <f t="shared" si="570"/>
        <v>-0.12966387007177754</v>
      </c>
      <c r="S2070" s="8">
        <f t="shared" si="571"/>
        <v>-97.030540536371362</v>
      </c>
      <c r="T2070" s="8">
        <f t="shared" si="572"/>
        <v>-0.10805322505981463</v>
      </c>
      <c r="U2070" s="8">
        <f t="shared" si="573"/>
        <v>-6.2670870534692495</v>
      </c>
      <c r="V2070" s="8">
        <f t="shared" si="574"/>
        <v>103.29779713134128</v>
      </c>
      <c r="W2070" s="8">
        <f t="shared" si="558"/>
        <v>1.2522700060677101</v>
      </c>
      <c r="X2070" s="3">
        <f t="shared" si="559"/>
        <v>545.59559135236759</v>
      </c>
      <c r="Y2070" s="9">
        <f t="shared" si="560"/>
        <v>1.0189877175276307</v>
      </c>
      <c r="Z2070" s="18">
        <v>555.95520632528701</v>
      </c>
      <c r="AA2070" s="20">
        <v>82.488438300706207</v>
      </c>
    </row>
    <row r="2071" spans="1:27" x14ac:dyDescent="0.45">
      <c r="A2071">
        <v>2070</v>
      </c>
      <c r="B2071">
        <v>56.7</v>
      </c>
      <c r="C2071" s="13">
        <f t="shared" si="561"/>
        <v>36.700000000000003</v>
      </c>
      <c r="D2071">
        <v>127.1</v>
      </c>
      <c r="E2071" s="15">
        <f t="shared" si="562"/>
        <v>37.099999999999994</v>
      </c>
      <c r="F2071" s="4">
        <v>1.2988E-2</v>
      </c>
      <c r="G2071" s="15">
        <v>31.4</v>
      </c>
      <c r="H2071" s="15">
        <v>1.7</v>
      </c>
      <c r="I2071" s="11">
        <v>5.6168850511312401E-2</v>
      </c>
      <c r="J2071" s="6">
        <v>71000</v>
      </c>
      <c r="K2071" s="7">
        <f t="shared" si="563"/>
        <v>2.3E-5</v>
      </c>
      <c r="L2071" s="8">
        <f t="shared" si="564"/>
        <v>1.7</v>
      </c>
      <c r="M2071" s="5">
        <f t="shared" si="565"/>
        <v>0.48166666666666663</v>
      </c>
      <c r="N2071" s="5">
        <f t="shared" si="566"/>
        <v>0.4094166666666666</v>
      </c>
      <c r="O2071" s="3">
        <f t="shared" si="567"/>
        <v>-101.88287000000001</v>
      </c>
      <c r="P2071" s="9">
        <f t="shared" si="568"/>
        <v>0.25113845224989434</v>
      </c>
      <c r="Q2071" s="9">
        <f t="shared" si="569"/>
        <v>2.378372910705838</v>
      </c>
      <c r="R2071" s="9">
        <f t="shared" si="570"/>
        <v>-0.15148872042712344</v>
      </c>
      <c r="S2071" s="8">
        <f t="shared" si="571"/>
        <v>-59.813274121514979</v>
      </c>
      <c r="T2071" s="8">
        <f t="shared" si="572"/>
        <v>-8.9111012015954963E-2</v>
      </c>
      <c r="U2071" s="8">
        <f t="shared" si="573"/>
        <v>-4.937798430531152</v>
      </c>
      <c r="V2071" s="8">
        <f t="shared" si="574"/>
        <v>64.751256504856556</v>
      </c>
      <c r="W2071" s="8">
        <f t="shared" si="558"/>
        <v>1.184198223008111</v>
      </c>
      <c r="X2071" s="3">
        <f t="shared" si="559"/>
        <v>705.85724555715092</v>
      </c>
      <c r="Y2071" s="9">
        <f t="shared" si="560"/>
        <v>1.0134935308401958</v>
      </c>
      <c r="Z2071" s="18">
        <v>715.38175206885205</v>
      </c>
      <c r="AA2071" s="20">
        <v>54.679406915824302</v>
      </c>
    </row>
    <row r="2072" spans="1:27" x14ac:dyDescent="0.45">
      <c r="A2072">
        <v>2071</v>
      </c>
      <c r="B2072">
        <v>73.8</v>
      </c>
      <c r="C2072" s="13">
        <f t="shared" si="561"/>
        <v>53.8</v>
      </c>
      <c r="D2072">
        <v>113.7</v>
      </c>
      <c r="E2072" s="15">
        <f t="shared" si="562"/>
        <v>23.700000000000003</v>
      </c>
      <c r="F2072" s="4">
        <v>2.0191000000000001E-2</v>
      </c>
      <c r="G2072" s="15">
        <v>29.4</v>
      </c>
      <c r="H2072" s="15">
        <v>1</v>
      </c>
      <c r="I2072" s="11">
        <v>0.10637227445840799</v>
      </c>
      <c r="J2072" s="6">
        <v>71000</v>
      </c>
      <c r="K2072" s="7">
        <f t="shared" si="563"/>
        <v>2.3E-5</v>
      </c>
      <c r="L2072" s="8">
        <f t="shared" si="564"/>
        <v>1</v>
      </c>
      <c r="M2072" s="5">
        <f t="shared" si="565"/>
        <v>0.16666666666666666</v>
      </c>
      <c r="N2072" s="5">
        <f t="shared" si="566"/>
        <v>8.3333333333333329E-2</v>
      </c>
      <c r="O2072" s="3">
        <f t="shared" si="567"/>
        <v>-87.855399999999989</v>
      </c>
      <c r="P2072" s="9">
        <f t="shared" si="568"/>
        <v>0.2255405112030856</v>
      </c>
      <c r="Q2072" s="9">
        <f t="shared" si="569"/>
        <v>1.3326359532517555</v>
      </c>
      <c r="R2072" s="9">
        <f t="shared" si="570"/>
        <v>-9.0655507023928938E-2</v>
      </c>
      <c r="S2072" s="8">
        <f t="shared" si="571"/>
        <v>-87.648880990608646</v>
      </c>
      <c r="T2072" s="8">
        <f t="shared" si="572"/>
        <v>-9.0655507023928938E-2</v>
      </c>
      <c r="U2072" s="8">
        <f t="shared" si="573"/>
        <v>-7.9958157195105333</v>
      </c>
      <c r="V2072" s="8">
        <f t="shared" si="574"/>
        <v>95.644825599890893</v>
      </c>
      <c r="W2072" s="8">
        <f t="shared" si="558"/>
        <v>1.2951986465435257</v>
      </c>
      <c r="X2072" s="3">
        <f t="shared" si="559"/>
        <v>549.50526397745944</v>
      </c>
      <c r="Y2072" s="9">
        <f t="shared" si="560"/>
        <v>1.0102713435349202</v>
      </c>
      <c r="Z2072" s="18">
        <v>555.14942131801899</v>
      </c>
      <c r="AA2072" s="20">
        <v>73.845680626007905</v>
      </c>
    </row>
    <row r="2073" spans="1:27" x14ac:dyDescent="0.45">
      <c r="A2073">
        <v>2072</v>
      </c>
      <c r="B2073">
        <v>57.3</v>
      </c>
      <c r="C2073" s="13">
        <f t="shared" si="561"/>
        <v>37.299999999999997</v>
      </c>
      <c r="D2073">
        <v>126.4</v>
      </c>
      <c r="E2073" s="15">
        <f t="shared" si="562"/>
        <v>36.400000000000006</v>
      </c>
      <c r="F2073" s="4">
        <v>1.3948E-2</v>
      </c>
      <c r="G2073" s="15">
        <v>33.299999999999997</v>
      </c>
      <c r="H2073" s="15">
        <v>1.7</v>
      </c>
      <c r="I2073" s="11">
        <v>6.0082957148551899E-2</v>
      </c>
      <c r="J2073" s="6">
        <v>71000</v>
      </c>
      <c r="K2073" s="7">
        <f t="shared" si="563"/>
        <v>2.3E-5</v>
      </c>
      <c r="L2073" s="8">
        <f t="shared" si="564"/>
        <v>1.7</v>
      </c>
      <c r="M2073" s="5">
        <f t="shared" si="565"/>
        <v>0.48166666666666663</v>
      </c>
      <c r="N2073" s="5">
        <f t="shared" si="566"/>
        <v>0.4094166666666666</v>
      </c>
      <c r="O2073" s="3">
        <f t="shared" si="567"/>
        <v>-103.54853</v>
      </c>
      <c r="P2073" s="9">
        <f t="shared" si="568"/>
        <v>0.24151355739218122</v>
      </c>
      <c r="Q2073" s="9">
        <f t="shared" si="569"/>
        <v>2.386256460350666</v>
      </c>
      <c r="R2073" s="9">
        <f t="shared" si="570"/>
        <v>-0.14331870632736735</v>
      </c>
      <c r="S2073" s="8">
        <f t="shared" si="571"/>
        <v>-60.796551315104516</v>
      </c>
      <c r="T2073" s="8">
        <f t="shared" si="572"/>
        <v>-8.4305121369039615E-2</v>
      </c>
      <c r="U2073" s="8">
        <f t="shared" si="573"/>
        <v>-4.9541656616276804</v>
      </c>
      <c r="V2073" s="8">
        <f t="shared" si="574"/>
        <v>65.750879119710689</v>
      </c>
      <c r="W2073" s="8">
        <f t="shared" si="558"/>
        <v>1.1865946440811366</v>
      </c>
      <c r="X2073" s="3">
        <f t="shared" si="559"/>
        <v>725.00495863555443</v>
      </c>
      <c r="Y2073" s="9">
        <f t="shared" si="560"/>
        <v>1.0127602269063403</v>
      </c>
      <c r="Z2073" s="18">
        <v>734.256186415966</v>
      </c>
      <c r="AA2073" s="20">
        <v>55.411407297077602</v>
      </c>
    </row>
    <row r="2074" spans="1:27" x14ac:dyDescent="0.45">
      <c r="A2074">
        <v>2073</v>
      </c>
      <c r="B2074">
        <v>83.1</v>
      </c>
      <c r="C2074" s="13">
        <f t="shared" si="561"/>
        <v>63.099999999999994</v>
      </c>
      <c r="D2074">
        <v>120.3</v>
      </c>
      <c r="E2074" s="15">
        <f t="shared" si="562"/>
        <v>30.299999999999997</v>
      </c>
      <c r="F2074" s="4">
        <v>2.0091000000000001E-2</v>
      </c>
      <c r="G2074" s="15">
        <v>25.4</v>
      </c>
      <c r="H2074" s="15">
        <v>1.2</v>
      </c>
      <c r="I2074" s="11">
        <v>9.5527537167072296E-2</v>
      </c>
      <c r="J2074" s="6">
        <v>71000</v>
      </c>
      <c r="K2074" s="7">
        <f t="shared" si="563"/>
        <v>2.3E-5</v>
      </c>
      <c r="L2074" s="8">
        <f t="shared" si="564"/>
        <v>1.2</v>
      </c>
      <c r="M2074" s="5">
        <f t="shared" si="565"/>
        <v>0.24</v>
      </c>
      <c r="N2074" s="5">
        <f t="shared" si="566"/>
        <v>0.14399999999999999</v>
      </c>
      <c r="O2074" s="3">
        <f t="shared" si="567"/>
        <v>-123.65075999999999</v>
      </c>
      <c r="P2074" s="9">
        <f t="shared" si="568"/>
        <v>0.3429534774396637</v>
      </c>
      <c r="Q2074" s="9">
        <f t="shared" si="569"/>
        <v>2.1974746887569885</v>
      </c>
      <c r="R2074" s="9">
        <f t="shared" si="570"/>
        <v>-0.17302950305173134</v>
      </c>
      <c r="S2074" s="8">
        <f t="shared" si="571"/>
        <v>-102.79554624459456</v>
      </c>
      <c r="T2074" s="8">
        <f t="shared" si="572"/>
        <v>-0.14419125254310947</v>
      </c>
      <c r="U2074" s="8">
        <f t="shared" si="573"/>
        <v>-9.1561445364874441</v>
      </c>
      <c r="V2074" s="8">
        <f t="shared" si="574"/>
        <v>111.95196935335676</v>
      </c>
      <c r="W2074" s="8">
        <f t="shared" si="558"/>
        <v>1.2453425923802031</v>
      </c>
      <c r="X2074" s="3">
        <f t="shared" si="559"/>
        <v>559.55833473299697</v>
      </c>
      <c r="Y2074" s="9">
        <f t="shared" si="560"/>
        <v>1.0129224309456231</v>
      </c>
      <c r="Z2074" s="18">
        <v>566.789188673632</v>
      </c>
      <c r="AA2074" s="20">
        <v>89.896523284717006</v>
      </c>
    </row>
    <row r="2075" spans="1:27" x14ac:dyDescent="0.45">
      <c r="A2075">
        <v>2074</v>
      </c>
      <c r="B2075">
        <v>72.3</v>
      </c>
      <c r="C2075" s="13">
        <f t="shared" si="561"/>
        <v>52.3</v>
      </c>
      <c r="D2075">
        <v>106</v>
      </c>
      <c r="E2075" s="15">
        <f t="shared" si="562"/>
        <v>16</v>
      </c>
      <c r="F2075" s="4">
        <v>2.0140999999999999E-2</v>
      </c>
      <c r="G2075" s="15">
        <v>28.9</v>
      </c>
      <c r="H2075" s="15">
        <v>1.4</v>
      </c>
      <c r="I2075" s="11">
        <v>0.13716940581798501</v>
      </c>
      <c r="J2075" s="6">
        <v>71000</v>
      </c>
      <c r="K2075" s="7">
        <f t="shared" si="563"/>
        <v>2.3E-5</v>
      </c>
      <c r="L2075" s="8">
        <f t="shared" si="564"/>
        <v>1.4</v>
      </c>
      <c r="M2075" s="5">
        <f t="shared" si="565"/>
        <v>0.32666666666666661</v>
      </c>
      <c r="N2075" s="5">
        <f t="shared" si="566"/>
        <v>0.2286666666666666</v>
      </c>
      <c r="O2075" s="3">
        <f t="shared" si="567"/>
        <v>-119.56826</v>
      </c>
      <c r="P2075" s="9">
        <f t="shared" si="568"/>
        <v>1.3712680291227781</v>
      </c>
      <c r="Q2075" s="9">
        <f t="shared" si="569"/>
        <v>5.4617054234417672</v>
      </c>
      <c r="R2075" s="9">
        <f t="shared" si="570"/>
        <v>-0.37797269366379038</v>
      </c>
      <c r="S2075" s="8">
        <f t="shared" si="571"/>
        <v>-84.464366120528183</v>
      </c>
      <c r="T2075" s="8">
        <f t="shared" si="572"/>
        <v>-0.269980495474136</v>
      </c>
      <c r="U2075" s="8">
        <f t="shared" si="573"/>
        <v>-16.719506398291148</v>
      </c>
      <c r="V2075" s="8">
        <f t="shared" si="574"/>
        <v>101.18495306273799</v>
      </c>
      <c r="W2075" s="8">
        <f t="shared" si="558"/>
        <v>1.254543777933677</v>
      </c>
      <c r="X2075" s="3">
        <f t="shared" si="559"/>
        <v>620.23703052247492</v>
      </c>
      <c r="Y2075" s="9">
        <f t="shared" si="560"/>
        <v>1.0070953774601477</v>
      </c>
      <c r="Z2075" s="18">
        <v>624.63784636879302</v>
      </c>
      <c r="AA2075" s="20">
        <v>80.654780520610302</v>
      </c>
    </row>
    <row r="2076" spans="1:27" x14ac:dyDescent="0.45">
      <c r="A2076">
        <v>2075</v>
      </c>
      <c r="B2076">
        <v>40.299999999999997</v>
      </c>
      <c r="C2076" s="13">
        <f t="shared" si="561"/>
        <v>20.299999999999997</v>
      </c>
      <c r="D2076">
        <v>118.9</v>
      </c>
      <c r="E2076" s="15">
        <f t="shared" si="562"/>
        <v>28.900000000000006</v>
      </c>
      <c r="F2076" s="4">
        <v>6.535E-3</v>
      </c>
      <c r="G2076" s="15">
        <v>25.4</v>
      </c>
      <c r="H2076" s="15">
        <v>1.8</v>
      </c>
      <c r="I2076" s="11">
        <v>3.1698141247033997E-2</v>
      </c>
      <c r="J2076" s="6">
        <v>71000</v>
      </c>
      <c r="K2076" s="7">
        <f t="shared" si="563"/>
        <v>2.3E-5</v>
      </c>
      <c r="L2076" s="8">
        <f t="shared" si="564"/>
        <v>1.8</v>
      </c>
      <c r="M2076" s="5">
        <f t="shared" si="565"/>
        <v>0.54</v>
      </c>
      <c r="N2076" s="5">
        <f t="shared" si="566"/>
        <v>0.48600000000000004</v>
      </c>
      <c r="O2076" s="3">
        <f t="shared" si="567"/>
        <v>-59.669819999999994</v>
      </c>
      <c r="P2076" s="9">
        <f t="shared" si="568"/>
        <v>0.40948406719358893</v>
      </c>
      <c r="Q2076" s="9">
        <f t="shared" si="569"/>
        <v>2.5132847359080182</v>
      </c>
      <c r="R2076" s="9">
        <f t="shared" si="570"/>
        <v>-0.19789643589826925</v>
      </c>
      <c r="S2076" s="8">
        <f t="shared" si="571"/>
        <v>-32.950739569333507</v>
      </c>
      <c r="T2076" s="8">
        <f t="shared" si="572"/>
        <v>-0.10994246438792736</v>
      </c>
      <c r="U2076" s="8">
        <f t="shared" si="573"/>
        <v>-4.6542309924222609</v>
      </c>
      <c r="V2076" s="8">
        <f t="shared" si="574"/>
        <v>37.605452702858734</v>
      </c>
      <c r="W2076" s="8">
        <f t="shared" si="558"/>
        <v>1.1469741723770916</v>
      </c>
      <c r="X2076" s="3">
        <f t="shared" si="559"/>
        <v>658.99261589000912</v>
      </c>
      <c r="Y2076" s="9">
        <f t="shared" si="560"/>
        <v>1.0103910831109355</v>
      </c>
      <c r="Z2076" s="18">
        <v>665.84026293121497</v>
      </c>
      <c r="AA2076" s="20">
        <v>32.786660422284697</v>
      </c>
    </row>
    <row r="2077" spans="1:27" x14ac:dyDescent="0.45">
      <c r="A2077">
        <v>2076</v>
      </c>
      <c r="B2077">
        <v>68.900000000000006</v>
      </c>
      <c r="C2077" s="13">
        <f t="shared" si="561"/>
        <v>48.900000000000006</v>
      </c>
      <c r="D2077">
        <v>107.9</v>
      </c>
      <c r="E2077" s="15">
        <f t="shared" si="562"/>
        <v>17.900000000000006</v>
      </c>
      <c r="F2077" s="4">
        <v>1.9258999999999998E-2</v>
      </c>
      <c r="G2077" s="15">
        <v>30</v>
      </c>
      <c r="H2077" s="15">
        <v>1.7</v>
      </c>
      <c r="I2077" s="11">
        <v>0.12021618336439099</v>
      </c>
      <c r="J2077" s="6">
        <v>71000</v>
      </c>
      <c r="K2077" s="7">
        <f t="shared" si="563"/>
        <v>2.3E-5</v>
      </c>
      <c r="L2077" s="8">
        <f t="shared" si="564"/>
        <v>1.7</v>
      </c>
      <c r="M2077" s="5">
        <f t="shared" si="565"/>
        <v>0.48166666666666663</v>
      </c>
      <c r="N2077" s="5">
        <f t="shared" si="566"/>
        <v>0.4094166666666666</v>
      </c>
      <c r="O2077" s="3">
        <f t="shared" si="567"/>
        <v>-135.75129000000001</v>
      </c>
      <c r="P2077" s="9">
        <f t="shared" si="568"/>
        <v>1.704711296539059</v>
      </c>
      <c r="Q2077" s="9">
        <f t="shared" si="569"/>
        <v>7.8593144764405425</v>
      </c>
      <c r="R2077" s="9">
        <f t="shared" si="570"/>
        <v>-0.52395429842936925</v>
      </c>
      <c r="S2077" s="8">
        <f t="shared" si="571"/>
        <v>-78.899468394107885</v>
      </c>
      <c r="T2077" s="8">
        <f t="shared" si="572"/>
        <v>-0.30820841084080547</v>
      </c>
      <c r="U2077" s="8">
        <f t="shared" si="573"/>
        <v>-16.316915868042635</v>
      </c>
      <c r="V2077" s="8">
        <f t="shared" si="574"/>
        <v>95.21788072222067</v>
      </c>
      <c r="W2077" s="8">
        <f t="shared" si="558"/>
        <v>1.2025178428022365</v>
      </c>
      <c r="X2077" s="3">
        <f t="shared" si="559"/>
        <v>687.43770488438531</v>
      </c>
      <c r="Y2077" s="9">
        <f t="shared" si="560"/>
        <v>1.0067707351929036</v>
      </c>
      <c r="Z2077" s="18">
        <v>692.09216354577495</v>
      </c>
      <c r="AA2077" s="20">
        <v>79.182093880897199</v>
      </c>
    </row>
    <row r="2078" spans="1:27" x14ac:dyDescent="0.45">
      <c r="A2078">
        <v>2077</v>
      </c>
      <c r="B2078">
        <v>56.7</v>
      </c>
      <c r="C2078" s="13">
        <f t="shared" si="561"/>
        <v>36.700000000000003</v>
      </c>
      <c r="D2078">
        <v>122.8</v>
      </c>
      <c r="E2078" s="15">
        <f t="shared" si="562"/>
        <v>32.799999999999997</v>
      </c>
      <c r="F2078" s="4">
        <v>1.2567999999999999E-2</v>
      </c>
      <c r="G2078" s="15">
        <v>28.6</v>
      </c>
      <c r="H2078" s="15">
        <v>1.2</v>
      </c>
      <c r="I2078" s="11">
        <v>5.6926324963569599E-2</v>
      </c>
      <c r="J2078" s="6">
        <v>71000</v>
      </c>
      <c r="K2078" s="7">
        <f t="shared" si="563"/>
        <v>2.3E-5</v>
      </c>
      <c r="L2078" s="8">
        <f t="shared" si="564"/>
        <v>1.2</v>
      </c>
      <c r="M2078" s="5">
        <f t="shared" si="565"/>
        <v>0.24</v>
      </c>
      <c r="N2078" s="5">
        <f t="shared" si="566"/>
        <v>0.14399999999999999</v>
      </c>
      <c r="O2078" s="3">
        <f t="shared" si="567"/>
        <v>-71.917320000000004</v>
      </c>
      <c r="P2078" s="9">
        <f t="shared" si="568"/>
        <v>0.13746665326314941</v>
      </c>
      <c r="Q2078" s="9">
        <f t="shared" si="569"/>
        <v>1.0648754503921625</v>
      </c>
      <c r="R2078" s="9">
        <f t="shared" si="570"/>
        <v>-7.446681471273861E-2</v>
      </c>
      <c r="S2078" s="8">
        <f t="shared" si="571"/>
        <v>-59.834808435143906</v>
      </c>
      <c r="T2078" s="8">
        <f t="shared" si="572"/>
        <v>-6.2055678927282178E-2</v>
      </c>
      <c r="U2078" s="8">
        <f t="shared" si="573"/>
        <v>-4.4369810433006753</v>
      </c>
      <c r="V2078" s="8">
        <f t="shared" si="574"/>
        <v>64.271879352352528</v>
      </c>
      <c r="W2078" s="8">
        <f t="shared" si="558"/>
        <v>1.2631569253386825</v>
      </c>
      <c r="X2078" s="3">
        <f t="shared" si="559"/>
        <v>583.05130160074691</v>
      </c>
      <c r="Y2078" s="9">
        <f t="shared" si="560"/>
        <v>1.0136965627180565</v>
      </c>
      <c r="Z2078" s="18">
        <v>591.03710032096603</v>
      </c>
      <c r="AA2078" s="20">
        <v>50.881943536128503</v>
      </c>
    </row>
    <row r="2079" spans="1:27" x14ac:dyDescent="0.45">
      <c r="A2079">
        <v>2078</v>
      </c>
      <c r="B2079">
        <v>72.7</v>
      </c>
      <c r="C2079" s="13">
        <f t="shared" si="561"/>
        <v>52.7</v>
      </c>
      <c r="D2079">
        <v>102.1</v>
      </c>
      <c r="E2079" s="15">
        <f t="shared" si="562"/>
        <v>12.099999999999994</v>
      </c>
      <c r="F2079" s="4">
        <v>2.2872E-2</v>
      </c>
      <c r="G2079" s="15">
        <v>32.799999999999997</v>
      </c>
      <c r="H2079" s="15">
        <v>1.6</v>
      </c>
      <c r="I2079" s="11">
        <v>0.188146397471427</v>
      </c>
      <c r="J2079" s="6">
        <v>71000</v>
      </c>
      <c r="K2079" s="7">
        <f t="shared" si="563"/>
        <v>2.3E-5</v>
      </c>
      <c r="L2079" s="8">
        <f t="shared" si="564"/>
        <v>1.6</v>
      </c>
      <c r="M2079" s="5">
        <f t="shared" si="565"/>
        <v>0.42666666666666675</v>
      </c>
      <c r="N2079" s="5">
        <f t="shared" si="566"/>
        <v>0.34133333333333343</v>
      </c>
      <c r="O2079" s="3">
        <f t="shared" si="567"/>
        <v>-137.69456</v>
      </c>
      <c r="P2079" s="9">
        <f t="shared" si="568"/>
        <v>2.8535024627628029</v>
      </c>
      <c r="Q2079" s="9">
        <f t="shared" si="569"/>
        <v>9.8096122019844127</v>
      </c>
      <c r="R2079" s="9">
        <f t="shared" si="570"/>
        <v>-0.5981470854868548</v>
      </c>
      <c r="S2079" s="8">
        <f t="shared" si="571"/>
        <v>-84.315283203663199</v>
      </c>
      <c r="T2079" s="8">
        <f t="shared" si="572"/>
        <v>-0.37384192842928421</v>
      </c>
      <c r="U2079" s="8">
        <f t="shared" si="573"/>
        <v>-22.991278598400989</v>
      </c>
      <c r="V2079" s="8">
        <f t="shared" si="574"/>
        <v>107.30851540834294</v>
      </c>
      <c r="W2079" s="8">
        <f t="shared" si="558"/>
        <v>1.2464359216007637</v>
      </c>
      <c r="X2079" s="3">
        <f t="shared" si="559"/>
        <v>694.51625400620378</v>
      </c>
      <c r="Y2079" s="9">
        <f t="shared" si="560"/>
        <v>1.0057290911054195</v>
      </c>
      <c r="Z2079" s="18">
        <v>698.49520089960004</v>
      </c>
      <c r="AA2079" s="20">
        <v>86.092284046603496</v>
      </c>
    </row>
    <row r="2080" spans="1:27" x14ac:dyDescent="0.45">
      <c r="A2080">
        <v>2079</v>
      </c>
      <c r="B2080">
        <v>49.7</v>
      </c>
      <c r="C2080" s="13">
        <f t="shared" si="561"/>
        <v>29.700000000000003</v>
      </c>
      <c r="D2080">
        <v>103.1</v>
      </c>
      <c r="E2080" s="15">
        <f t="shared" si="562"/>
        <v>13.099999999999994</v>
      </c>
      <c r="F2080" s="4">
        <v>1.1793E-2</v>
      </c>
      <c r="G2080" s="15">
        <v>29.6</v>
      </c>
      <c r="H2080" s="15">
        <v>1.2</v>
      </c>
      <c r="I2080" s="11">
        <v>9.3391388654708807E-2</v>
      </c>
      <c r="J2080" s="6">
        <v>71000</v>
      </c>
      <c r="K2080" s="7">
        <f t="shared" si="563"/>
        <v>2.3E-5</v>
      </c>
      <c r="L2080" s="8">
        <f t="shared" si="564"/>
        <v>1.2</v>
      </c>
      <c r="M2080" s="5">
        <f t="shared" si="565"/>
        <v>0.24</v>
      </c>
      <c r="N2080" s="5">
        <f t="shared" si="566"/>
        <v>0.14399999999999999</v>
      </c>
      <c r="O2080" s="3">
        <f t="shared" si="567"/>
        <v>-58.200120000000005</v>
      </c>
      <c r="P2080" s="9">
        <f t="shared" si="568"/>
        <v>0.70612827435316783</v>
      </c>
      <c r="Q2080" s="9">
        <f t="shared" si="569"/>
        <v>2.3686644696840808</v>
      </c>
      <c r="R2080" s="9">
        <f t="shared" si="570"/>
        <v>-0.16004489660027571</v>
      </c>
      <c r="S2080" s="8">
        <f t="shared" si="571"/>
        <v>-47.926973359136497</v>
      </c>
      <c r="T2080" s="8">
        <f t="shared" si="572"/>
        <v>-0.13337074716689643</v>
      </c>
      <c r="U2080" s="8">
        <f t="shared" si="573"/>
        <v>-9.8694352903503368</v>
      </c>
      <c r="V2080" s="8">
        <f t="shared" si="574"/>
        <v>57.796870296297847</v>
      </c>
      <c r="W2080" s="8">
        <f t="shared" si="558"/>
        <v>1.300487163117968</v>
      </c>
      <c r="X2080" s="3">
        <f t="shared" si="559"/>
        <v>587.90475905337644</v>
      </c>
      <c r="Y2080" s="9">
        <f t="shared" si="560"/>
        <v>1.006931215323315</v>
      </c>
      <c r="Z2080" s="18">
        <v>591.97965352797701</v>
      </c>
      <c r="AA2080" s="20">
        <v>44.442476585257197</v>
      </c>
    </row>
    <row r="2081" spans="1:27" x14ac:dyDescent="0.45">
      <c r="A2081">
        <v>2080</v>
      </c>
      <c r="B2081">
        <v>82.1</v>
      </c>
      <c r="C2081" s="13">
        <f t="shared" si="561"/>
        <v>62.099999999999994</v>
      </c>
      <c r="D2081">
        <v>121</v>
      </c>
      <c r="E2081" s="15">
        <f t="shared" si="562"/>
        <v>31</v>
      </c>
      <c r="F2081" s="4">
        <v>2.1117E-2</v>
      </c>
      <c r="G2081" s="15">
        <v>27.8</v>
      </c>
      <c r="H2081" s="15">
        <v>1.8</v>
      </c>
      <c r="I2081" s="11">
        <v>9.8220467567443806E-2</v>
      </c>
      <c r="J2081" s="6">
        <v>71000</v>
      </c>
      <c r="K2081" s="7">
        <f t="shared" si="563"/>
        <v>2.3E-5</v>
      </c>
      <c r="L2081" s="8">
        <f t="shared" si="564"/>
        <v>1.8</v>
      </c>
      <c r="M2081" s="5">
        <f t="shared" si="565"/>
        <v>0.54</v>
      </c>
      <c r="N2081" s="5">
        <f t="shared" si="566"/>
        <v>0.48600000000000004</v>
      </c>
      <c r="O2081" s="3">
        <f t="shared" si="567"/>
        <v>-182.53673999999998</v>
      </c>
      <c r="P2081" s="9">
        <f t="shared" si="568"/>
        <v>0.9278009883963857</v>
      </c>
      <c r="Q2081" s="9">
        <f t="shared" si="569"/>
        <v>6.6421544059901487</v>
      </c>
      <c r="R2081" s="9">
        <f t="shared" si="570"/>
        <v>-0.47785283496331998</v>
      </c>
      <c r="S2081" s="8">
        <f t="shared" si="571"/>
        <v>-100.96747740621527</v>
      </c>
      <c r="T2081" s="8">
        <f t="shared" si="572"/>
        <v>-0.26547379720184444</v>
      </c>
      <c r="U2081" s="8">
        <f t="shared" si="573"/>
        <v>-12.30028593701879</v>
      </c>
      <c r="V2081" s="8">
        <f t="shared" si="574"/>
        <v>113.26869665441497</v>
      </c>
      <c r="W2081" s="8">
        <f t="shared" si="558"/>
        <v>1.1462810086570805</v>
      </c>
      <c r="X2081" s="3">
        <f t="shared" si="559"/>
        <v>685.4392813798512</v>
      </c>
      <c r="Y2081" s="9">
        <f t="shared" si="560"/>
        <v>1.0108438940118019</v>
      </c>
      <c r="Z2081" s="18">
        <v>692.87211229866</v>
      </c>
      <c r="AA2081" s="20">
        <v>98.814074209529394</v>
      </c>
    </row>
    <row r="2082" spans="1:27" x14ac:dyDescent="0.45">
      <c r="A2082">
        <v>2081</v>
      </c>
      <c r="B2082">
        <v>66.599999999999994</v>
      </c>
      <c r="C2082" s="13">
        <f t="shared" si="561"/>
        <v>46.599999999999994</v>
      </c>
      <c r="D2082">
        <v>113.4</v>
      </c>
      <c r="E2082" s="15">
        <f t="shared" si="562"/>
        <v>23.400000000000006</v>
      </c>
      <c r="F2082" s="4">
        <v>1.3328E-2</v>
      </c>
      <c r="G2082" s="15">
        <v>20.8</v>
      </c>
      <c r="H2082" s="15">
        <v>1.6</v>
      </c>
      <c r="I2082" s="11">
        <v>7.3839463293552399E-2</v>
      </c>
      <c r="J2082" s="6">
        <v>71000</v>
      </c>
      <c r="K2082" s="7">
        <f t="shared" si="563"/>
        <v>2.3E-5</v>
      </c>
      <c r="L2082" s="8">
        <f t="shared" si="564"/>
        <v>1.6</v>
      </c>
      <c r="M2082" s="5">
        <f t="shared" si="565"/>
        <v>0.42666666666666675</v>
      </c>
      <c r="N2082" s="5">
        <f t="shared" si="566"/>
        <v>0.34133333333333343</v>
      </c>
      <c r="O2082" s="3">
        <f t="shared" si="567"/>
        <v>-121.75647999999998</v>
      </c>
      <c r="P2082" s="9">
        <f t="shared" si="568"/>
        <v>1.4165076390034246</v>
      </c>
      <c r="Q2082" s="9">
        <f t="shared" si="569"/>
        <v>5.8506554173419412</v>
      </c>
      <c r="R2082" s="9">
        <f t="shared" si="570"/>
        <v>-0.56256302089826349</v>
      </c>
      <c r="S2082" s="8">
        <f t="shared" si="571"/>
        <v>-75.285295976242423</v>
      </c>
      <c r="T2082" s="8">
        <f t="shared" si="572"/>
        <v>-0.35160188806141468</v>
      </c>
      <c r="U2082" s="8">
        <f t="shared" si="573"/>
        <v>-13.712473634395169</v>
      </c>
      <c r="V2082" s="8">
        <f t="shared" si="574"/>
        <v>88.9998531871328</v>
      </c>
      <c r="W2082" s="8">
        <f t="shared" si="558"/>
        <v>1.1794584640585766</v>
      </c>
      <c r="X2082" s="3">
        <f t="shared" si="559"/>
        <v>580.60062460125516</v>
      </c>
      <c r="Y2082" s="9">
        <f t="shared" si="560"/>
        <v>1.0096183329824078</v>
      </c>
      <c r="Z2082" s="18">
        <v>586.18503473846397</v>
      </c>
      <c r="AA2082" s="20">
        <v>75.458234350092994</v>
      </c>
    </row>
    <row r="2083" spans="1:27" x14ac:dyDescent="0.45">
      <c r="A2083">
        <v>2082</v>
      </c>
      <c r="B2083">
        <v>44</v>
      </c>
      <c r="C2083" s="13">
        <f t="shared" si="561"/>
        <v>24</v>
      </c>
      <c r="D2083">
        <v>114.7</v>
      </c>
      <c r="E2083" s="15">
        <f t="shared" si="562"/>
        <v>24.700000000000003</v>
      </c>
      <c r="F2083" s="4">
        <v>7.0109999999999999E-3</v>
      </c>
      <c r="G2083" s="15">
        <v>21.6</v>
      </c>
      <c r="H2083" s="15">
        <v>1.3</v>
      </c>
      <c r="I2083" s="11">
        <v>3.7681981921195901E-2</v>
      </c>
      <c r="J2083" s="6">
        <v>71000</v>
      </c>
      <c r="K2083" s="7">
        <f t="shared" si="563"/>
        <v>2.3E-5</v>
      </c>
      <c r="L2083" s="8">
        <f t="shared" si="564"/>
        <v>1.3</v>
      </c>
      <c r="M2083" s="5">
        <f t="shared" si="565"/>
        <v>0.28166666666666668</v>
      </c>
      <c r="N2083" s="5">
        <f t="shared" si="566"/>
        <v>0.18308333333333338</v>
      </c>
      <c r="O2083" s="3">
        <f t="shared" si="567"/>
        <v>-50.949600000000004</v>
      </c>
      <c r="P2083" s="9">
        <f t="shared" si="568"/>
        <v>0.33303635115551672</v>
      </c>
      <c r="Q2083" s="9">
        <f t="shared" si="569"/>
        <v>1.502981195688831</v>
      </c>
      <c r="R2083" s="9">
        <f t="shared" si="570"/>
        <v>-0.13916492552674364</v>
      </c>
      <c r="S2083" s="8">
        <f t="shared" si="571"/>
        <v>-38.959256731970427</v>
      </c>
      <c r="T2083" s="8">
        <f t="shared" si="572"/>
        <v>-0.10704994271287972</v>
      </c>
      <c r="U2083" s="8">
        <f t="shared" si="573"/>
        <v>-5.3360279136881585</v>
      </c>
      <c r="V2083" s="8">
        <f t="shared" si="574"/>
        <v>44.295672710893797</v>
      </c>
      <c r="W2083" s="8">
        <f t="shared" si="558"/>
        <v>1.2317183059833834</v>
      </c>
      <c r="X2083" s="3">
        <f t="shared" si="559"/>
        <v>545.6510066963499</v>
      </c>
      <c r="Y2083" s="9">
        <f t="shared" si="560"/>
        <v>1.0107221698353723</v>
      </c>
      <c r="Z2083" s="18">
        <v>551.50156946099003</v>
      </c>
      <c r="AA2083" s="20">
        <v>35.962502542761897</v>
      </c>
    </row>
    <row r="2084" spans="1:27" x14ac:dyDescent="0.45">
      <c r="A2084">
        <v>2083</v>
      </c>
      <c r="B2084">
        <v>69.7</v>
      </c>
      <c r="C2084" s="13">
        <f t="shared" si="561"/>
        <v>49.7</v>
      </c>
      <c r="D2084">
        <v>114.8</v>
      </c>
      <c r="E2084" s="15">
        <f t="shared" si="562"/>
        <v>24.799999999999997</v>
      </c>
      <c r="F2084" s="4">
        <v>2.1041000000000001E-2</v>
      </c>
      <c r="G2084" s="15">
        <v>34.299999999999997</v>
      </c>
      <c r="H2084" s="15">
        <v>1.9</v>
      </c>
      <c r="I2084" s="11">
        <v>0.105684399604797</v>
      </c>
      <c r="J2084" s="6">
        <v>71000</v>
      </c>
      <c r="K2084" s="7">
        <f t="shared" si="563"/>
        <v>2.3E-5</v>
      </c>
      <c r="L2084" s="8">
        <f t="shared" si="564"/>
        <v>1.9</v>
      </c>
      <c r="M2084" s="5">
        <f t="shared" si="565"/>
        <v>0.60166666666666668</v>
      </c>
      <c r="N2084" s="5">
        <f t="shared" si="566"/>
        <v>0.57158333333333322</v>
      </c>
      <c r="O2084" s="3">
        <f t="shared" si="567"/>
        <v>-154.20419000000001</v>
      </c>
      <c r="P2084" s="9">
        <f t="shared" si="568"/>
        <v>0.98396767002406582</v>
      </c>
      <c r="Q2084" s="9">
        <f t="shared" si="569"/>
        <v>7.0782729935099171</v>
      </c>
      <c r="R2084" s="9">
        <f t="shared" si="570"/>
        <v>-0.41272728825130717</v>
      </c>
      <c r="S2084" s="8">
        <f t="shared" si="571"/>
        <v>-80.689982268182987</v>
      </c>
      <c r="T2084" s="8">
        <f t="shared" si="572"/>
        <v>-0.21722488855331956</v>
      </c>
      <c r="U2084" s="8">
        <f t="shared" si="573"/>
        <v>-11.764442648492937</v>
      </c>
      <c r="V2084" s="8">
        <f t="shared" si="574"/>
        <v>92.455190479658228</v>
      </c>
      <c r="W2084" s="8">
        <f t="shared" si="558"/>
        <v>1.160355758632126</v>
      </c>
      <c r="X2084" s="3">
        <f t="shared" si="559"/>
        <v>776.13628734923873</v>
      </c>
      <c r="Y2084" s="9">
        <f t="shared" si="560"/>
        <v>1.007565458143209</v>
      </c>
      <c r="Z2084" s="18">
        <v>782.00811394460504</v>
      </c>
      <c r="AA2084" s="20">
        <v>79.678313992812093</v>
      </c>
    </row>
    <row r="2085" spans="1:27" x14ac:dyDescent="0.45">
      <c r="A2085">
        <v>2084</v>
      </c>
      <c r="B2085">
        <v>70.3</v>
      </c>
      <c r="C2085" s="13">
        <f t="shared" si="561"/>
        <v>50.3</v>
      </c>
      <c r="D2085">
        <v>129.4</v>
      </c>
      <c r="E2085" s="15">
        <f t="shared" si="562"/>
        <v>39.400000000000006</v>
      </c>
      <c r="F2085" s="4">
        <v>1.6999E-2</v>
      </c>
      <c r="G2085" s="15">
        <v>30.6</v>
      </c>
      <c r="H2085" s="15">
        <v>1.8</v>
      </c>
      <c r="I2085" s="11">
        <v>7.3046408593654605E-2</v>
      </c>
      <c r="J2085" s="6">
        <v>71000</v>
      </c>
      <c r="K2085" s="7">
        <f t="shared" si="563"/>
        <v>2.3E-5</v>
      </c>
      <c r="L2085" s="8">
        <f t="shared" si="564"/>
        <v>1.8</v>
      </c>
      <c r="M2085" s="5">
        <f t="shared" si="565"/>
        <v>0.54</v>
      </c>
      <c r="N2085" s="5">
        <f t="shared" si="566"/>
        <v>0.48600000000000004</v>
      </c>
      <c r="O2085" s="3">
        <f t="shared" si="567"/>
        <v>-147.85182</v>
      </c>
      <c r="P2085" s="9">
        <f t="shared" si="568"/>
        <v>0.36959880391308453</v>
      </c>
      <c r="Q2085" s="9">
        <f t="shared" si="569"/>
        <v>3.5893132688464546</v>
      </c>
      <c r="R2085" s="9">
        <f t="shared" si="570"/>
        <v>-0.23459563848669646</v>
      </c>
      <c r="S2085" s="8">
        <f t="shared" si="571"/>
        <v>-81.981232553051058</v>
      </c>
      <c r="T2085" s="8">
        <f t="shared" si="572"/>
        <v>-0.13033091027038693</v>
      </c>
      <c r="U2085" s="8">
        <f t="shared" si="573"/>
        <v>-6.6468764237897338</v>
      </c>
      <c r="V2085" s="8">
        <f t="shared" si="574"/>
        <v>88.628396461006119</v>
      </c>
      <c r="W2085" s="8">
        <f t="shared" si="558"/>
        <v>1.1676378586423646</v>
      </c>
      <c r="X2085" s="3">
        <f t="shared" si="559"/>
        <v>718.43271325178694</v>
      </c>
      <c r="Y2085" s="9">
        <f t="shared" si="560"/>
        <v>1.0146042899660206</v>
      </c>
      <c r="Z2085" s="18">
        <v>728.92491291719102</v>
      </c>
      <c r="AA2085" s="20">
        <v>75.904010652802995</v>
      </c>
    </row>
    <row r="2086" spans="1:27" x14ac:dyDescent="0.45">
      <c r="A2086">
        <v>2085</v>
      </c>
      <c r="B2086">
        <v>44.4</v>
      </c>
      <c r="C2086" s="13">
        <f t="shared" si="561"/>
        <v>24.4</v>
      </c>
      <c r="D2086">
        <v>114.1</v>
      </c>
      <c r="E2086" s="15">
        <f t="shared" si="562"/>
        <v>24.099999999999994</v>
      </c>
      <c r="F2086" s="4">
        <v>9.6930000000000002E-3</v>
      </c>
      <c r="G2086" s="15">
        <v>31.6</v>
      </c>
      <c r="H2086" s="15">
        <v>1.3</v>
      </c>
      <c r="I2086" s="11">
        <v>5.0063036382198299E-2</v>
      </c>
      <c r="J2086" s="6">
        <v>71000</v>
      </c>
      <c r="K2086" s="7">
        <f t="shared" si="563"/>
        <v>2.3E-5</v>
      </c>
      <c r="L2086" s="8">
        <f t="shared" si="564"/>
        <v>1.3</v>
      </c>
      <c r="M2086" s="5">
        <f t="shared" si="565"/>
        <v>0.28166666666666668</v>
      </c>
      <c r="N2086" s="5">
        <f t="shared" si="566"/>
        <v>0.18308333333333338</v>
      </c>
      <c r="O2086" s="3">
        <f t="shared" si="567"/>
        <v>-51.798759999999994</v>
      </c>
      <c r="P2086" s="9">
        <f t="shared" si="568"/>
        <v>0.19095607317268662</v>
      </c>
      <c r="Q2086" s="9">
        <f t="shared" si="569"/>
        <v>1.231976264085348</v>
      </c>
      <c r="R2086" s="9">
        <f t="shared" si="570"/>
        <v>-7.7973181271224531E-2</v>
      </c>
      <c r="S2086" s="8">
        <f t="shared" si="571"/>
        <v>-39.711114438505966</v>
      </c>
      <c r="T2086" s="8">
        <f t="shared" si="572"/>
        <v>-5.9979370208634253E-2</v>
      </c>
      <c r="U2086" s="8">
        <f t="shared" si="573"/>
        <v>-4.3738802275219442</v>
      </c>
      <c r="V2086" s="8">
        <f t="shared" si="574"/>
        <v>44.085117072298459</v>
      </c>
      <c r="W2086" s="8">
        <f t="shared" si="558"/>
        <v>1.2495279405892663</v>
      </c>
      <c r="X2086" s="3">
        <f t="shared" si="559"/>
        <v>623.56963181821948</v>
      </c>
      <c r="Y2086" s="9">
        <f t="shared" si="560"/>
        <v>1.0091816059543284</v>
      </c>
      <c r="Z2086" s="18">
        <v>629.29500246266002</v>
      </c>
      <c r="AA2086" s="20">
        <v>35.281417597999699</v>
      </c>
    </row>
    <row r="2087" spans="1:27" x14ac:dyDescent="0.45">
      <c r="A2087">
        <v>2086</v>
      </c>
      <c r="B2087">
        <v>81.2</v>
      </c>
      <c r="C2087" s="13">
        <f t="shared" si="561"/>
        <v>61.2</v>
      </c>
      <c r="D2087">
        <v>100.2</v>
      </c>
      <c r="E2087" s="15">
        <f t="shared" si="562"/>
        <v>10.200000000000003</v>
      </c>
      <c r="F2087" s="4">
        <v>2.6914E-2</v>
      </c>
      <c r="G2087" s="15">
        <v>33.1</v>
      </c>
      <c r="H2087" s="15">
        <v>1.8</v>
      </c>
      <c r="I2087" s="11">
        <v>0.24741460382938299</v>
      </c>
      <c r="J2087" s="6">
        <v>71000</v>
      </c>
      <c r="K2087" s="7">
        <f t="shared" si="563"/>
        <v>2.3E-5</v>
      </c>
      <c r="L2087" s="8">
        <f t="shared" si="564"/>
        <v>1.8</v>
      </c>
      <c r="M2087" s="5">
        <f t="shared" si="565"/>
        <v>0.54</v>
      </c>
      <c r="N2087" s="5">
        <f t="shared" si="566"/>
        <v>0.48600000000000004</v>
      </c>
      <c r="O2087" s="3">
        <f t="shared" si="567"/>
        <v>-179.89128000000002</v>
      </c>
      <c r="P2087" s="9">
        <f t="shared" si="568"/>
        <v>6.3193852030399738</v>
      </c>
      <c r="Q2087" s="9">
        <f t="shared" si="569"/>
        <v>18.520553680768884</v>
      </c>
      <c r="R2087" s="9">
        <f t="shared" si="570"/>
        <v>-1.1190666876597513</v>
      </c>
      <c r="S2087" s="8">
        <f t="shared" si="571"/>
        <v>-96.484316021167913</v>
      </c>
      <c r="T2087" s="8">
        <f t="shared" si="572"/>
        <v>-0.62170371536652846</v>
      </c>
      <c r="U2087" s="8">
        <f t="shared" si="573"/>
        <v>-34.297321631053485</v>
      </c>
      <c r="V2087" s="8">
        <f t="shared" si="574"/>
        <v>130.78607071674733</v>
      </c>
      <c r="W2087" s="8">
        <f t="shared" si="558"/>
        <v>1.210290876861249</v>
      </c>
      <c r="X2087" s="3">
        <f t="shared" si="559"/>
        <v>739.42685672756534</v>
      </c>
      <c r="Y2087" s="9">
        <f t="shared" si="560"/>
        <v>1.0051648458733367</v>
      </c>
      <c r="Z2087" s="18">
        <v>743.24588247716895</v>
      </c>
      <c r="AA2087" s="20">
        <v>108.06168435799999</v>
      </c>
    </row>
    <row r="2088" spans="1:27" x14ac:dyDescent="0.45">
      <c r="A2088">
        <v>2087</v>
      </c>
      <c r="B2088">
        <v>73.3</v>
      </c>
      <c r="C2088" s="13">
        <f t="shared" si="561"/>
        <v>53.3</v>
      </c>
      <c r="D2088">
        <v>120.2</v>
      </c>
      <c r="E2088" s="15">
        <f t="shared" si="562"/>
        <v>30.200000000000003</v>
      </c>
      <c r="F2088" s="4">
        <v>1.8928E-2</v>
      </c>
      <c r="G2088" s="15">
        <v>29.1</v>
      </c>
      <c r="H2088" s="15">
        <v>1.4</v>
      </c>
      <c r="I2088" s="11">
        <v>8.8331781327724401E-2</v>
      </c>
      <c r="J2088" s="6">
        <v>71000</v>
      </c>
      <c r="K2088" s="7">
        <f t="shared" si="563"/>
        <v>2.3E-5</v>
      </c>
      <c r="L2088" s="8">
        <f t="shared" si="564"/>
        <v>1.4</v>
      </c>
      <c r="M2088" s="5">
        <f t="shared" si="565"/>
        <v>0.32666666666666661</v>
      </c>
      <c r="N2088" s="5">
        <f t="shared" si="566"/>
        <v>0.2286666666666666</v>
      </c>
      <c r="O2088" s="3">
        <f t="shared" si="567"/>
        <v>-121.85445999999999</v>
      </c>
      <c r="P2088" s="9">
        <f t="shared" si="568"/>
        <v>0.36942298499801546</v>
      </c>
      <c r="Q2088" s="9">
        <f t="shared" si="569"/>
        <v>2.703784744376299</v>
      </c>
      <c r="R2088" s="9">
        <f t="shared" si="570"/>
        <v>-0.18582713019768388</v>
      </c>
      <c r="S2088" s="8">
        <f t="shared" si="571"/>
        <v>-86.810840730574057</v>
      </c>
      <c r="T2088" s="8">
        <f t="shared" si="572"/>
        <v>-0.13273366442691706</v>
      </c>
      <c r="U2088" s="8">
        <f t="shared" si="573"/>
        <v>-8.2768920746213333</v>
      </c>
      <c r="V2088" s="8">
        <f t="shared" si="574"/>
        <v>95.088010730634423</v>
      </c>
      <c r="W2088" s="8">
        <f t="shared" si="558"/>
        <v>1.223467833601116</v>
      </c>
      <c r="X2088" s="3">
        <f t="shared" si="559"/>
        <v>623.87826195328546</v>
      </c>
      <c r="Y2088" s="9">
        <f t="shared" si="560"/>
        <v>1.0115448405120562</v>
      </c>
      <c r="Z2088" s="18">
        <v>631.08083698647499</v>
      </c>
      <c r="AA2088" s="20">
        <v>77.720074136118001</v>
      </c>
    </row>
    <row r="2089" spans="1:27" x14ac:dyDescent="0.45">
      <c r="A2089">
        <v>2088</v>
      </c>
      <c r="B2089">
        <v>70.8</v>
      </c>
      <c r="C2089" s="13">
        <f t="shared" si="561"/>
        <v>50.8</v>
      </c>
      <c r="D2089">
        <v>121.9</v>
      </c>
      <c r="E2089" s="15">
        <f t="shared" si="562"/>
        <v>31.900000000000006</v>
      </c>
      <c r="F2089" s="4">
        <v>1.8912999999999999E-2</v>
      </c>
      <c r="G2089" s="15">
        <v>31.4</v>
      </c>
      <c r="H2089" s="15">
        <v>1.6</v>
      </c>
      <c r="I2089" s="11">
        <v>8.5474148392677293E-2</v>
      </c>
      <c r="J2089" s="6">
        <v>71000</v>
      </c>
      <c r="K2089" s="7">
        <f t="shared" si="563"/>
        <v>2.3E-5</v>
      </c>
      <c r="L2089" s="8">
        <f t="shared" si="564"/>
        <v>1.6</v>
      </c>
      <c r="M2089" s="5">
        <f t="shared" si="565"/>
        <v>0.42666666666666675</v>
      </c>
      <c r="N2089" s="5">
        <f t="shared" si="566"/>
        <v>0.34133333333333343</v>
      </c>
      <c r="O2089" s="3">
        <f t="shared" si="567"/>
        <v>-132.73023999999998</v>
      </c>
      <c r="P2089" s="9">
        <f t="shared" si="568"/>
        <v>0.40879333619193575</v>
      </c>
      <c r="Q2089" s="9">
        <f t="shared" si="569"/>
        <v>3.3915464962188882</v>
      </c>
      <c r="R2089" s="9">
        <f t="shared" si="570"/>
        <v>-0.21602206982285918</v>
      </c>
      <c r="S2089" s="8">
        <f t="shared" si="571"/>
        <v>-82.739491269675966</v>
      </c>
      <c r="T2089" s="8">
        <f t="shared" si="572"/>
        <v>-0.13501379363928698</v>
      </c>
      <c r="U2089" s="8">
        <f t="shared" si="573"/>
        <v>-7.9489371005130218</v>
      </c>
      <c r="V2089" s="8">
        <f t="shared" si="574"/>
        <v>90.688729875482963</v>
      </c>
      <c r="W2089" s="8">
        <f t="shared" si="558"/>
        <v>1.1894299363425647</v>
      </c>
      <c r="X2089" s="3">
        <f t="shared" si="559"/>
        <v>684.05559517210565</v>
      </c>
      <c r="Y2089" s="9">
        <f t="shared" si="560"/>
        <v>1.0112609609586416</v>
      </c>
      <c r="Z2089" s="18">
        <v>691.75871852287901</v>
      </c>
      <c r="AA2089" s="20">
        <v>76.245541754519905</v>
      </c>
    </row>
    <row r="2090" spans="1:27" x14ac:dyDescent="0.45">
      <c r="A2090">
        <v>2089</v>
      </c>
      <c r="B2090">
        <v>76.5</v>
      </c>
      <c r="C2090" s="13">
        <f t="shared" si="561"/>
        <v>56.5</v>
      </c>
      <c r="D2090">
        <v>121.9</v>
      </c>
      <c r="E2090" s="15">
        <f t="shared" si="562"/>
        <v>31.900000000000006</v>
      </c>
      <c r="F2090" s="4">
        <v>1.7042999999999999E-2</v>
      </c>
      <c r="G2090" s="15">
        <v>24.1</v>
      </c>
      <c r="H2090" s="15">
        <v>1.9</v>
      </c>
      <c r="I2090" s="11">
        <v>8.0098107457160894E-2</v>
      </c>
      <c r="J2090" s="6">
        <v>71000</v>
      </c>
      <c r="K2090" s="7">
        <f t="shared" si="563"/>
        <v>2.3E-5</v>
      </c>
      <c r="L2090" s="8">
        <f t="shared" si="564"/>
        <v>1.9</v>
      </c>
      <c r="M2090" s="5">
        <f t="shared" si="565"/>
        <v>0.60166666666666668</v>
      </c>
      <c r="N2090" s="5">
        <f t="shared" si="566"/>
        <v>0.57158333333333322</v>
      </c>
      <c r="O2090" s="3">
        <f t="shared" si="567"/>
        <v>-175.30255</v>
      </c>
      <c r="P2090" s="9">
        <f t="shared" si="568"/>
        <v>1.1704311591104224</v>
      </c>
      <c r="Q2090" s="9">
        <f t="shared" si="569"/>
        <v>7.4529333461608767</v>
      </c>
      <c r="R2090" s="9">
        <f t="shared" si="570"/>
        <v>-0.61850069262745822</v>
      </c>
      <c r="S2090" s="8">
        <f t="shared" si="571"/>
        <v>-91.741519517682264</v>
      </c>
      <c r="T2090" s="8">
        <f t="shared" si="572"/>
        <v>-0.32552668033024118</v>
      </c>
      <c r="U2090" s="8">
        <f t="shared" si="573"/>
        <v>-12.387146835724437</v>
      </c>
      <c r="V2090" s="8">
        <f t="shared" si="574"/>
        <v>104.13019283280865</v>
      </c>
      <c r="W2090" s="8">
        <f t="shared" si="558"/>
        <v>1.1158118997110356</v>
      </c>
      <c r="X2090" s="3">
        <f t="shared" si="559"/>
        <v>661.59601926687549</v>
      </c>
      <c r="Y2090" s="9">
        <f t="shared" si="560"/>
        <v>1.0116432431974265</v>
      </c>
      <c r="Z2090" s="18">
        <v>669.29914261764895</v>
      </c>
      <c r="AA2090" s="20">
        <v>93.322353758528195</v>
      </c>
    </row>
    <row r="2091" spans="1:27" x14ac:dyDescent="0.45">
      <c r="A2091">
        <v>2090</v>
      </c>
      <c r="B2091">
        <v>67.099999999999994</v>
      </c>
      <c r="C2091" s="13">
        <f t="shared" si="561"/>
        <v>47.099999999999994</v>
      </c>
      <c r="D2091">
        <v>109.7</v>
      </c>
      <c r="E2091" s="15">
        <f t="shared" si="562"/>
        <v>19.700000000000003</v>
      </c>
      <c r="F2091" s="4">
        <v>1.5708E-2</v>
      </c>
      <c r="G2091" s="15">
        <v>24.7</v>
      </c>
      <c r="H2091" s="15">
        <v>2</v>
      </c>
      <c r="I2091" s="11">
        <v>9.3227282166481004E-2</v>
      </c>
      <c r="J2091" s="6">
        <v>71000</v>
      </c>
      <c r="K2091" s="7">
        <f t="shared" si="563"/>
        <v>2.3E-5</v>
      </c>
      <c r="L2091" s="8">
        <f t="shared" si="564"/>
        <v>2</v>
      </c>
      <c r="M2091" s="5">
        <f t="shared" si="565"/>
        <v>0.66666666666666663</v>
      </c>
      <c r="N2091" s="5">
        <f t="shared" si="566"/>
        <v>0.66666666666666663</v>
      </c>
      <c r="O2091" s="3">
        <f t="shared" si="567"/>
        <v>-153.82859999999999</v>
      </c>
      <c r="P2091" s="9">
        <f t="shared" si="568"/>
        <v>2.992646222763848</v>
      </c>
      <c r="Q2091" s="9">
        <f t="shared" si="569"/>
        <v>12.458764620118288</v>
      </c>
      <c r="R2091" s="9">
        <f t="shared" si="570"/>
        <v>-1.0088068518314399</v>
      </c>
      <c r="S2091" s="8">
        <f t="shared" si="571"/>
        <v>-75.505555865112413</v>
      </c>
      <c r="T2091" s="8">
        <f t="shared" si="572"/>
        <v>-0.50440342591571996</v>
      </c>
      <c r="U2091" s="8">
        <f t="shared" si="573"/>
        <v>-18.688146930177421</v>
      </c>
      <c r="V2091" s="8">
        <f t="shared" si="574"/>
        <v>94.197754297730583</v>
      </c>
      <c r="W2091" s="8">
        <f t="shared" si="558"/>
        <v>1.1350666796857238</v>
      </c>
      <c r="X2091" s="3">
        <f t="shared" si="559"/>
        <v>681.89203491522039</v>
      </c>
      <c r="Y2091" s="9">
        <f t="shared" si="560"/>
        <v>1.0072235252043573</v>
      </c>
      <c r="Z2091" s="18">
        <v>686.817699216081</v>
      </c>
      <c r="AA2091" s="20">
        <v>82.988740647211998</v>
      </c>
    </row>
    <row r="2092" spans="1:27" x14ac:dyDescent="0.45">
      <c r="A2092">
        <v>2091</v>
      </c>
      <c r="B2092">
        <v>71.8</v>
      </c>
      <c r="C2092" s="13">
        <f t="shared" si="561"/>
        <v>51.8</v>
      </c>
      <c r="D2092">
        <v>123.6</v>
      </c>
      <c r="E2092" s="15">
        <f t="shared" si="562"/>
        <v>33.599999999999994</v>
      </c>
      <c r="F2092" s="4">
        <v>1.9036999999999998E-2</v>
      </c>
      <c r="G2092" s="15">
        <v>31.5</v>
      </c>
      <c r="H2092" s="15">
        <v>1.4</v>
      </c>
      <c r="I2092" s="11">
        <v>8.4399245679378496E-2</v>
      </c>
      <c r="J2092" s="6">
        <v>71000</v>
      </c>
      <c r="K2092" s="7">
        <f t="shared" si="563"/>
        <v>2.3E-5</v>
      </c>
      <c r="L2092" s="8">
        <f t="shared" si="564"/>
        <v>1.4</v>
      </c>
      <c r="M2092" s="5">
        <f t="shared" si="565"/>
        <v>0.32666666666666661</v>
      </c>
      <c r="N2092" s="5">
        <f t="shared" si="566"/>
        <v>0.2286666666666666</v>
      </c>
      <c r="O2092" s="3">
        <f t="shared" si="567"/>
        <v>-118.42515999999999</v>
      </c>
      <c r="P2092" s="9">
        <f t="shared" si="568"/>
        <v>0.24765169654106911</v>
      </c>
      <c r="Q2092" s="9">
        <f t="shared" si="569"/>
        <v>2.1585116073402735</v>
      </c>
      <c r="R2092" s="9">
        <f t="shared" si="570"/>
        <v>-0.13704835602160473</v>
      </c>
      <c r="S2092" s="8">
        <f t="shared" si="571"/>
        <v>-84.442061172609328</v>
      </c>
      <c r="T2092" s="8">
        <f t="shared" si="572"/>
        <v>-9.7891682872574812E-2</v>
      </c>
      <c r="U2092" s="8">
        <f t="shared" si="573"/>
        <v>-6.6076885938988035</v>
      </c>
      <c r="V2092" s="8">
        <f t="shared" si="574"/>
        <v>91.049907638000775</v>
      </c>
      <c r="W2092" s="8">
        <f t="shared" si="558"/>
        <v>1.2264641526071163</v>
      </c>
      <c r="X2092" s="3">
        <f t="shared" si="559"/>
        <v>644.76997427713241</v>
      </c>
      <c r="Y2092" s="9">
        <f t="shared" si="560"/>
        <v>1.0127919702871098</v>
      </c>
      <c r="Z2092" s="18">
        <v>653.01785263010595</v>
      </c>
      <c r="AA2092" s="20">
        <v>74.237724310534801</v>
      </c>
    </row>
    <row r="2093" spans="1:27" x14ac:dyDescent="0.45">
      <c r="A2093">
        <v>2092</v>
      </c>
      <c r="B2093">
        <v>74.5</v>
      </c>
      <c r="C2093" s="13">
        <f t="shared" si="561"/>
        <v>54.5</v>
      </c>
      <c r="D2093">
        <v>104.7</v>
      </c>
      <c r="E2093" s="15">
        <f t="shared" si="562"/>
        <v>14.700000000000003</v>
      </c>
      <c r="F2093" s="4">
        <v>1.7610000000000001E-2</v>
      </c>
      <c r="G2093" s="15">
        <v>23.1</v>
      </c>
      <c r="H2093" s="15">
        <v>1.4</v>
      </c>
      <c r="I2093" s="11">
        <v>0.12919217348098699</v>
      </c>
      <c r="J2093" s="6">
        <v>71000</v>
      </c>
      <c r="K2093" s="7">
        <f t="shared" si="563"/>
        <v>2.3E-5</v>
      </c>
      <c r="L2093" s="8">
        <f t="shared" si="564"/>
        <v>1.4</v>
      </c>
      <c r="M2093" s="5">
        <f t="shared" si="565"/>
        <v>0.32666666666666661</v>
      </c>
      <c r="N2093" s="5">
        <f t="shared" si="566"/>
        <v>0.2286666666666666</v>
      </c>
      <c r="O2093" s="3">
        <f t="shared" si="567"/>
        <v>-124.5979</v>
      </c>
      <c r="P2093" s="9">
        <f t="shared" si="568"/>
        <v>2.4229204077119157</v>
      </c>
      <c r="Q2093" s="9">
        <f t="shared" si="569"/>
        <v>7.1013477444935633</v>
      </c>
      <c r="R2093" s="9">
        <f t="shared" si="570"/>
        <v>-0.61483530255355501</v>
      </c>
      <c r="S2093" s="8">
        <f t="shared" si="571"/>
        <v>-87.324490872912634</v>
      </c>
      <c r="T2093" s="8">
        <f t="shared" si="572"/>
        <v>-0.43916807325253931</v>
      </c>
      <c r="U2093" s="8">
        <f t="shared" si="573"/>
        <v>-21.738819626000698</v>
      </c>
      <c r="V2093" s="8">
        <f t="shared" si="574"/>
        <v>109.06596308093589</v>
      </c>
      <c r="W2093" s="8">
        <f t="shared" si="558"/>
        <v>1.2521222052075791</v>
      </c>
      <c r="X2093" s="3">
        <f t="shared" si="559"/>
        <v>571.40851037552648</v>
      </c>
      <c r="Y2093" s="9">
        <f t="shared" si="560"/>
        <v>1.0074303882211593</v>
      </c>
      <c r="Z2093" s="18">
        <v>575.65429744049095</v>
      </c>
      <c r="AA2093" s="20">
        <v>87.104886909065499</v>
      </c>
    </row>
    <row r="2094" spans="1:27" x14ac:dyDescent="0.45">
      <c r="A2094">
        <v>2093</v>
      </c>
      <c r="B2094">
        <v>86.7</v>
      </c>
      <c r="C2094" s="13">
        <f t="shared" si="561"/>
        <v>66.7</v>
      </c>
      <c r="D2094">
        <v>115.4</v>
      </c>
      <c r="E2094" s="15">
        <f t="shared" si="562"/>
        <v>25.400000000000006</v>
      </c>
      <c r="F2094" s="4">
        <v>2.4549999999999999E-2</v>
      </c>
      <c r="G2094" s="15">
        <v>29.1</v>
      </c>
      <c r="H2094" s="15">
        <v>1.5</v>
      </c>
      <c r="I2094" s="11">
        <v>0.124490976333618</v>
      </c>
      <c r="J2094" s="6">
        <v>71000</v>
      </c>
      <c r="K2094" s="7">
        <f t="shared" si="563"/>
        <v>2.3E-5</v>
      </c>
      <c r="L2094" s="8">
        <f t="shared" si="564"/>
        <v>1.5</v>
      </c>
      <c r="M2094" s="5">
        <f t="shared" si="565"/>
        <v>0.375</v>
      </c>
      <c r="N2094" s="5">
        <f t="shared" si="566"/>
        <v>0.28125</v>
      </c>
      <c r="O2094" s="3">
        <f t="shared" si="567"/>
        <v>-163.38165000000001</v>
      </c>
      <c r="P2094" s="9">
        <f t="shared" si="568"/>
        <v>0.82414876169919549</v>
      </c>
      <c r="Q2094" s="9">
        <f t="shared" si="569"/>
        <v>5.1435175240826627</v>
      </c>
      <c r="R2094" s="9">
        <f t="shared" si="570"/>
        <v>-0.35350635904348199</v>
      </c>
      <c r="S2094" s="8">
        <f t="shared" si="571"/>
        <v>-108.42477822465837</v>
      </c>
      <c r="T2094" s="8">
        <f t="shared" si="572"/>
        <v>-0.23567090602898799</v>
      </c>
      <c r="U2094" s="8">
        <f t="shared" si="573"/>
        <v>-13.716046730887106</v>
      </c>
      <c r="V2094" s="8">
        <f t="shared" si="574"/>
        <v>122.14150704469405</v>
      </c>
      <c r="W2094" s="8">
        <f t="shared" si="558"/>
        <v>1.2184210245599434</v>
      </c>
      <c r="X2094" s="3">
        <f t="shared" si="559"/>
        <v>641.82615603774923</v>
      </c>
      <c r="Y2094" s="9">
        <f t="shared" si="560"/>
        <v>1.0093511886038184</v>
      </c>
      <c r="Z2094" s="18">
        <v>647.82799347372202</v>
      </c>
      <c r="AA2094" s="20">
        <v>100.245731633536</v>
      </c>
    </row>
    <row r="2095" spans="1:27" x14ac:dyDescent="0.45">
      <c r="A2095">
        <v>2094</v>
      </c>
      <c r="B2095">
        <v>56.3</v>
      </c>
      <c r="C2095" s="13">
        <f t="shared" si="561"/>
        <v>36.299999999999997</v>
      </c>
      <c r="D2095">
        <v>129.9</v>
      </c>
      <c r="E2095" s="15">
        <f t="shared" si="562"/>
        <v>39.900000000000006</v>
      </c>
      <c r="F2095" s="4">
        <v>1.1563E-2</v>
      </c>
      <c r="G2095" s="15">
        <v>28.6</v>
      </c>
      <c r="H2095" s="15">
        <v>1.9</v>
      </c>
      <c r="I2095" s="11">
        <v>5.0099786370992598E-2</v>
      </c>
      <c r="J2095" s="6">
        <v>71000</v>
      </c>
      <c r="K2095" s="7">
        <f t="shared" si="563"/>
        <v>2.3E-5</v>
      </c>
      <c r="L2095" s="8">
        <f t="shared" si="564"/>
        <v>1.9</v>
      </c>
      <c r="M2095" s="5">
        <f t="shared" si="565"/>
        <v>0.60166666666666668</v>
      </c>
      <c r="N2095" s="5">
        <f t="shared" si="566"/>
        <v>0.57158333333333322</v>
      </c>
      <c r="O2095" s="3">
        <f t="shared" si="567"/>
        <v>-112.62800999999999</v>
      </c>
      <c r="P2095" s="9">
        <f t="shared" si="568"/>
        <v>0.33964006286820297</v>
      </c>
      <c r="Q2095" s="9">
        <f t="shared" si="569"/>
        <v>3.1154265026589623</v>
      </c>
      <c r="R2095" s="9">
        <f t="shared" si="570"/>
        <v>-0.21786199319293442</v>
      </c>
      <c r="S2095" s="8">
        <f t="shared" si="571"/>
        <v>-59.140763147161657</v>
      </c>
      <c r="T2095" s="8">
        <f t="shared" si="572"/>
        <v>-0.1146642069436497</v>
      </c>
      <c r="U2095" s="8">
        <f t="shared" si="573"/>
        <v>-5.1779941872448143</v>
      </c>
      <c r="V2095" s="8">
        <f t="shared" si="574"/>
        <v>64.319063959943705</v>
      </c>
      <c r="W2095" s="8">
        <f t="shared" si="558"/>
        <v>1.144373114072655</v>
      </c>
      <c r="X2095" s="3">
        <f t="shared" si="559"/>
        <v>715.75980667532895</v>
      </c>
      <c r="Y2095" s="9">
        <f t="shared" si="560"/>
        <v>1.0149737891291857</v>
      </c>
      <c r="Z2095" s="18">
        <v>726.47744308763197</v>
      </c>
      <c r="AA2095" s="20">
        <v>56.204626942904703</v>
      </c>
    </row>
    <row r="2096" spans="1:27" x14ac:dyDescent="0.45">
      <c r="A2096">
        <v>2095</v>
      </c>
      <c r="B2096">
        <v>56.7</v>
      </c>
      <c r="C2096" s="13">
        <f t="shared" si="561"/>
        <v>36.700000000000003</v>
      </c>
      <c r="D2096">
        <v>115.6</v>
      </c>
      <c r="E2096" s="15">
        <f t="shared" si="562"/>
        <v>25.599999999999994</v>
      </c>
      <c r="F2096" s="4">
        <v>1.5037E-2</v>
      </c>
      <c r="G2096" s="15">
        <v>33.200000000000003</v>
      </c>
      <c r="H2096" s="15">
        <v>1.3</v>
      </c>
      <c r="I2096" s="11">
        <v>7.4601963162422097E-2</v>
      </c>
      <c r="J2096" s="6">
        <v>71000</v>
      </c>
      <c r="K2096" s="7">
        <f t="shared" si="563"/>
        <v>2.3E-5</v>
      </c>
      <c r="L2096" s="8">
        <f t="shared" si="564"/>
        <v>1.3</v>
      </c>
      <c r="M2096" s="5">
        <f t="shared" si="565"/>
        <v>0.28166666666666668</v>
      </c>
      <c r="N2096" s="5">
        <f t="shared" si="566"/>
        <v>0.18308333333333338</v>
      </c>
      <c r="O2096" s="3">
        <f t="shared" si="567"/>
        <v>-77.910430000000005</v>
      </c>
      <c r="P2096" s="9">
        <f t="shared" si="568"/>
        <v>0.23215398087143216</v>
      </c>
      <c r="Q2096" s="9">
        <f t="shared" si="569"/>
        <v>1.6651530825924175</v>
      </c>
      <c r="R2096" s="9">
        <f t="shared" si="570"/>
        <v>-0.10031042666219382</v>
      </c>
      <c r="S2096" s="8">
        <f t="shared" si="571"/>
        <v>-59.770050760704393</v>
      </c>
      <c r="T2096" s="8">
        <f t="shared" si="572"/>
        <v>-7.7161866663226011E-2</v>
      </c>
      <c r="U2096" s="8">
        <f t="shared" si="573"/>
        <v>-5.9117860920440854</v>
      </c>
      <c r="V2096" s="8">
        <f t="shared" si="574"/>
        <v>65.681972825213379</v>
      </c>
      <c r="W2096" s="8">
        <f t="shared" si="558"/>
        <v>1.2527199555488095</v>
      </c>
      <c r="X2096" s="3">
        <f t="shared" si="559"/>
        <v>636.25811194788548</v>
      </c>
      <c r="Y2096" s="9">
        <f t="shared" si="560"/>
        <v>1.0095026046692805</v>
      </c>
      <c r="Z2096" s="18">
        <v>642.30422125334906</v>
      </c>
      <c r="AA2096" s="20">
        <v>52.431489204176103</v>
      </c>
    </row>
    <row r="2097" spans="1:27" x14ac:dyDescent="0.45">
      <c r="A2097">
        <v>2096</v>
      </c>
      <c r="B2097">
        <v>61.4</v>
      </c>
      <c r="C2097" s="13">
        <f t="shared" si="561"/>
        <v>41.4</v>
      </c>
      <c r="D2097">
        <v>105.8</v>
      </c>
      <c r="E2097" s="15">
        <f t="shared" si="562"/>
        <v>15.799999999999997</v>
      </c>
      <c r="F2097" s="4">
        <v>1.3912000000000001E-2</v>
      </c>
      <c r="G2097" s="15">
        <v>24.4</v>
      </c>
      <c r="H2097" s="15">
        <v>1.8</v>
      </c>
      <c r="I2097" s="11">
        <v>9.5198124647140503E-2</v>
      </c>
      <c r="J2097" s="6">
        <v>71000</v>
      </c>
      <c r="K2097" s="7">
        <f t="shared" si="563"/>
        <v>2.3E-5</v>
      </c>
      <c r="L2097" s="8">
        <f t="shared" si="564"/>
        <v>1.8</v>
      </c>
      <c r="M2097" s="5">
        <f t="shared" si="565"/>
        <v>0.54</v>
      </c>
      <c r="N2097" s="5">
        <f t="shared" si="566"/>
        <v>0.48600000000000004</v>
      </c>
      <c r="O2097" s="3">
        <f t="shared" si="567"/>
        <v>-121.69116</v>
      </c>
      <c r="P2097" s="9">
        <f t="shared" si="568"/>
        <v>3.039895877153068</v>
      </c>
      <c r="Q2097" s="9">
        <f t="shared" si="569"/>
        <v>10.097983924988103</v>
      </c>
      <c r="R2097" s="9">
        <f t="shared" si="570"/>
        <v>-0.8277036004088606</v>
      </c>
      <c r="S2097" s="8">
        <f t="shared" si="571"/>
        <v>-65.98117638252657</v>
      </c>
      <c r="T2097" s="8">
        <f t="shared" si="572"/>
        <v>-0.45983533356047812</v>
      </c>
      <c r="U2097" s="8">
        <f t="shared" si="573"/>
        <v>-18.699970231459435</v>
      </c>
      <c r="V2097" s="8">
        <f t="shared" si="574"/>
        <v>84.684892026035939</v>
      </c>
      <c r="W2097" s="8">
        <f t="shared" si="558"/>
        <v>1.172594006809752</v>
      </c>
      <c r="X2097" s="3">
        <f t="shared" si="559"/>
        <v>645.96813560467115</v>
      </c>
      <c r="Y2097" s="9">
        <f t="shared" si="560"/>
        <v>1.0067743314855966</v>
      </c>
      <c r="Z2097" s="18">
        <v>650.34413788438997</v>
      </c>
      <c r="AA2097" s="20">
        <v>72.220130355634396</v>
      </c>
    </row>
    <row r="2098" spans="1:27" x14ac:dyDescent="0.45">
      <c r="A2098">
        <v>2097</v>
      </c>
      <c r="B2098">
        <v>61.9</v>
      </c>
      <c r="C2098" s="13">
        <f t="shared" si="561"/>
        <v>41.9</v>
      </c>
      <c r="D2098">
        <v>121.9</v>
      </c>
      <c r="E2098" s="15">
        <f t="shared" si="562"/>
        <v>31.900000000000006</v>
      </c>
      <c r="F2098" s="4">
        <v>1.6896999999999999E-2</v>
      </c>
      <c r="G2098" s="15">
        <v>34.6</v>
      </c>
      <c r="H2098" s="15">
        <v>1.2</v>
      </c>
      <c r="I2098" s="11">
        <v>7.5222842395305606E-2</v>
      </c>
      <c r="J2098" s="6">
        <v>71000</v>
      </c>
      <c r="K2098" s="7">
        <f t="shared" si="563"/>
        <v>2.3E-5</v>
      </c>
      <c r="L2098" s="8">
        <f t="shared" si="564"/>
        <v>1.2</v>
      </c>
      <c r="M2098" s="5">
        <f t="shared" si="565"/>
        <v>0.24</v>
      </c>
      <c r="N2098" s="5">
        <f t="shared" si="566"/>
        <v>0.14399999999999999</v>
      </c>
      <c r="O2098" s="3">
        <f t="shared" si="567"/>
        <v>-82.107240000000004</v>
      </c>
      <c r="P2098" s="9">
        <f t="shared" si="568"/>
        <v>0.12066117295332662</v>
      </c>
      <c r="Q2098" s="9">
        <f t="shared" si="569"/>
        <v>1.1030824149090475</v>
      </c>
      <c r="R2098" s="9">
        <f t="shared" si="570"/>
        <v>-6.3761989301101052E-2</v>
      </c>
      <c r="S2098" s="8">
        <f t="shared" si="571"/>
        <v>-68.337335066972088</v>
      </c>
      <c r="T2098" s="8">
        <f t="shared" si="572"/>
        <v>-5.3134991084250877E-2</v>
      </c>
      <c r="U2098" s="8">
        <f t="shared" si="573"/>
        <v>-4.5961767287877038</v>
      </c>
      <c r="V2098" s="8">
        <f t="shared" si="574"/>
        <v>72.933569862197643</v>
      </c>
      <c r="W2098" s="8">
        <f t="shared" si="558"/>
        <v>1.264793312589312</v>
      </c>
      <c r="X2098" s="3">
        <f t="shared" si="559"/>
        <v>626.08169637907918</v>
      </c>
      <c r="Y2098" s="9">
        <f t="shared" si="560"/>
        <v>1.0123037031673734</v>
      </c>
      <c r="Z2098" s="18">
        <v>633.78481972985298</v>
      </c>
      <c r="AA2098" s="20">
        <v>57.664417684883603</v>
      </c>
    </row>
    <row r="2099" spans="1:27" x14ac:dyDescent="0.45">
      <c r="A2099">
        <v>2098</v>
      </c>
      <c r="B2099">
        <v>59.2</v>
      </c>
      <c r="C2099" s="13">
        <f t="shared" si="561"/>
        <v>39.200000000000003</v>
      </c>
      <c r="D2099">
        <v>101.3</v>
      </c>
      <c r="E2099" s="15">
        <f t="shared" si="562"/>
        <v>11.299999999999997</v>
      </c>
      <c r="F2099" s="4">
        <v>1.3768000000000001E-2</v>
      </c>
      <c r="G2099" s="15">
        <v>25.3</v>
      </c>
      <c r="H2099" s="15">
        <v>1.1000000000000001</v>
      </c>
      <c r="I2099" s="11">
        <v>0.12343442440032899</v>
      </c>
      <c r="J2099" s="6">
        <v>71000</v>
      </c>
      <c r="K2099" s="7">
        <f t="shared" si="563"/>
        <v>2.3E-5</v>
      </c>
      <c r="L2099" s="8">
        <f t="shared" si="564"/>
        <v>1.1000000000000001</v>
      </c>
      <c r="M2099" s="5">
        <f t="shared" si="565"/>
        <v>0.20166666666666669</v>
      </c>
      <c r="N2099" s="5">
        <f t="shared" si="566"/>
        <v>0.11091666666666671</v>
      </c>
      <c r="O2099" s="3">
        <f t="shared" si="567"/>
        <v>-70.414960000000008</v>
      </c>
      <c r="P2099" s="9">
        <f t="shared" si="568"/>
        <v>1.2480301430596448</v>
      </c>
      <c r="Q2099" s="9">
        <f t="shared" si="569"/>
        <v>3.0935156845518348</v>
      </c>
      <c r="R2099" s="9">
        <f t="shared" si="570"/>
        <v>-0.24454669443097507</v>
      </c>
      <c r="S2099" s="8">
        <f t="shared" si="571"/>
        <v>-62.901021224916086</v>
      </c>
      <c r="T2099" s="8">
        <f t="shared" si="572"/>
        <v>-0.22231517675543186</v>
      </c>
      <c r="U2099" s="8">
        <f t="shared" si="573"/>
        <v>-15.339747196124799</v>
      </c>
      <c r="V2099" s="8">
        <f t="shared" si="574"/>
        <v>78.241715952734552</v>
      </c>
      <c r="W2099" s="8">
        <f t="shared" si="558"/>
        <v>1.3297426865332553</v>
      </c>
      <c r="X2099" s="3">
        <f t="shared" si="559"/>
        <v>540.44094501540894</v>
      </c>
      <c r="Y2099" s="9">
        <f t="shared" si="560"/>
        <v>1.0072312708802822</v>
      </c>
      <c r="Z2099" s="18">
        <v>544.34901988361105</v>
      </c>
      <c r="AA2099" s="20">
        <v>58.839741511733301</v>
      </c>
    </row>
    <row r="2100" spans="1:27" x14ac:dyDescent="0.45">
      <c r="A2100">
        <v>2099</v>
      </c>
      <c r="B2100">
        <v>51.9</v>
      </c>
      <c r="C2100" s="13">
        <f t="shared" si="561"/>
        <v>31.9</v>
      </c>
      <c r="D2100">
        <v>120.6</v>
      </c>
      <c r="E2100" s="15">
        <f t="shared" si="562"/>
        <v>30.599999999999994</v>
      </c>
      <c r="F2100" s="4">
        <v>9.0369999999999999E-3</v>
      </c>
      <c r="G2100" s="15">
        <v>21.9</v>
      </c>
      <c r="H2100" s="15">
        <v>2</v>
      </c>
      <c r="I2100" s="11">
        <v>4.3730393052101101E-2</v>
      </c>
      <c r="J2100" s="6">
        <v>71000</v>
      </c>
      <c r="K2100" s="7">
        <f t="shared" si="563"/>
        <v>2.3E-5</v>
      </c>
      <c r="L2100" s="8">
        <f t="shared" si="564"/>
        <v>2</v>
      </c>
      <c r="M2100" s="5">
        <f t="shared" si="565"/>
        <v>0.66666666666666663</v>
      </c>
      <c r="N2100" s="5">
        <f t="shared" si="566"/>
        <v>0.66666666666666663</v>
      </c>
      <c r="O2100" s="3">
        <f t="shared" si="567"/>
        <v>-104.1854</v>
      </c>
      <c r="P2100" s="9">
        <f t="shared" si="568"/>
        <v>0.97706056044834511</v>
      </c>
      <c r="Q2100" s="9">
        <f t="shared" si="569"/>
        <v>5.4461389860610208</v>
      </c>
      <c r="R2100" s="9">
        <f t="shared" si="570"/>
        <v>-0.49736429096447676</v>
      </c>
      <c r="S2100" s="8">
        <f t="shared" si="571"/>
        <v>-51.67220145634704</v>
      </c>
      <c r="T2100" s="8">
        <f t="shared" si="572"/>
        <v>-0.24868214548223838</v>
      </c>
      <c r="U2100" s="8">
        <f t="shared" si="573"/>
        <v>-8.1692084790915285</v>
      </c>
      <c r="V2100" s="8">
        <f t="shared" si="574"/>
        <v>59.842960082950867</v>
      </c>
      <c r="W2100" s="8">
        <f t="shared" si="558"/>
        <v>1.0887868579640618</v>
      </c>
      <c r="X2100" s="3">
        <f t="shared" si="559"/>
        <v>650.68291874574629</v>
      </c>
      <c r="Y2100" s="9">
        <f t="shared" si="560"/>
        <v>1.0112444140158021</v>
      </c>
      <c r="Z2100" s="18">
        <v>657.99946687713395</v>
      </c>
      <c r="AA2100" s="20">
        <v>54.962970617455902</v>
      </c>
    </row>
    <row r="2101" spans="1:27" x14ac:dyDescent="0.45">
      <c r="A2101">
        <v>2100</v>
      </c>
      <c r="B2101">
        <v>51.2</v>
      </c>
      <c r="C2101" s="13">
        <f t="shared" si="561"/>
        <v>31.200000000000003</v>
      </c>
      <c r="D2101">
        <v>115.5</v>
      </c>
      <c r="E2101" s="15">
        <f t="shared" si="562"/>
        <v>25.5</v>
      </c>
      <c r="F2101" s="4">
        <v>8.8120000000000004E-3</v>
      </c>
      <c r="G2101" s="15">
        <v>20.8</v>
      </c>
      <c r="H2101" s="15">
        <v>1.5</v>
      </c>
      <c r="I2101" s="11">
        <v>4.6756967902183498E-2</v>
      </c>
      <c r="J2101" s="6">
        <v>71000</v>
      </c>
      <c r="K2101" s="7">
        <f t="shared" si="563"/>
        <v>2.3E-5</v>
      </c>
      <c r="L2101" s="8">
        <f t="shared" si="564"/>
        <v>1.5</v>
      </c>
      <c r="M2101" s="5">
        <f t="shared" si="565"/>
        <v>0.375</v>
      </c>
      <c r="N2101" s="5">
        <f t="shared" si="566"/>
        <v>0.28125</v>
      </c>
      <c r="O2101" s="3">
        <f t="shared" si="567"/>
        <v>-76.424400000000006</v>
      </c>
      <c r="P2101" s="9">
        <f t="shared" si="568"/>
        <v>0.65455934818397787</v>
      </c>
      <c r="Q2101" s="9">
        <f t="shared" si="569"/>
        <v>2.9306686542931955</v>
      </c>
      <c r="R2101" s="9">
        <f t="shared" si="570"/>
        <v>-0.28179506291280704</v>
      </c>
      <c r="S2101" s="8">
        <f t="shared" si="571"/>
        <v>-50.555736243063677</v>
      </c>
      <c r="T2101" s="8">
        <f t="shared" si="572"/>
        <v>-0.18786337527520469</v>
      </c>
      <c r="U2101" s="8">
        <f t="shared" si="573"/>
        <v>-7.8151164114485114</v>
      </c>
      <c r="V2101" s="8">
        <f t="shared" si="574"/>
        <v>58.371759589360352</v>
      </c>
      <c r="W2101" s="8">
        <f t="shared" si="558"/>
        <v>1.181459543335581</v>
      </c>
      <c r="X2101" s="3">
        <f t="shared" si="559"/>
        <v>567.1427137934844</v>
      </c>
      <c r="Y2101" s="9">
        <f t="shared" si="560"/>
        <v>1.0106215142980963</v>
      </c>
      <c r="Z2101" s="18">
        <v>573.16662823710305</v>
      </c>
      <c r="AA2101" s="20">
        <v>49.406481938908399</v>
      </c>
    </row>
    <row r="2102" spans="1:27" x14ac:dyDescent="0.45">
      <c r="A2102">
        <v>2101</v>
      </c>
      <c r="B2102">
        <v>53.3</v>
      </c>
      <c r="C2102" s="13">
        <f t="shared" si="561"/>
        <v>33.299999999999997</v>
      </c>
      <c r="D2102">
        <v>102.5</v>
      </c>
      <c r="E2102" s="15">
        <f t="shared" si="562"/>
        <v>12.5</v>
      </c>
      <c r="F2102" s="4">
        <v>1.3433E-2</v>
      </c>
      <c r="G2102" s="15">
        <v>30.1</v>
      </c>
      <c r="H2102" s="15">
        <v>1.3</v>
      </c>
      <c r="I2102" s="11">
        <v>0.10967318713665</v>
      </c>
      <c r="J2102" s="6">
        <v>71000</v>
      </c>
      <c r="K2102" s="7">
        <f t="shared" si="563"/>
        <v>2.3E-5</v>
      </c>
      <c r="L2102" s="8">
        <f t="shared" si="564"/>
        <v>1.3</v>
      </c>
      <c r="M2102" s="5">
        <f t="shared" si="565"/>
        <v>0.28166666666666668</v>
      </c>
      <c r="N2102" s="5">
        <f t="shared" si="566"/>
        <v>0.18308333333333338</v>
      </c>
      <c r="O2102" s="3">
        <f t="shared" si="567"/>
        <v>-70.692569999999989</v>
      </c>
      <c r="P2102" s="9">
        <f t="shared" si="568"/>
        <v>1.067438171151976</v>
      </c>
      <c r="Q2102" s="9">
        <f t="shared" si="569"/>
        <v>3.4770903802872724</v>
      </c>
      <c r="R2102" s="9">
        <f t="shared" si="570"/>
        <v>-0.23103590566692828</v>
      </c>
      <c r="S2102" s="8">
        <f t="shared" si="571"/>
        <v>-53.577257212043776</v>
      </c>
      <c r="T2102" s="8">
        <f t="shared" si="572"/>
        <v>-0.17771992743609866</v>
      </c>
      <c r="U2102" s="8">
        <f t="shared" si="573"/>
        <v>-12.344699574984386</v>
      </c>
      <c r="V2102" s="8">
        <f t="shared" si="574"/>
        <v>65.922675459576368</v>
      </c>
      <c r="W2102" s="8">
        <f t="shared" si="558"/>
        <v>1.3022091023783424</v>
      </c>
      <c r="X2102" s="3">
        <f t="shared" si="559"/>
        <v>610.75876042330628</v>
      </c>
      <c r="Y2102" s="9">
        <f t="shared" si="560"/>
        <v>1.0065759805498427</v>
      </c>
      <c r="Z2102" s="18">
        <v>614.77509815249596</v>
      </c>
      <c r="AA2102" s="20">
        <v>50.623724975640101</v>
      </c>
    </row>
    <row r="2103" spans="1:27" x14ac:dyDescent="0.45">
      <c r="A2103">
        <v>2102</v>
      </c>
      <c r="B2103">
        <v>77.400000000000006</v>
      </c>
      <c r="C2103" s="13">
        <f t="shared" si="561"/>
        <v>57.400000000000006</v>
      </c>
      <c r="D2103">
        <v>122.2</v>
      </c>
      <c r="E2103" s="15">
        <f t="shared" si="562"/>
        <v>32.200000000000003</v>
      </c>
      <c r="F2103" s="4">
        <v>2.3195E-2</v>
      </c>
      <c r="G2103" s="15">
        <v>34.799999999999997</v>
      </c>
      <c r="H2103" s="15">
        <v>1.4</v>
      </c>
      <c r="I2103" s="11">
        <v>0.102909751236438</v>
      </c>
      <c r="J2103" s="6">
        <v>71000</v>
      </c>
      <c r="K2103" s="7">
        <f t="shared" si="563"/>
        <v>2.3E-5</v>
      </c>
      <c r="L2103" s="8">
        <f t="shared" si="564"/>
        <v>1.4</v>
      </c>
      <c r="M2103" s="5">
        <f t="shared" si="565"/>
        <v>0.32666666666666661</v>
      </c>
      <c r="N2103" s="5">
        <f t="shared" si="566"/>
        <v>0.2286666666666666</v>
      </c>
      <c r="O2103" s="3">
        <f t="shared" si="567"/>
        <v>-131.22788000000003</v>
      </c>
      <c r="P2103" s="9">
        <f t="shared" si="568"/>
        <v>0.25425764812975515</v>
      </c>
      <c r="Q2103" s="9">
        <f t="shared" si="569"/>
        <v>2.3574889153432159</v>
      </c>
      <c r="R2103" s="9">
        <f t="shared" si="570"/>
        <v>-0.13548786869788593</v>
      </c>
      <c r="S2103" s="8">
        <f t="shared" si="571"/>
        <v>-93.580520654083557</v>
      </c>
      <c r="T2103" s="8">
        <f t="shared" si="572"/>
        <v>-9.6777049069918519E-2</v>
      </c>
      <c r="U2103" s="8">
        <f t="shared" si="573"/>
        <v>-7.2168028020710651</v>
      </c>
      <c r="V2103" s="8">
        <f t="shared" si="574"/>
        <v>100.79746283174165</v>
      </c>
      <c r="W2103" s="8">
        <f t="shared" si="558"/>
        <v>1.231438479359164</v>
      </c>
      <c r="X2103" s="3">
        <f t="shared" si="559"/>
        <v>672.17362287535582</v>
      </c>
      <c r="Y2103" s="9">
        <f t="shared" si="560"/>
        <v>1.0115981161915555</v>
      </c>
      <c r="Z2103" s="18">
        <v>679.969570654363</v>
      </c>
      <c r="AA2103" s="20">
        <v>81.853429563283001</v>
      </c>
    </row>
    <row r="2104" spans="1:27" x14ac:dyDescent="0.45">
      <c r="A2104">
        <v>2103</v>
      </c>
      <c r="B2104">
        <v>46.7</v>
      </c>
      <c r="C2104" s="13">
        <f t="shared" si="561"/>
        <v>26.700000000000003</v>
      </c>
      <c r="D2104">
        <v>100.9</v>
      </c>
      <c r="E2104" s="15">
        <f t="shared" si="562"/>
        <v>10.900000000000006</v>
      </c>
      <c r="F2104" s="4">
        <v>1.2078E-2</v>
      </c>
      <c r="G2104" s="15">
        <v>34.299999999999997</v>
      </c>
      <c r="H2104" s="15">
        <v>1.2</v>
      </c>
      <c r="I2104" s="11">
        <v>0.109510481357574</v>
      </c>
      <c r="J2104" s="6">
        <v>71000</v>
      </c>
      <c r="K2104" s="7">
        <f t="shared" si="563"/>
        <v>2.3E-5</v>
      </c>
      <c r="L2104" s="8">
        <f t="shared" si="564"/>
        <v>1.2</v>
      </c>
      <c r="M2104" s="5">
        <f t="shared" si="565"/>
        <v>0.24</v>
      </c>
      <c r="N2104" s="5">
        <f t="shared" si="566"/>
        <v>0.14399999999999999</v>
      </c>
      <c r="O2104" s="3">
        <f t="shared" si="567"/>
        <v>-52.321320000000007</v>
      </c>
      <c r="P2104" s="9">
        <f t="shared" si="568"/>
        <v>0.70833138935357165</v>
      </c>
      <c r="Q2104" s="9">
        <f t="shared" si="569"/>
        <v>2.2971093791868196</v>
      </c>
      <c r="R2104" s="9">
        <f t="shared" si="570"/>
        <v>-0.13394223785345888</v>
      </c>
      <c r="S2104" s="8">
        <f t="shared" si="571"/>
        <v>-43.021473183956573</v>
      </c>
      <c r="T2104" s="8">
        <f t="shared" si="572"/>
        <v>-0.11161853154454907</v>
      </c>
      <c r="U2104" s="8">
        <f t="shared" si="573"/>
        <v>-9.5712890799450818</v>
      </c>
      <c r="V2104" s="8">
        <f t="shared" si="574"/>
        <v>52.593117597619468</v>
      </c>
      <c r="W2104" s="8">
        <f t="shared" si="558"/>
        <v>1.3137798015565194</v>
      </c>
      <c r="X2104" s="3">
        <f t="shared" si="559"/>
        <v>621.62456767867343</v>
      </c>
      <c r="Y2104" s="9">
        <f t="shared" si="560"/>
        <v>1.0062329832478023</v>
      </c>
      <c r="Z2104" s="18">
        <v>625.499143195437</v>
      </c>
      <c r="AA2104" s="20">
        <v>40.031912147917801</v>
      </c>
    </row>
    <row r="2105" spans="1:27" x14ac:dyDescent="0.45">
      <c r="A2105">
        <v>2104</v>
      </c>
      <c r="B2105">
        <v>43.3</v>
      </c>
      <c r="C2105" s="13">
        <f t="shared" si="561"/>
        <v>23.299999999999997</v>
      </c>
      <c r="D2105">
        <v>114.4</v>
      </c>
      <c r="E2105" s="15">
        <f t="shared" si="562"/>
        <v>24.400000000000006</v>
      </c>
      <c r="F2105" s="4">
        <v>8.0280000000000004E-3</v>
      </c>
      <c r="G2105" s="15">
        <v>26.6</v>
      </c>
      <c r="H2105" s="15">
        <v>1.9</v>
      </c>
      <c r="I2105" s="11">
        <v>4.1989326477050698E-2</v>
      </c>
      <c r="J2105" s="6">
        <v>71000</v>
      </c>
      <c r="K2105" s="7">
        <f t="shared" si="563"/>
        <v>2.3E-5</v>
      </c>
      <c r="L2105" s="8">
        <f t="shared" si="564"/>
        <v>1.9</v>
      </c>
      <c r="M2105" s="5">
        <f t="shared" si="565"/>
        <v>0.60166666666666668</v>
      </c>
      <c r="N2105" s="5">
        <f t="shared" si="566"/>
        <v>0.57158333333333322</v>
      </c>
      <c r="O2105" s="3">
        <f t="shared" si="567"/>
        <v>-72.292909999999992</v>
      </c>
      <c r="P2105" s="9">
        <f t="shared" si="568"/>
        <v>0.73291050612155606</v>
      </c>
      <c r="Q2105" s="9">
        <f t="shared" si="569"/>
        <v>4.0268220706920328</v>
      </c>
      <c r="R2105" s="9">
        <f t="shared" si="570"/>
        <v>-0.30276857674376179</v>
      </c>
      <c r="S2105" s="8">
        <f t="shared" si="571"/>
        <v>-37.697610724864163</v>
      </c>
      <c r="T2105" s="8">
        <f t="shared" si="572"/>
        <v>-0.15935188249671672</v>
      </c>
      <c r="U2105" s="8">
        <f t="shared" si="573"/>
        <v>-6.6927790648621013</v>
      </c>
      <c r="V2105" s="8">
        <f t="shared" si="574"/>
        <v>44.391247839537016</v>
      </c>
      <c r="W2105" s="8">
        <f t="shared" si="558"/>
        <v>1.1527634741789292</v>
      </c>
      <c r="X2105" s="3">
        <f t="shared" si="559"/>
        <v>688.27613601655753</v>
      </c>
      <c r="Y2105" s="9">
        <f t="shared" si="560"/>
        <v>1.008408626231015</v>
      </c>
      <c r="Z2105" s="18">
        <v>694.06359278804803</v>
      </c>
      <c r="AA2105" s="20">
        <v>38.508548226820999</v>
      </c>
    </row>
    <row r="2106" spans="1:27" x14ac:dyDescent="0.45">
      <c r="A2106">
        <v>2105</v>
      </c>
      <c r="B2106">
        <v>71</v>
      </c>
      <c r="C2106" s="13">
        <f t="shared" si="561"/>
        <v>51</v>
      </c>
      <c r="D2106">
        <v>102.9</v>
      </c>
      <c r="E2106" s="15">
        <f t="shared" si="562"/>
        <v>12.900000000000006</v>
      </c>
      <c r="F2106" s="4">
        <v>2.2474000000000001E-2</v>
      </c>
      <c r="G2106" s="15">
        <v>33.5</v>
      </c>
      <c r="H2106" s="15">
        <v>1.8</v>
      </c>
      <c r="I2106" s="11">
        <v>0.174741506576538</v>
      </c>
      <c r="J2106" s="6">
        <v>71000</v>
      </c>
      <c r="K2106" s="7">
        <f t="shared" si="563"/>
        <v>2.3E-5</v>
      </c>
      <c r="L2106" s="8">
        <f t="shared" si="564"/>
        <v>1.8</v>
      </c>
      <c r="M2106" s="5">
        <f t="shared" si="565"/>
        <v>0.54</v>
      </c>
      <c r="N2106" s="5">
        <f t="shared" si="566"/>
        <v>0.48600000000000004</v>
      </c>
      <c r="O2106" s="3">
        <f t="shared" si="567"/>
        <v>-149.90940000000001</v>
      </c>
      <c r="P2106" s="9">
        <f t="shared" si="568"/>
        <v>3.3156075247640144</v>
      </c>
      <c r="Q2106" s="9">
        <f t="shared" si="569"/>
        <v>12.398513556218358</v>
      </c>
      <c r="R2106" s="9">
        <f t="shared" si="570"/>
        <v>-0.74020976455034981</v>
      </c>
      <c r="S2106" s="8">
        <f t="shared" si="571"/>
        <v>-81.487485805384239</v>
      </c>
      <c r="T2106" s="8">
        <f t="shared" si="572"/>
        <v>-0.41122764697241654</v>
      </c>
      <c r="U2106" s="8">
        <f t="shared" si="573"/>
        <v>-22.960210289293261</v>
      </c>
      <c r="V2106" s="8">
        <f t="shared" si="574"/>
        <v>104.45012467210852</v>
      </c>
      <c r="W2106" s="8">
        <f t="shared" si="558"/>
        <v>1.2111553078595196</v>
      </c>
      <c r="X2106" s="3">
        <f t="shared" si="559"/>
        <v>743.95927360333826</v>
      </c>
      <c r="Y2106" s="9">
        <f t="shared" si="560"/>
        <v>1.0054506269957768</v>
      </c>
      <c r="Z2106" s="18">
        <v>748.01431810379904</v>
      </c>
      <c r="AA2106" s="20">
        <v>86.240075070722099</v>
      </c>
    </row>
    <row r="2107" spans="1:27" x14ac:dyDescent="0.45">
      <c r="A2107">
        <v>2106</v>
      </c>
      <c r="B2107">
        <v>83.4</v>
      </c>
      <c r="C2107" s="13">
        <f t="shared" si="561"/>
        <v>63.400000000000006</v>
      </c>
      <c r="D2107">
        <v>102.6</v>
      </c>
      <c r="E2107" s="15">
        <f t="shared" si="562"/>
        <v>12.599999999999994</v>
      </c>
      <c r="F2107" s="4">
        <v>2.7612999999999999E-2</v>
      </c>
      <c r="G2107" s="15">
        <v>33</v>
      </c>
      <c r="H2107" s="15">
        <v>1</v>
      </c>
      <c r="I2107" s="11">
        <v>0.225088015198707</v>
      </c>
      <c r="J2107" s="6">
        <v>71000</v>
      </c>
      <c r="K2107" s="7">
        <f t="shared" si="563"/>
        <v>2.3E-5</v>
      </c>
      <c r="L2107" s="8">
        <f t="shared" si="564"/>
        <v>1</v>
      </c>
      <c r="M2107" s="5">
        <f t="shared" si="565"/>
        <v>0.16666666666666666</v>
      </c>
      <c r="N2107" s="5">
        <f t="shared" si="566"/>
        <v>8.3333333333333329E-2</v>
      </c>
      <c r="O2107" s="3">
        <f t="shared" si="567"/>
        <v>-103.5322</v>
      </c>
      <c r="P2107" s="9">
        <f t="shared" si="568"/>
        <v>0.7888156226219325</v>
      </c>
      <c r="Q2107" s="9">
        <f t="shared" si="569"/>
        <v>2.8392341469191713</v>
      </c>
      <c r="R2107" s="9">
        <f t="shared" si="570"/>
        <v>-0.17207479678298016</v>
      </c>
      <c r="S2107" s="8">
        <f t="shared" si="571"/>
        <v>-102.76238161180412</v>
      </c>
      <c r="T2107" s="8">
        <f t="shared" si="572"/>
        <v>-0.17207479678298016</v>
      </c>
      <c r="U2107" s="8">
        <f t="shared" si="573"/>
        <v>-17.035404881515046</v>
      </c>
      <c r="V2107" s="8">
        <f t="shared" si="574"/>
        <v>119.79815723919107</v>
      </c>
      <c r="W2107" s="8">
        <f t="shared" si="558"/>
        <v>1.3174199166299381</v>
      </c>
      <c r="X2107" s="3">
        <f t="shared" si="559"/>
        <v>570.29613064147088</v>
      </c>
      <c r="Y2107" s="9">
        <f t="shared" si="560"/>
        <v>1.0070592985859026</v>
      </c>
      <c r="Z2107" s="18">
        <v>574.32202131005397</v>
      </c>
      <c r="AA2107" s="20">
        <v>90.933919949869903</v>
      </c>
    </row>
    <row r="2108" spans="1:27" x14ac:dyDescent="0.45">
      <c r="A2108">
        <v>2107</v>
      </c>
      <c r="B2108">
        <v>69.900000000000006</v>
      </c>
      <c r="C2108" s="13">
        <f t="shared" si="561"/>
        <v>49.900000000000006</v>
      </c>
      <c r="D2108">
        <v>122</v>
      </c>
      <c r="E2108" s="15">
        <f t="shared" si="562"/>
        <v>32</v>
      </c>
      <c r="F2108" s="4">
        <v>1.6197E-2</v>
      </c>
      <c r="G2108" s="15">
        <v>26.5</v>
      </c>
      <c r="H2108" s="15">
        <v>1.1000000000000001</v>
      </c>
      <c r="I2108" s="11">
        <v>7.4850752949714605E-2</v>
      </c>
      <c r="J2108" s="6">
        <v>71000</v>
      </c>
      <c r="K2108" s="7">
        <f t="shared" si="563"/>
        <v>2.3E-5</v>
      </c>
      <c r="L2108" s="8">
        <f t="shared" si="564"/>
        <v>1.1000000000000001</v>
      </c>
      <c r="M2108" s="5">
        <f t="shared" si="565"/>
        <v>0.20166666666666669</v>
      </c>
      <c r="N2108" s="5">
        <f t="shared" si="566"/>
        <v>0.11091666666666671</v>
      </c>
      <c r="O2108" s="3">
        <f t="shared" si="567"/>
        <v>-89.635370000000009</v>
      </c>
      <c r="P2108" s="9">
        <f t="shared" si="568"/>
        <v>0.17275802398868978</v>
      </c>
      <c r="Q2108" s="9">
        <f t="shared" si="569"/>
        <v>1.2130084157527123</v>
      </c>
      <c r="R2108" s="9">
        <f t="shared" si="570"/>
        <v>-9.1547804962468851E-2</v>
      </c>
      <c r="S2108" s="8">
        <f t="shared" si="571"/>
        <v>-81.353511715146041</v>
      </c>
      <c r="T2108" s="8">
        <f t="shared" si="572"/>
        <v>-8.3225277238608036E-2</v>
      </c>
      <c r="U2108" s="8">
        <f t="shared" si="573"/>
        <v>-6.0149177640630356</v>
      </c>
      <c r="V2108" s="8">
        <f t="shared" si="574"/>
        <v>87.368548397028121</v>
      </c>
      <c r="W2108" s="8">
        <f t="shared" si="558"/>
        <v>1.2767349392445573</v>
      </c>
      <c r="X2108" s="3">
        <f t="shared" si="559"/>
        <v>550.4651549243797</v>
      </c>
      <c r="Y2108" s="9">
        <f t="shared" si="560"/>
        <v>1.0140497740813272</v>
      </c>
      <c r="Z2108" s="18">
        <v>558.19906599070998</v>
      </c>
      <c r="AA2108" s="20">
        <v>68.431234793906398</v>
      </c>
    </row>
    <row r="2109" spans="1:27" x14ac:dyDescent="0.45">
      <c r="A2109">
        <v>2108</v>
      </c>
      <c r="B2109">
        <v>48.5</v>
      </c>
      <c r="C2109" s="13">
        <f t="shared" si="561"/>
        <v>28.5</v>
      </c>
      <c r="D2109">
        <v>105.9</v>
      </c>
      <c r="E2109" s="15">
        <f t="shared" si="562"/>
        <v>15.900000000000006</v>
      </c>
      <c r="F2109" s="4">
        <v>1.0074E-2</v>
      </c>
      <c r="G2109" s="15">
        <v>26</v>
      </c>
      <c r="H2109" s="15">
        <v>1.7</v>
      </c>
      <c r="I2109" s="11">
        <v>6.8745523691177299E-2</v>
      </c>
      <c r="J2109" s="6">
        <v>71000</v>
      </c>
      <c r="K2109" s="7">
        <f t="shared" si="563"/>
        <v>2.3E-5</v>
      </c>
      <c r="L2109" s="8">
        <f t="shared" si="564"/>
        <v>1.7</v>
      </c>
      <c r="M2109" s="5">
        <f t="shared" si="565"/>
        <v>0.48166666666666663</v>
      </c>
      <c r="N2109" s="5">
        <f t="shared" si="566"/>
        <v>0.4094166666666666</v>
      </c>
      <c r="O2109" s="3">
        <f t="shared" si="567"/>
        <v>-79.118849999999995</v>
      </c>
      <c r="P2109" s="9">
        <f t="shared" si="568"/>
        <v>1.5868003326500291</v>
      </c>
      <c r="Q2109" s="9">
        <f t="shared" si="569"/>
        <v>5.651341531598022</v>
      </c>
      <c r="R2109" s="9">
        <f t="shared" si="570"/>
        <v>-0.43471857935369407</v>
      </c>
      <c r="S2109" s="8">
        <f t="shared" si="571"/>
        <v>-45.642799158872961</v>
      </c>
      <c r="T2109" s="8">
        <f t="shared" si="572"/>
        <v>-0.25571681138452595</v>
      </c>
      <c r="U2109" s="8">
        <f t="shared" si="573"/>
        <v>-11.732888992937074</v>
      </c>
      <c r="V2109" s="8">
        <f t="shared" si="574"/>
        <v>57.377397676756203</v>
      </c>
      <c r="W2109" s="8">
        <f t="shared" si="558"/>
        <v>1.2150244088564102</v>
      </c>
      <c r="X2109" s="3">
        <f t="shared" si="559"/>
        <v>646.41152517568571</v>
      </c>
      <c r="Y2109" s="9">
        <f t="shared" si="560"/>
        <v>1.0067888097837592</v>
      </c>
      <c r="Z2109" s="18">
        <v>650.79989006213304</v>
      </c>
      <c r="AA2109" s="20">
        <v>47.223246922883</v>
      </c>
    </row>
    <row r="2110" spans="1:27" x14ac:dyDescent="0.45">
      <c r="A2110">
        <v>2109</v>
      </c>
      <c r="B2110">
        <v>81.7</v>
      </c>
      <c r="C2110" s="13">
        <f t="shared" si="561"/>
        <v>61.7</v>
      </c>
      <c r="D2110">
        <v>102.7</v>
      </c>
      <c r="E2110" s="15">
        <f t="shared" si="562"/>
        <v>12.700000000000003</v>
      </c>
      <c r="F2110" s="4">
        <v>2.5010999999999999E-2</v>
      </c>
      <c r="G2110" s="15">
        <v>30.3</v>
      </c>
      <c r="H2110" s="15">
        <v>1</v>
      </c>
      <c r="I2110" s="11">
        <v>0.20390343666076599</v>
      </c>
      <c r="J2110" s="6">
        <v>71000</v>
      </c>
      <c r="K2110" s="7">
        <f t="shared" si="563"/>
        <v>2.3E-5</v>
      </c>
      <c r="L2110" s="8">
        <f t="shared" si="564"/>
        <v>1</v>
      </c>
      <c r="M2110" s="5">
        <f t="shared" si="565"/>
        <v>0.16666666666666666</v>
      </c>
      <c r="N2110" s="5">
        <f t="shared" si="566"/>
        <v>8.3333333333333329E-2</v>
      </c>
      <c r="O2110" s="3">
        <f t="shared" si="567"/>
        <v>-100.7561</v>
      </c>
      <c r="P2110" s="9">
        <f t="shared" si="568"/>
        <v>0.87555033574485186</v>
      </c>
      <c r="Q2110" s="9">
        <f t="shared" si="569"/>
        <v>2.9161692332053764</v>
      </c>
      <c r="R2110" s="9">
        <f t="shared" si="570"/>
        <v>-0.19248641803335825</v>
      </c>
      <c r="S2110" s="8">
        <f t="shared" si="571"/>
        <v>-99.901970402517506</v>
      </c>
      <c r="T2110" s="8">
        <f t="shared" si="572"/>
        <v>-0.19248641803335825</v>
      </c>
      <c r="U2110" s="8">
        <f t="shared" si="573"/>
        <v>-17.497015399232275</v>
      </c>
      <c r="V2110" s="8">
        <f t="shared" si="574"/>
        <v>117.39945919953306</v>
      </c>
      <c r="W2110" s="8">
        <f t="shared" si="558"/>
        <v>1.3173457538234405</v>
      </c>
      <c r="X2110" s="3">
        <f t="shared" si="559"/>
        <v>554.10094831031017</v>
      </c>
      <c r="Y2110" s="9">
        <f t="shared" si="560"/>
        <v>1.0072830158810735</v>
      </c>
      <c r="Z2110" s="18">
        <v>558.13647431657205</v>
      </c>
      <c r="AA2110" s="20">
        <v>89.118182420063206</v>
      </c>
    </row>
    <row r="2111" spans="1:27" x14ac:dyDescent="0.45">
      <c r="A2111">
        <v>2110</v>
      </c>
      <c r="B2111">
        <v>65.900000000000006</v>
      </c>
      <c r="C2111" s="13">
        <f t="shared" si="561"/>
        <v>45.900000000000006</v>
      </c>
      <c r="D2111">
        <v>119.8</v>
      </c>
      <c r="E2111" s="15">
        <f t="shared" si="562"/>
        <v>29.799999999999997</v>
      </c>
      <c r="F2111" s="4">
        <v>1.5762999999999999E-2</v>
      </c>
      <c r="G2111" s="15">
        <v>27.8</v>
      </c>
      <c r="H2111" s="15">
        <v>1.6</v>
      </c>
      <c r="I2111" s="11">
        <v>7.44925811886787E-2</v>
      </c>
      <c r="J2111" s="6">
        <v>71000</v>
      </c>
      <c r="K2111" s="7">
        <f t="shared" si="563"/>
        <v>2.3E-5</v>
      </c>
      <c r="L2111" s="8">
        <f t="shared" si="564"/>
        <v>1.6</v>
      </c>
      <c r="M2111" s="5">
        <f t="shared" si="565"/>
        <v>0.42666666666666675</v>
      </c>
      <c r="N2111" s="5">
        <f t="shared" si="566"/>
        <v>0.34133333333333343</v>
      </c>
      <c r="O2111" s="3">
        <f t="shared" si="567"/>
        <v>-119.92752000000002</v>
      </c>
      <c r="P2111" s="9">
        <f t="shared" si="568"/>
        <v>0.526537534351463</v>
      </c>
      <c r="Q2111" s="9">
        <f t="shared" si="569"/>
        <v>3.6372886726609721</v>
      </c>
      <c r="R2111" s="9">
        <f t="shared" si="570"/>
        <v>-0.26167544407632903</v>
      </c>
      <c r="S2111" s="8">
        <f t="shared" si="571"/>
        <v>-74.669130573617338</v>
      </c>
      <c r="T2111" s="8">
        <f t="shared" si="572"/>
        <v>-0.16354715254770563</v>
      </c>
      <c r="U2111" s="8">
        <f t="shared" si="573"/>
        <v>-8.5248953265491565</v>
      </c>
      <c r="V2111" s="8">
        <f t="shared" si="574"/>
        <v>83.194508163044588</v>
      </c>
      <c r="W2111" s="8">
        <f t="shared" si="558"/>
        <v>1.1813803238234359</v>
      </c>
      <c r="X2111" s="3">
        <f t="shared" si="559"/>
        <v>649.00579439001615</v>
      </c>
      <c r="Y2111" s="9">
        <f t="shared" si="560"/>
        <v>1.0109257458630634</v>
      </c>
      <c r="Z2111" s="18">
        <v>656.09666676317704</v>
      </c>
      <c r="AA2111" s="20">
        <v>70.421443869822298</v>
      </c>
    </row>
    <row r="2112" spans="1:27" x14ac:dyDescent="0.45">
      <c r="A2112">
        <v>2111</v>
      </c>
      <c r="B2112">
        <v>78.3</v>
      </c>
      <c r="C2112" s="13">
        <f t="shared" si="561"/>
        <v>58.3</v>
      </c>
      <c r="D2112">
        <v>111.1</v>
      </c>
      <c r="E2112" s="15">
        <f t="shared" si="562"/>
        <v>21.099999999999994</v>
      </c>
      <c r="F2112" s="4">
        <v>1.9488999999999999E-2</v>
      </c>
      <c r="G2112" s="15">
        <v>25</v>
      </c>
      <c r="H2112" s="15">
        <v>1.5</v>
      </c>
      <c r="I2112" s="11">
        <v>0.112087681889534</v>
      </c>
      <c r="J2112" s="6">
        <v>71000</v>
      </c>
      <c r="K2112" s="7">
        <f t="shared" si="563"/>
        <v>2.3E-5</v>
      </c>
      <c r="L2112" s="8">
        <f t="shared" si="564"/>
        <v>1.5</v>
      </c>
      <c r="M2112" s="5">
        <f t="shared" si="565"/>
        <v>0.375</v>
      </c>
      <c r="N2112" s="5">
        <f t="shared" si="566"/>
        <v>0.28125</v>
      </c>
      <c r="O2112" s="3">
        <f t="shared" si="567"/>
        <v>-142.80584999999999</v>
      </c>
      <c r="P2112" s="9">
        <f t="shared" si="568"/>
        <v>1.3617684846969325</v>
      </c>
      <c r="Q2112" s="9">
        <f t="shared" si="569"/>
        <v>6.1279038486171791</v>
      </c>
      <c r="R2112" s="9">
        <f t="shared" si="570"/>
        <v>-0.49023230788937439</v>
      </c>
      <c r="S2112" s="8">
        <f t="shared" si="571"/>
        <v>-94.356922185725352</v>
      </c>
      <c r="T2112" s="8">
        <f t="shared" si="572"/>
        <v>-0.32682153859291624</v>
      </c>
      <c r="U2112" s="8">
        <f t="shared" si="573"/>
        <v>-16.341076929645816</v>
      </c>
      <c r="V2112" s="8">
        <f t="shared" si="574"/>
        <v>110.69944645345333</v>
      </c>
      <c r="W2112" s="8">
        <f t="shared" si="558"/>
        <v>1.2203631193789635</v>
      </c>
      <c r="X2112" s="3">
        <f t="shared" si="559"/>
        <v>604.29356535785769</v>
      </c>
      <c r="Y2112" s="9">
        <f t="shared" si="560"/>
        <v>1.0085362206249251</v>
      </c>
      <c r="Z2112" s="18">
        <v>609.45194855397494</v>
      </c>
      <c r="AA2112" s="20">
        <v>90.710252297519204</v>
      </c>
    </row>
    <row r="2113" spans="1:27" x14ac:dyDescent="0.45">
      <c r="A2113">
        <v>2112</v>
      </c>
      <c r="B2113">
        <v>65.2</v>
      </c>
      <c r="C2113" s="13">
        <f t="shared" si="561"/>
        <v>45.2</v>
      </c>
      <c r="D2113">
        <v>109.4</v>
      </c>
      <c r="E2113" s="15">
        <f t="shared" si="562"/>
        <v>19.400000000000006</v>
      </c>
      <c r="F2113" s="4">
        <v>1.9616000000000001E-2</v>
      </c>
      <c r="G2113" s="15">
        <v>34</v>
      </c>
      <c r="H2113" s="15">
        <v>1.9</v>
      </c>
      <c r="I2113" s="11">
        <v>0.114417381584644</v>
      </c>
      <c r="J2113" s="6">
        <v>71000</v>
      </c>
      <c r="K2113" s="7">
        <f t="shared" si="563"/>
        <v>2.3E-5</v>
      </c>
      <c r="L2113" s="8">
        <f t="shared" si="564"/>
        <v>1.9</v>
      </c>
      <c r="M2113" s="5">
        <f t="shared" si="565"/>
        <v>0.60166666666666668</v>
      </c>
      <c r="N2113" s="5">
        <f t="shared" si="566"/>
        <v>0.57158333333333322</v>
      </c>
      <c r="O2113" s="3">
        <f t="shared" si="567"/>
        <v>-140.24204</v>
      </c>
      <c r="P2113" s="9">
        <f t="shared" si="568"/>
        <v>1.5033141317009244</v>
      </c>
      <c r="Q2113" s="9">
        <f t="shared" si="569"/>
        <v>8.4888229005632798</v>
      </c>
      <c r="R2113" s="9">
        <f t="shared" si="570"/>
        <v>-0.49934252356254583</v>
      </c>
      <c r="S2113" s="8">
        <f t="shared" si="571"/>
        <v>-73.065305288929935</v>
      </c>
      <c r="T2113" s="8">
        <f t="shared" si="572"/>
        <v>-0.2628118545066031</v>
      </c>
      <c r="U2113" s="8">
        <f t="shared" si="573"/>
        <v>-14.108846926143949</v>
      </c>
      <c r="V2113" s="8">
        <f t="shared" si="574"/>
        <v>87.175340691215425</v>
      </c>
      <c r="W2113" s="8">
        <f t="shared" si="558"/>
        <v>1.1731377489006909</v>
      </c>
      <c r="X2113" s="3">
        <f t="shared" si="559"/>
        <v>771.77244730911298</v>
      </c>
      <c r="Y2113" s="9">
        <f t="shared" si="560"/>
        <v>1.0063209185306665</v>
      </c>
      <c r="Z2113" s="18">
        <v>776.65075807276696</v>
      </c>
      <c r="AA2113" s="20">
        <v>74.309552116027803</v>
      </c>
    </row>
    <row r="2114" spans="1:27" x14ac:dyDescent="0.45">
      <c r="A2114">
        <v>2113</v>
      </c>
      <c r="B2114">
        <v>81.599999999999994</v>
      </c>
      <c r="C2114" s="13">
        <f t="shared" si="561"/>
        <v>61.599999999999994</v>
      </c>
      <c r="D2114">
        <v>101.1</v>
      </c>
      <c r="E2114" s="15">
        <f t="shared" si="562"/>
        <v>11.099999999999994</v>
      </c>
      <c r="F2114" s="4">
        <v>2.4403999999999999E-2</v>
      </c>
      <c r="G2114" s="15">
        <v>29.3</v>
      </c>
      <c r="H2114" s="15">
        <v>1.5</v>
      </c>
      <c r="I2114" s="11">
        <v>0.215203672647476</v>
      </c>
      <c r="J2114" s="6">
        <v>71000</v>
      </c>
      <c r="K2114" s="7">
        <f t="shared" si="563"/>
        <v>2.3E-5</v>
      </c>
      <c r="L2114" s="8">
        <f t="shared" si="564"/>
        <v>1.5</v>
      </c>
      <c r="M2114" s="5">
        <f t="shared" si="565"/>
        <v>0.375</v>
      </c>
      <c r="N2114" s="5">
        <f t="shared" si="566"/>
        <v>0.28125</v>
      </c>
      <c r="O2114" s="3">
        <f t="shared" si="567"/>
        <v>-150.88919999999999</v>
      </c>
      <c r="P2114" s="9">
        <f t="shared" si="568"/>
        <v>3.929986392216918</v>
      </c>
      <c r="Q2114" s="9">
        <f t="shared" si="569"/>
        <v>11.084317581717471</v>
      </c>
      <c r="R2114" s="9">
        <f t="shared" si="570"/>
        <v>-0.75660870864965679</v>
      </c>
      <c r="S2114" s="8">
        <f t="shared" si="571"/>
        <v>-98.021822122485446</v>
      </c>
      <c r="T2114" s="8">
        <f t="shared" si="572"/>
        <v>-0.5044058057664379</v>
      </c>
      <c r="U2114" s="8">
        <f t="shared" si="573"/>
        <v>-29.558180217913264</v>
      </c>
      <c r="V2114" s="8">
        <f t="shared" si="574"/>
        <v>127.58299366618895</v>
      </c>
      <c r="W2114" s="8">
        <f t="shared" ref="W2114:W2177" si="575">V2114/AA2114</f>
        <v>1.2736625580849303</v>
      </c>
      <c r="X2114" s="3">
        <f t="shared" ref="X2114:X2177" si="576">((3*10+H2114/COS(RADIANS(E2114)))*(3+3)+3*G2114*H2114)*2</f>
        <v>642.04315149852414</v>
      </c>
      <c r="Y2114" s="9">
        <f t="shared" ref="Y2114:Y2177" si="577">Z2114/X2114</f>
        <v>1.0060605968740945</v>
      </c>
      <c r="Z2114" s="18">
        <v>645.93431621552998</v>
      </c>
      <c r="AA2114" s="20">
        <v>100.170168979468</v>
      </c>
    </row>
    <row r="2115" spans="1:27" x14ac:dyDescent="0.45">
      <c r="A2115">
        <v>2114</v>
      </c>
      <c r="B2115">
        <v>57.3</v>
      </c>
      <c r="C2115" s="13">
        <f t="shared" si="561"/>
        <v>37.299999999999997</v>
      </c>
      <c r="D2115">
        <v>112.6</v>
      </c>
      <c r="E2115" s="15">
        <f t="shared" si="562"/>
        <v>22.599999999999994</v>
      </c>
      <c r="F2115" s="4">
        <v>1.4721E-2</v>
      </c>
      <c r="G2115" s="15">
        <v>31</v>
      </c>
      <c r="H2115" s="15">
        <v>1.7</v>
      </c>
      <c r="I2115" s="11">
        <v>7.9007297754287706E-2</v>
      </c>
      <c r="J2115" s="6">
        <v>71000</v>
      </c>
      <c r="K2115" s="7">
        <f t="shared" si="563"/>
        <v>2.3E-5</v>
      </c>
      <c r="L2115" s="8">
        <f t="shared" si="564"/>
        <v>1.7</v>
      </c>
      <c r="M2115" s="5">
        <f t="shared" si="565"/>
        <v>0.48166666666666663</v>
      </c>
      <c r="N2115" s="5">
        <f t="shared" si="566"/>
        <v>0.4094166666666666</v>
      </c>
      <c r="O2115" s="3">
        <f t="shared" si="567"/>
        <v>-103.54853</v>
      </c>
      <c r="P2115" s="9">
        <f t="shared" si="568"/>
        <v>0.76620474958425822</v>
      </c>
      <c r="Q2115" s="9">
        <f t="shared" si="569"/>
        <v>4.5639579727068273</v>
      </c>
      <c r="R2115" s="9">
        <f t="shared" si="570"/>
        <v>-0.2944489014649565</v>
      </c>
      <c r="S2115" s="8">
        <f t="shared" si="571"/>
        <v>-60.494801145166662</v>
      </c>
      <c r="T2115" s="8">
        <f t="shared" si="572"/>
        <v>-0.17320523615585678</v>
      </c>
      <c r="U2115" s="8">
        <f t="shared" si="573"/>
        <v>-9.4753452720556943</v>
      </c>
      <c r="V2115" s="8">
        <f t="shared" si="574"/>
        <v>69.970789546846106</v>
      </c>
      <c r="W2115" s="8">
        <f t="shared" si="575"/>
        <v>1.1892045325062441</v>
      </c>
      <c r="X2115" s="3">
        <f t="shared" si="576"/>
        <v>698.29680917938049</v>
      </c>
      <c r="Y2115" s="9">
        <f t="shared" si="577"/>
        <v>1.0077758847064053</v>
      </c>
      <c r="Z2115" s="18">
        <v>703.72668465841002</v>
      </c>
      <c r="AA2115" s="20">
        <v>58.838313876405202</v>
      </c>
    </row>
    <row r="2116" spans="1:27" x14ac:dyDescent="0.45">
      <c r="A2116">
        <v>2115</v>
      </c>
      <c r="B2116">
        <v>79.7</v>
      </c>
      <c r="C2116" s="13">
        <f t="shared" si="561"/>
        <v>59.7</v>
      </c>
      <c r="D2116">
        <v>115.5</v>
      </c>
      <c r="E2116" s="15">
        <f t="shared" si="562"/>
        <v>25.5</v>
      </c>
      <c r="F2116" s="4">
        <v>1.8703000000000001E-2</v>
      </c>
      <c r="G2116" s="15">
        <v>23.8</v>
      </c>
      <c r="H2116" s="15">
        <v>1.9</v>
      </c>
      <c r="I2116" s="11">
        <v>9.7012586891651098E-2</v>
      </c>
      <c r="J2116" s="6">
        <v>71000</v>
      </c>
      <c r="K2116" s="7">
        <f t="shared" si="563"/>
        <v>2.3E-5</v>
      </c>
      <c r="L2116" s="8">
        <f t="shared" si="564"/>
        <v>1.9</v>
      </c>
      <c r="M2116" s="5">
        <f t="shared" si="565"/>
        <v>0.60166666666666668</v>
      </c>
      <c r="N2116" s="5">
        <f t="shared" si="566"/>
        <v>0.57158333333333322</v>
      </c>
      <c r="O2116" s="3">
        <f t="shared" si="567"/>
        <v>-185.23119</v>
      </c>
      <c r="P2116" s="9">
        <f t="shared" si="568"/>
        <v>2.0463255180630053</v>
      </c>
      <c r="Q2116" s="9">
        <f t="shared" si="569"/>
        <v>10.483493534176473</v>
      </c>
      <c r="R2116" s="9">
        <f t="shared" si="570"/>
        <v>-0.88096584320810722</v>
      </c>
      <c r="S2116" s="8">
        <f t="shared" si="571"/>
        <v>-96.518003526529867</v>
      </c>
      <c r="T2116" s="8">
        <f t="shared" si="572"/>
        <v>-0.4636662332674249</v>
      </c>
      <c r="U2116" s="8">
        <f t="shared" si="573"/>
        <v>-17.424088976470603</v>
      </c>
      <c r="V2116" s="8">
        <f t="shared" si="574"/>
        <v>113.94492267358793</v>
      </c>
      <c r="W2116" s="8">
        <f t="shared" si="575"/>
        <v>1.1301213339498339</v>
      </c>
      <c r="X2116" s="3">
        <f t="shared" si="576"/>
        <v>656.58077080508019</v>
      </c>
      <c r="Y2116" s="9">
        <f t="shared" si="577"/>
        <v>1.0091746738733034</v>
      </c>
      <c r="Z2116" s="18">
        <v>662.60468524869896</v>
      </c>
      <c r="AA2116" s="20">
        <v>100.825388611455</v>
      </c>
    </row>
    <row r="2117" spans="1:27" x14ac:dyDescent="0.45">
      <c r="A2117">
        <v>2116</v>
      </c>
      <c r="B2117">
        <v>74.5</v>
      </c>
      <c r="C2117" s="13">
        <f t="shared" si="561"/>
        <v>54.5</v>
      </c>
      <c r="D2117">
        <v>107.4</v>
      </c>
      <c r="E2117" s="15">
        <f t="shared" si="562"/>
        <v>17.400000000000006</v>
      </c>
      <c r="F2117" s="4">
        <v>2.0327999999999999E-2</v>
      </c>
      <c r="G2117" s="15">
        <v>28</v>
      </c>
      <c r="H2117" s="15">
        <v>1.5</v>
      </c>
      <c r="I2117" s="11">
        <v>0.13069827854633301</v>
      </c>
      <c r="J2117" s="6">
        <v>71000</v>
      </c>
      <c r="K2117" s="7">
        <f t="shared" si="563"/>
        <v>2.3E-5</v>
      </c>
      <c r="L2117" s="8">
        <f t="shared" si="564"/>
        <v>1.5</v>
      </c>
      <c r="M2117" s="5">
        <f t="shared" si="565"/>
        <v>0.375</v>
      </c>
      <c r="N2117" s="5">
        <f t="shared" si="566"/>
        <v>0.28125</v>
      </c>
      <c r="O2117" s="3">
        <f t="shared" si="567"/>
        <v>-133.49775</v>
      </c>
      <c r="P2117" s="9">
        <f t="shared" si="568"/>
        <v>1.5612528751400518</v>
      </c>
      <c r="Q2117" s="9">
        <f t="shared" si="569"/>
        <v>6.5362961537156412</v>
      </c>
      <c r="R2117" s="9">
        <f t="shared" si="570"/>
        <v>-0.4668782966939744</v>
      </c>
      <c r="S2117" s="8">
        <f t="shared" si="571"/>
        <v>-88.005293029019583</v>
      </c>
      <c r="T2117" s="8">
        <f t="shared" si="572"/>
        <v>-0.31125219779598295</v>
      </c>
      <c r="U2117" s="8">
        <f t="shared" si="573"/>
        <v>-17.430123076575043</v>
      </c>
      <c r="V2117" s="8">
        <f t="shared" si="574"/>
        <v>105.43679435164833</v>
      </c>
      <c r="W2117" s="8">
        <f t="shared" si="575"/>
        <v>1.2396530908700276</v>
      </c>
      <c r="X2117" s="3">
        <f t="shared" si="576"/>
        <v>630.86317258042084</v>
      </c>
      <c r="Y2117" s="9">
        <f t="shared" si="577"/>
        <v>1.0072670689284065</v>
      </c>
      <c r="Z2117" s="18">
        <v>635.44769873995597</v>
      </c>
      <c r="AA2117" s="20">
        <v>85.053467884026702</v>
      </c>
    </row>
    <row r="2118" spans="1:27" x14ac:dyDescent="0.45">
      <c r="A2118">
        <v>2117</v>
      </c>
      <c r="B2118">
        <v>60.2</v>
      </c>
      <c r="C2118" s="13">
        <f t="shared" si="561"/>
        <v>40.200000000000003</v>
      </c>
      <c r="D2118">
        <v>110.6</v>
      </c>
      <c r="E2118" s="15">
        <f t="shared" si="562"/>
        <v>20.599999999999994</v>
      </c>
      <c r="F2118" s="4">
        <v>1.5276E-2</v>
      </c>
      <c r="G2118" s="15">
        <v>29.2</v>
      </c>
      <c r="H2118" s="15">
        <v>1.1000000000000001</v>
      </c>
      <c r="I2118" s="11">
        <v>8.7834276258945396E-2</v>
      </c>
      <c r="J2118" s="6">
        <v>71000</v>
      </c>
      <c r="K2118" s="7">
        <f t="shared" si="563"/>
        <v>2.3E-5</v>
      </c>
      <c r="L2118" s="8">
        <f t="shared" si="564"/>
        <v>1.1000000000000001</v>
      </c>
      <c r="M2118" s="5">
        <f t="shared" si="565"/>
        <v>0.20166666666666669</v>
      </c>
      <c r="N2118" s="5">
        <f t="shared" si="566"/>
        <v>0.11091666666666671</v>
      </c>
      <c r="O2118" s="3">
        <f t="shared" si="567"/>
        <v>-72.21126000000001</v>
      </c>
      <c r="P2118" s="9">
        <f t="shared" si="568"/>
        <v>0.3034454107140746</v>
      </c>
      <c r="Q2118" s="9">
        <f t="shared" si="569"/>
        <v>1.5587651091946333</v>
      </c>
      <c r="R2118" s="9">
        <f t="shared" si="570"/>
        <v>-0.10676473350648175</v>
      </c>
      <c r="S2118" s="8">
        <f t="shared" si="571"/>
        <v>-65.388379117931692</v>
      </c>
      <c r="T2118" s="8">
        <f t="shared" si="572"/>
        <v>-9.7058848642256126E-2</v>
      </c>
      <c r="U2118" s="8">
        <f t="shared" si="573"/>
        <v>-7.7294137646014889</v>
      </c>
      <c r="V2118" s="8">
        <f t="shared" si="574"/>
        <v>73.117986140711778</v>
      </c>
      <c r="W2118" s="8">
        <f t="shared" si="575"/>
        <v>1.2889469865373357</v>
      </c>
      <c r="X2118" s="3">
        <f t="shared" si="576"/>
        <v>566.82166714404468</v>
      </c>
      <c r="Y2118" s="9">
        <f t="shared" si="577"/>
        <v>1.0089499475532682</v>
      </c>
      <c r="Z2118" s="18">
        <v>571.89469133703994</v>
      </c>
      <c r="AA2118" s="20">
        <v>56.726914996820803</v>
      </c>
    </row>
    <row r="2119" spans="1:27" x14ac:dyDescent="0.45">
      <c r="A2119">
        <v>2118</v>
      </c>
      <c r="B2119">
        <v>80.099999999999994</v>
      </c>
      <c r="C2119" s="13">
        <f t="shared" si="561"/>
        <v>60.099999999999994</v>
      </c>
      <c r="D2119">
        <v>111.1</v>
      </c>
      <c r="E2119" s="15">
        <f t="shared" si="562"/>
        <v>21.099999999999994</v>
      </c>
      <c r="F2119" s="4">
        <v>2.4118000000000001E-2</v>
      </c>
      <c r="G2119" s="15">
        <v>31.3</v>
      </c>
      <c r="H2119" s="15">
        <v>1.9</v>
      </c>
      <c r="I2119" s="11">
        <v>0.13450956344604401</v>
      </c>
      <c r="J2119" s="6">
        <v>71000</v>
      </c>
      <c r="K2119" s="7">
        <f t="shared" si="563"/>
        <v>2.3E-5</v>
      </c>
      <c r="L2119" s="8">
        <f t="shared" si="564"/>
        <v>1.9</v>
      </c>
      <c r="M2119" s="5">
        <f t="shared" si="565"/>
        <v>0.60166666666666668</v>
      </c>
      <c r="N2119" s="5">
        <f t="shared" si="566"/>
        <v>0.57158333333333322</v>
      </c>
      <c r="O2119" s="3">
        <f t="shared" si="567"/>
        <v>-186.47226999999998</v>
      </c>
      <c r="P2119" s="9">
        <f t="shared" si="568"/>
        <v>1.9428941636375769</v>
      </c>
      <c r="Q2119" s="9">
        <f t="shared" si="569"/>
        <v>10.946168664695055</v>
      </c>
      <c r="R2119" s="9">
        <f t="shared" si="570"/>
        <v>-0.69943569742460399</v>
      </c>
      <c r="S2119" s="8">
        <f t="shared" si="571"/>
        <v>-97.189284222232885</v>
      </c>
      <c r="T2119" s="8">
        <f t="shared" si="572"/>
        <v>-0.36812405127610737</v>
      </c>
      <c r="U2119" s="8">
        <f t="shared" si="573"/>
        <v>-18.193078113066566</v>
      </c>
      <c r="V2119" s="8">
        <f t="shared" si="574"/>
        <v>115.38412405537302</v>
      </c>
      <c r="W2119" s="8">
        <f t="shared" si="575"/>
        <v>1.168675518685325</v>
      </c>
      <c r="X2119" s="3">
        <f t="shared" si="576"/>
        <v>741.25851611995313</v>
      </c>
      <c r="Y2119" s="9">
        <f t="shared" si="577"/>
        <v>1.0069589530291265</v>
      </c>
      <c r="Z2119" s="18">
        <v>746.41689931607198</v>
      </c>
      <c r="AA2119" s="20">
        <v>98.730676060684303</v>
      </c>
    </row>
    <row r="2120" spans="1:27" x14ac:dyDescent="0.45">
      <c r="A2120">
        <v>2119</v>
      </c>
      <c r="B2120">
        <v>51.9</v>
      </c>
      <c r="C2120" s="13">
        <f t="shared" si="561"/>
        <v>31.9</v>
      </c>
      <c r="D2120">
        <v>128.4</v>
      </c>
      <c r="E2120" s="15">
        <f t="shared" si="562"/>
        <v>38.400000000000006</v>
      </c>
      <c r="F2120" s="4">
        <v>8.4519999999999994E-3</v>
      </c>
      <c r="G2120" s="15">
        <v>22</v>
      </c>
      <c r="H2120" s="15">
        <v>1.2</v>
      </c>
      <c r="I2120" s="11">
        <v>3.8185756653547197E-2</v>
      </c>
      <c r="J2120" s="6">
        <v>71000</v>
      </c>
      <c r="K2120" s="7">
        <f t="shared" si="563"/>
        <v>2.3E-5</v>
      </c>
      <c r="L2120" s="8">
        <f t="shared" si="564"/>
        <v>1.2</v>
      </c>
      <c r="M2120" s="5">
        <f t="shared" si="565"/>
        <v>0.24</v>
      </c>
      <c r="N2120" s="5">
        <f t="shared" si="566"/>
        <v>0.14399999999999999</v>
      </c>
      <c r="O2120" s="3">
        <f t="shared" si="567"/>
        <v>-62.511240000000001</v>
      </c>
      <c r="P2120" s="9">
        <f t="shared" si="568"/>
        <v>0.12477433019882772</v>
      </c>
      <c r="Q2120" s="9">
        <f t="shared" si="569"/>
        <v>0.85253628062586284</v>
      </c>
      <c r="R2120" s="9">
        <f t="shared" si="570"/>
        <v>-7.7503298238714796E-2</v>
      </c>
      <c r="S2120" s="8">
        <f t="shared" si="571"/>
        <v>-52.011212644817476</v>
      </c>
      <c r="T2120" s="8">
        <f t="shared" si="572"/>
        <v>-6.4586081865595668E-2</v>
      </c>
      <c r="U2120" s="8">
        <f t="shared" si="573"/>
        <v>-3.5522345026077611</v>
      </c>
      <c r="V2120" s="8">
        <f t="shared" si="574"/>
        <v>55.563559758088125</v>
      </c>
      <c r="W2120" s="8">
        <f t="shared" si="575"/>
        <v>1.2430226648515248</v>
      </c>
      <c r="X2120" s="3">
        <f t="shared" si="576"/>
        <v>536.77453134945961</v>
      </c>
      <c r="Y2120" s="9">
        <f t="shared" si="577"/>
        <v>1.0187375661734932</v>
      </c>
      <c r="Z2120" s="18">
        <v>546.83237965086596</v>
      </c>
      <c r="AA2120" s="20">
        <v>44.700359317040302</v>
      </c>
    </row>
    <row r="2121" spans="1:27" x14ac:dyDescent="0.45">
      <c r="A2121">
        <v>2120</v>
      </c>
      <c r="B2121">
        <v>88.8</v>
      </c>
      <c r="C2121" s="13">
        <f t="shared" si="561"/>
        <v>68.8</v>
      </c>
      <c r="D2121">
        <v>101</v>
      </c>
      <c r="E2121" s="15">
        <f t="shared" si="562"/>
        <v>11</v>
      </c>
      <c r="F2121" s="4">
        <v>3.0960000000000001E-2</v>
      </c>
      <c r="G2121" s="15">
        <v>34.1</v>
      </c>
      <c r="H2121" s="15">
        <v>1.1000000000000001</v>
      </c>
      <c r="I2121" s="11">
        <v>0.27988001704215998</v>
      </c>
      <c r="J2121" s="6">
        <v>71000</v>
      </c>
      <c r="K2121" s="7">
        <f t="shared" si="563"/>
        <v>2.3E-5</v>
      </c>
      <c r="L2121" s="8">
        <f t="shared" si="564"/>
        <v>1.1000000000000001</v>
      </c>
      <c r="M2121" s="5">
        <f t="shared" si="565"/>
        <v>0.20166666666666669</v>
      </c>
      <c r="N2121" s="5">
        <f t="shared" si="566"/>
        <v>0.11091666666666671</v>
      </c>
      <c r="O2121" s="3">
        <f t="shared" si="567"/>
        <v>-123.58543999999999</v>
      </c>
      <c r="P2121" s="9">
        <f t="shared" si="568"/>
        <v>1.4020580515508281</v>
      </c>
      <c r="Q2121" s="9">
        <f t="shared" si="569"/>
        <v>4.5613061651059583</v>
      </c>
      <c r="R2121" s="9">
        <f t="shared" si="570"/>
        <v>-0.26752528827600935</v>
      </c>
      <c r="S2121" s="8">
        <f t="shared" si="571"/>
        <v>-111.09921973075093</v>
      </c>
      <c r="T2121" s="8">
        <f t="shared" si="572"/>
        <v>-0.24320480752364484</v>
      </c>
      <c r="U2121" s="8">
        <f t="shared" si="573"/>
        <v>-22.61804709969898</v>
      </c>
      <c r="V2121" s="8">
        <f t="shared" si="574"/>
        <v>133.71793033973023</v>
      </c>
      <c r="W2121" s="8">
        <f t="shared" si="575"/>
        <v>1.3355708175744654</v>
      </c>
      <c r="X2121" s="3">
        <f t="shared" si="576"/>
        <v>598.50706037340888</v>
      </c>
      <c r="Y2121" s="9">
        <f t="shared" si="577"/>
        <v>1.0064875259151391</v>
      </c>
      <c r="Z2121" s="18">
        <v>602.38989043797505</v>
      </c>
      <c r="AA2121" s="20">
        <v>100.12043433426901</v>
      </c>
    </row>
    <row r="2122" spans="1:27" x14ac:dyDescent="0.45">
      <c r="A2122">
        <v>2121</v>
      </c>
      <c r="B2122">
        <v>54.6</v>
      </c>
      <c r="C2122" s="13">
        <f t="shared" si="561"/>
        <v>34.6</v>
      </c>
      <c r="D2122">
        <v>121.6</v>
      </c>
      <c r="E2122" s="15">
        <f t="shared" si="562"/>
        <v>31.599999999999994</v>
      </c>
      <c r="F2122" s="4">
        <v>1.3351999999999999E-2</v>
      </c>
      <c r="G2122" s="15">
        <v>32.700000000000003</v>
      </c>
      <c r="H2122" s="15">
        <v>1.6</v>
      </c>
      <c r="I2122" s="11">
        <v>6.0213334858417497E-2</v>
      </c>
      <c r="J2122" s="6">
        <v>71000</v>
      </c>
      <c r="K2122" s="7">
        <f t="shared" si="563"/>
        <v>2.3E-5</v>
      </c>
      <c r="L2122" s="8">
        <f t="shared" si="564"/>
        <v>1.6</v>
      </c>
      <c r="M2122" s="5">
        <f t="shared" si="565"/>
        <v>0.42666666666666675</v>
      </c>
      <c r="N2122" s="5">
        <f t="shared" si="566"/>
        <v>0.34133333333333343</v>
      </c>
      <c r="O2122" s="3">
        <f t="shared" si="567"/>
        <v>-90.40288000000001</v>
      </c>
      <c r="P2122" s="9">
        <f t="shared" si="568"/>
        <v>0.26526603481923589</v>
      </c>
      <c r="Q2122" s="9">
        <f t="shared" si="569"/>
        <v>2.2725790994978108</v>
      </c>
      <c r="R2122" s="9">
        <f t="shared" si="570"/>
        <v>-0.13899566357784784</v>
      </c>
      <c r="S2122" s="8">
        <f t="shared" si="571"/>
        <v>-56.360591108394459</v>
      </c>
      <c r="T2122" s="8">
        <f t="shared" si="572"/>
        <v>-8.6872289736154892E-2</v>
      </c>
      <c r="U2122" s="8">
        <f t="shared" si="573"/>
        <v>-5.3263572644479993</v>
      </c>
      <c r="V2122" s="8">
        <f t="shared" si="574"/>
        <v>61.6871318828968</v>
      </c>
      <c r="W2122" s="8">
        <f t="shared" si="575"/>
        <v>1.1968736019677109</v>
      </c>
      <c r="X2122" s="3">
        <f t="shared" si="576"/>
        <v>696.46243611459568</v>
      </c>
      <c r="Y2122" s="9">
        <f t="shared" si="577"/>
        <v>1.0109290525004451</v>
      </c>
      <c r="Z2122" s="18">
        <v>704.07411064348003</v>
      </c>
      <c r="AA2122" s="20">
        <v>51.540222611210197</v>
      </c>
    </row>
    <row r="2123" spans="1:27" x14ac:dyDescent="0.45">
      <c r="A2123">
        <v>2122</v>
      </c>
      <c r="B2123">
        <v>40.4</v>
      </c>
      <c r="C2123" s="13">
        <f t="shared" si="561"/>
        <v>20.399999999999999</v>
      </c>
      <c r="D2123">
        <v>126.5</v>
      </c>
      <c r="E2123" s="15">
        <f t="shared" si="562"/>
        <v>36.5</v>
      </c>
      <c r="F2123" s="4">
        <v>5.4520000000000002E-3</v>
      </c>
      <c r="G2123" s="15">
        <v>21.7</v>
      </c>
      <c r="H2123" s="15">
        <v>1.4</v>
      </c>
      <c r="I2123" s="11">
        <v>2.4983637034893001E-2</v>
      </c>
      <c r="J2123" s="6">
        <v>71000</v>
      </c>
      <c r="K2123" s="7">
        <f t="shared" si="563"/>
        <v>2.3E-5</v>
      </c>
      <c r="L2123" s="8">
        <f t="shared" si="564"/>
        <v>1.4</v>
      </c>
      <c r="M2123" s="5">
        <f t="shared" si="565"/>
        <v>0.32666666666666661</v>
      </c>
      <c r="N2123" s="5">
        <f t="shared" si="566"/>
        <v>0.2286666666666666</v>
      </c>
      <c r="O2123" s="3">
        <f t="shared" si="567"/>
        <v>-46.638479999999994</v>
      </c>
      <c r="P2123" s="9">
        <f t="shared" si="568"/>
        <v>0.14614103454059116</v>
      </c>
      <c r="Q2123" s="9">
        <f t="shared" si="569"/>
        <v>0.9431689890521191</v>
      </c>
      <c r="R2123" s="9">
        <f t="shared" si="570"/>
        <v>-8.6928017424158455E-2</v>
      </c>
      <c r="S2123" s="8">
        <f t="shared" si="571"/>
        <v>-33.229288233404887</v>
      </c>
      <c r="T2123" s="8">
        <f t="shared" si="572"/>
        <v>-6.2091441017256041E-2</v>
      </c>
      <c r="U2123" s="8">
        <f t="shared" si="573"/>
        <v>-2.8872520073024059</v>
      </c>
      <c r="V2123" s="8">
        <f t="shared" si="574"/>
        <v>36.116700361463977</v>
      </c>
      <c r="W2123" s="8">
        <f t="shared" si="575"/>
        <v>1.1886940365558454</v>
      </c>
      <c r="X2123" s="3">
        <f t="shared" si="576"/>
        <v>563.17924316513336</v>
      </c>
      <c r="Y2123" s="9">
        <f t="shared" si="577"/>
        <v>1.0164950877768639</v>
      </c>
      <c r="Z2123" s="18">
        <v>572.46893421524999</v>
      </c>
      <c r="AA2123" s="20">
        <v>30.383512704505101</v>
      </c>
    </row>
    <row r="2124" spans="1:27" x14ac:dyDescent="0.45">
      <c r="A2124">
        <v>2123</v>
      </c>
      <c r="B2124">
        <v>81.7</v>
      </c>
      <c r="C2124" s="13">
        <f t="shared" si="561"/>
        <v>61.7</v>
      </c>
      <c r="D2124">
        <v>122.8</v>
      </c>
      <c r="E2124" s="15">
        <f t="shared" si="562"/>
        <v>32.799999999999997</v>
      </c>
      <c r="F2124" s="4">
        <v>1.7937000000000002E-2</v>
      </c>
      <c r="G2124" s="15">
        <v>23.2</v>
      </c>
      <c r="H2124" s="15">
        <v>1.1000000000000001</v>
      </c>
      <c r="I2124" s="11">
        <v>8.3890795707702595E-2</v>
      </c>
      <c r="J2124" s="6">
        <v>71000</v>
      </c>
      <c r="K2124" s="7">
        <f t="shared" si="563"/>
        <v>2.3E-5</v>
      </c>
      <c r="L2124" s="8">
        <f t="shared" si="564"/>
        <v>1.1000000000000001</v>
      </c>
      <c r="M2124" s="5">
        <f t="shared" si="565"/>
        <v>0.20166666666666669</v>
      </c>
      <c r="N2124" s="5">
        <f t="shared" si="566"/>
        <v>0.11091666666666671</v>
      </c>
      <c r="O2124" s="3">
        <f t="shared" si="567"/>
        <v>-110.83171</v>
      </c>
      <c r="P2124" s="9">
        <f t="shared" si="568"/>
        <v>0.24976163068994126</v>
      </c>
      <c r="Q2124" s="9">
        <f t="shared" si="569"/>
        <v>1.569455941116821</v>
      </c>
      <c r="R2124" s="9">
        <f t="shared" si="570"/>
        <v>-0.13529792595834669</v>
      </c>
      <c r="S2124" s="8">
        <f t="shared" si="571"/>
        <v>-100.5652442858249</v>
      </c>
      <c r="T2124" s="8">
        <f t="shared" si="572"/>
        <v>-0.12299811450758789</v>
      </c>
      <c r="U2124" s="8">
        <f t="shared" si="573"/>
        <v>-7.7824261542982915</v>
      </c>
      <c r="V2124" s="8">
        <f t="shared" si="574"/>
        <v>108.34787988424168</v>
      </c>
      <c r="W2124" s="8">
        <f t="shared" si="575"/>
        <v>1.2650315099995049</v>
      </c>
      <c r="X2124" s="3">
        <f t="shared" si="576"/>
        <v>528.82369313401796</v>
      </c>
      <c r="Y2124" s="9">
        <f t="shared" si="577"/>
        <v>1.0151010607578699</v>
      </c>
      <c r="Z2124" s="18">
        <v>536.80949185423594</v>
      </c>
      <c r="AA2124" s="20">
        <v>85.648364509342599</v>
      </c>
    </row>
    <row r="2125" spans="1:27" x14ac:dyDescent="0.45">
      <c r="A2125">
        <v>2124</v>
      </c>
      <c r="B2125">
        <v>77</v>
      </c>
      <c r="C2125" s="13">
        <f t="shared" si="561"/>
        <v>57</v>
      </c>
      <c r="D2125">
        <v>122.6</v>
      </c>
      <c r="E2125" s="15">
        <f t="shared" si="562"/>
        <v>32.599999999999994</v>
      </c>
      <c r="F2125" s="4">
        <v>1.7749000000000001E-2</v>
      </c>
      <c r="G2125" s="15">
        <v>25.3</v>
      </c>
      <c r="H2125" s="15">
        <v>1.5</v>
      </c>
      <c r="I2125" s="11">
        <v>8.2152225077152197E-2</v>
      </c>
      <c r="J2125" s="6">
        <v>71000</v>
      </c>
      <c r="K2125" s="7">
        <f t="shared" si="563"/>
        <v>2.3E-5</v>
      </c>
      <c r="L2125" s="8">
        <f t="shared" si="564"/>
        <v>1.5</v>
      </c>
      <c r="M2125" s="5">
        <f t="shared" si="565"/>
        <v>0.375</v>
      </c>
      <c r="N2125" s="5">
        <f t="shared" si="566"/>
        <v>0.28125</v>
      </c>
      <c r="O2125" s="3">
        <f t="shared" si="567"/>
        <v>-139.6215</v>
      </c>
      <c r="P2125" s="9">
        <f t="shared" si="568"/>
        <v>0.51520289967391319</v>
      </c>
      <c r="Q2125" s="9">
        <f t="shared" si="569"/>
        <v>3.5113398242933465</v>
      </c>
      <c r="R2125" s="9">
        <f t="shared" si="570"/>
        <v>-0.27757627069512625</v>
      </c>
      <c r="S2125" s="8">
        <f t="shared" si="571"/>
        <v>-92.791644054816459</v>
      </c>
      <c r="T2125" s="8">
        <f t="shared" si="572"/>
        <v>-0.18505084713008416</v>
      </c>
      <c r="U2125" s="8">
        <f t="shared" si="573"/>
        <v>-9.3635728647822596</v>
      </c>
      <c r="V2125" s="8">
        <f t="shared" si="574"/>
        <v>102.1557197387319</v>
      </c>
      <c r="W2125" s="8">
        <f t="shared" si="575"/>
        <v>1.1920771968327801</v>
      </c>
      <c r="X2125" s="3">
        <f t="shared" si="576"/>
        <v>609.06619239727479</v>
      </c>
      <c r="Y2125" s="9">
        <f t="shared" si="577"/>
        <v>1.0130066091571424</v>
      </c>
      <c r="Z2125" s="18">
        <v>616.98807831261502</v>
      </c>
      <c r="AA2125" s="20">
        <v>85.695557309668004</v>
      </c>
    </row>
    <row r="2126" spans="1:27" x14ac:dyDescent="0.45">
      <c r="A2126">
        <v>2125</v>
      </c>
      <c r="B2126">
        <v>75.3</v>
      </c>
      <c r="C2126" s="13">
        <f t="shared" si="561"/>
        <v>55.3</v>
      </c>
      <c r="D2126">
        <v>123.5</v>
      </c>
      <c r="E2126" s="15">
        <f t="shared" si="562"/>
        <v>33.5</v>
      </c>
      <c r="F2126" s="4">
        <v>1.4454E-2</v>
      </c>
      <c r="G2126" s="15">
        <v>20.3</v>
      </c>
      <c r="H2126" s="15">
        <v>1.4</v>
      </c>
      <c r="I2126" s="11">
        <v>6.8627014756202698E-2</v>
      </c>
      <c r="J2126" s="6">
        <v>71000</v>
      </c>
      <c r="K2126" s="7">
        <f t="shared" si="563"/>
        <v>2.3E-5</v>
      </c>
      <c r="L2126" s="8">
        <f t="shared" si="564"/>
        <v>1.4</v>
      </c>
      <c r="M2126" s="5">
        <f t="shared" si="565"/>
        <v>0.32666666666666661</v>
      </c>
      <c r="N2126" s="5">
        <f t="shared" si="566"/>
        <v>0.2286666666666666</v>
      </c>
      <c r="O2126" s="3">
        <f t="shared" si="567"/>
        <v>-126.42685999999999</v>
      </c>
      <c r="P2126" s="9">
        <f t="shared" si="568"/>
        <v>0.5351909524853824</v>
      </c>
      <c r="Q2126" s="9">
        <f t="shared" si="569"/>
        <v>2.9982255609428687</v>
      </c>
      <c r="R2126" s="9">
        <f t="shared" si="570"/>
        <v>-0.29539168088107093</v>
      </c>
      <c r="S2126" s="8">
        <f t="shared" si="571"/>
        <v>-89.986122751874163</v>
      </c>
      <c r="T2126" s="8">
        <f t="shared" si="572"/>
        <v>-0.21099405777219354</v>
      </c>
      <c r="U2126" s="8">
        <f t="shared" si="573"/>
        <v>-9.1782415130904251</v>
      </c>
      <c r="V2126" s="8">
        <f t="shared" si="574"/>
        <v>99.165037667273793</v>
      </c>
      <c r="W2126" s="8">
        <f t="shared" si="575"/>
        <v>1.1792357330076413</v>
      </c>
      <c r="X2126" s="3">
        <f t="shared" si="576"/>
        <v>550.66664304802964</v>
      </c>
      <c r="Y2126" s="9">
        <f t="shared" si="577"/>
        <v>1.0149174607348912</v>
      </c>
      <c r="Z2126" s="18">
        <v>558.88119107371301</v>
      </c>
      <c r="AA2126" s="20">
        <v>84.092632958427501</v>
      </c>
    </row>
    <row r="2127" spans="1:27" x14ac:dyDescent="0.45">
      <c r="A2127">
        <v>2126</v>
      </c>
      <c r="B2127">
        <v>47</v>
      </c>
      <c r="C2127" s="13">
        <f t="shared" si="561"/>
        <v>27</v>
      </c>
      <c r="D2127">
        <v>125.9</v>
      </c>
      <c r="E2127" s="15">
        <f t="shared" si="562"/>
        <v>35.900000000000006</v>
      </c>
      <c r="F2127" s="4">
        <v>8.6779999999999999E-3</v>
      </c>
      <c r="G2127" s="15">
        <v>27.4</v>
      </c>
      <c r="H2127" s="15">
        <v>1.5</v>
      </c>
      <c r="I2127" s="11">
        <v>3.8538623601198099E-2</v>
      </c>
      <c r="J2127" s="6">
        <v>71000</v>
      </c>
      <c r="K2127" s="7">
        <f t="shared" si="563"/>
        <v>2.3E-5</v>
      </c>
      <c r="L2127" s="8">
        <f t="shared" si="564"/>
        <v>1.5</v>
      </c>
      <c r="M2127" s="5">
        <f t="shared" si="565"/>
        <v>0.375</v>
      </c>
      <c r="N2127" s="5">
        <f t="shared" si="566"/>
        <v>0.28125</v>
      </c>
      <c r="O2127" s="3">
        <f t="shared" si="567"/>
        <v>-66.136499999999998</v>
      </c>
      <c r="P2127" s="9">
        <f t="shared" si="568"/>
        <v>0.17197602849999563</v>
      </c>
      <c r="Q2127" s="9">
        <f t="shared" si="569"/>
        <v>1.3815352511303711</v>
      </c>
      <c r="R2127" s="9">
        <f t="shared" si="570"/>
        <v>-0.10084198913360372</v>
      </c>
      <c r="S2127" s="8">
        <f t="shared" si="571"/>
        <v>-43.998128170504337</v>
      </c>
      <c r="T2127" s="8">
        <f t="shared" si="572"/>
        <v>-6.7227992755735808E-2</v>
      </c>
      <c r="U2127" s="8">
        <f t="shared" si="573"/>
        <v>-3.6840940030143217</v>
      </c>
      <c r="V2127" s="8">
        <f t="shared" si="574"/>
        <v>47.682364352177672</v>
      </c>
      <c r="W2127" s="8">
        <f t="shared" si="575"/>
        <v>1.2129333021662165</v>
      </c>
      <c r="X2127" s="3">
        <f t="shared" si="576"/>
        <v>628.82107988188591</v>
      </c>
      <c r="Y2127" s="9">
        <f t="shared" si="577"/>
        <v>1.0144106744903083</v>
      </c>
      <c r="Z2127" s="18">
        <v>637.88281577670796</v>
      </c>
      <c r="AA2127" s="20">
        <v>39.311612820771103</v>
      </c>
    </row>
    <row r="2128" spans="1:27" x14ac:dyDescent="0.45">
      <c r="A2128">
        <v>2127</v>
      </c>
      <c r="B2128">
        <v>67.599999999999994</v>
      </c>
      <c r="C2128" s="13">
        <f t="shared" si="561"/>
        <v>47.599999999999994</v>
      </c>
      <c r="D2128">
        <v>105.7</v>
      </c>
      <c r="E2128" s="15">
        <f t="shared" si="562"/>
        <v>15.700000000000003</v>
      </c>
      <c r="F2128" s="4">
        <v>1.6733999999999999E-2</v>
      </c>
      <c r="G2128" s="15">
        <v>25.8</v>
      </c>
      <c r="H2128" s="15">
        <v>1.1000000000000001</v>
      </c>
      <c r="I2128" s="11">
        <v>0.11762426048517199</v>
      </c>
      <c r="J2128" s="6">
        <v>71000</v>
      </c>
      <c r="K2128" s="7">
        <f t="shared" si="563"/>
        <v>2.3E-5</v>
      </c>
      <c r="L2128" s="8">
        <f t="shared" si="564"/>
        <v>1.1000000000000001</v>
      </c>
      <c r="M2128" s="5">
        <f t="shared" si="565"/>
        <v>0.20166666666666669</v>
      </c>
      <c r="N2128" s="5">
        <f t="shared" si="566"/>
        <v>0.11091666666666671</v>
      </c>
      <c r="O2128" s="3">
        <f t="shared" si="567"/>
        <v>-85.503879999999995</v>
      </c>
      <c r="P2128" s="9">
        <f t="shared" si="568"/>
        <v>0.76823088488957869</v>
      </c>
      <c r="Q2128" s="9">
        <f t="shared" si="569"/>
        <v>2.6816986988198259</v>
      </c>
      <c r="R2128" s="9">
        <f t="shared" si="570"/>
        <v>-0.2078836200635524</v>
      </c>
      <c r="S2128" s="8">
        <f t="shared" si="571"/>
        <v>-77.058464061606259</v>
      </c>
      <c r="T2128" s="8">
        <f t="shared" si="572"/>
        <v>-0.18898510914868399</v>
      </c>
      <c r="U2128" s="8">
        <f t="shared" si="573"/>
        <v>-13.297679498280127</v>
      </c>
      <c r="V2128" s="8">
        <f t="shared" si="574"/>
        <v>90.356736467898386</v>
      </c>
      <c r="W2128" s="8">
        <f t="shared" si="575"/>
        <v>1.2961169177207577</v>
      </c>
      <c r="X2128" s="3">
        <f t="shared" si="576"/>
        <v>543.99155413869346</v>
      </c>
      <c r="Y2128" s="9">
        <f t="shared" si="577"/>
        <v>1.0080216830324467</v>
      </c>
      <c r="Z2128" s="18">
        <v>548.35528195832205</v>
      </c>
      <c r="AA2128" s="20">
        <v>69.713414918456706</v>
      </c>
    </row>
    <row r="2129" spans="1:27" x14ac:dyDescent="0.45">
      <c r="A2129">
        <v>2128</v>
      </c>
      <c r="B2129">
        <v>43.9</v>
      </c>
      <c r="C2129" s="13">
        <f t="shared" si="561"/>
        <v>23.9</v>
      </c>
      <c r="D2129">
        <v>111.8</v>
      </c>
      <c r="E2129" s="15">
        <f t="shared" si="562"/>
        <v>21.799999999999997</v>
      </c>
      <c r="F2129" s="4">
        <v>8.1620000000000009E-3</v>
      </c>
      <c r="G2129" s="15">
        <v>25.8</v>
      </c>
      <c r="H2129" s="15">
        <v>1.9</v>
      </c>
      <c r="I2129" s="11">
        <v>4.55918833613395E-2</v>
      </c>
      <c r="J2129" s="6">
        <v>71000</v>
      </c>
      <c r="K2129" s="7">
        <f t="shared" si="563"/>
        <v>2.3E-5</v>
      </c>
      <c r="L2129" s="8">
        <f t="shared" si="564"/>
        <v>1.9</v>
      </c>
      <c r="M2129" s="5">
        <f t="shared" si="565"/>
        <v>0.60166666666666668</v>
      </c>
      <c r="N2129" s="5">
        <f t="shared" si="566"/>
        <v>0.57158333333333322</v>
      </c>
      <c r="O2129" s="3">
        <f t="shared" si="567"/>
        <v>-74.154529999999994</v>
      </c>
      <c r="P2129" s="9">
        <f t="shared" si="568"/>
        <v>0.99555628326589873</v>
      </c>
      <c r="Q2129" s="9">
        <f t="shared" si="569"/>
        <v>4.7693568088951235</v>
      </c>
      <c r="R2129" s="9">
        <f t="shared" si="570"/>
        <v>-0.36971758208489325</v>
      </c>
      <c r="S2129" s="8">
        <f t="shared" si="571"/>
        <v>-38.542194790065984</v>
      </c>
      <c r="T2129" s="8">
        <f t="shared" si="572"/>
        <v>-0.19458820109731226</v>
      </c>
      <c r="U2129" s="8">
        <f t="shared" si="573"/>
        <v>-7.9269088236484011</v>
      </c>
      <c r="V2129" s="8">
        <f t="shared" si="574"/>
        <v>46.470325847428086</v>
      </c>
      <c r="W2129" s="8">
        <f t="shared" si="575"/>
        <v>1.1606104496924801</v>
      </c>
      <c r="X2129" s="3">
        <f t="shared" si="576"/>
        <v>678.67610989409786</v>
      </c>
      <c r="Y2129" s="9">
        <f t="shared" si="577"/>
        <v>1.007783044134402</v>
      </c>
      <c r="Z2129" s="18">
        <v>683.95827601036797</v>
      </c>
      <c r="AA2129" s="20">
        <v>40.039554925376599</v>
      </c>
    </row>
    <row r="2130" spans="1:27" x14ac:dyDescent="0.45">
      <c r="A2130">
        <v>2129</v>
      </c>
      <c r="B2130">
        <v>61.5</v>
      </c>
      <c r="C2130" s="13">
        <f t="shared" si="561"/>
        <v>41.5</v>
      </c>
      <c r="D2130">
        <v>101.2</v>
      </c>
      <c r="E2130" s="15">
        <f t="shared" si="562"/>
        <v>11.200000000000003</v>
      </c>
      <c r="F2130" s="4">
        <v>1.704E-2</v>
      </c>
      <c r="G2130" s="15">
        <v>30.6</v>
      </c>
      <c r="H2130" s="15">
        <v>1</v>
      </c>
      <c r="I2130" s="11">
        <v>0.15332774817943501</v>
      </c>
      <c r="J2130" s="6">
        <v>71000</v>
      </c>
      <c r="K2130" s="7">
        <f t="shared" si="563"/>
        <v>2.3E-5</v>
      </c>
      <c r="L2130" s="8">
        <f t="shared" si="564"/>
        <v>1</v>
      </c>
      <c r="M2130" s="5">
        <f t="shared" si="565"/>
        <v>0.16666666666666666</v>
      </c>
      <c r="N2130" s="5">
        <f t="shared" si="566"/>
        <v>8.3333333333333329E-2</v>
      </c>
      <c r="O2130" s="3">
        <f t="shared" si="567"/>
        <v>-67.769499999999994</v>
      </c>
      <c r="P2130" s="9">
        <f t="shared" si="568"/>
        <v>0.74243150909758937</v>
      </c>
      <c r="Q2130" s="9">
        <f t="shared" si="569"/>
        <v>2.2063472481709763</v>
      </c>
      <c r="R2130" s="9">
        <f t="shared" si="570"/>
        <v>-0.14420570249483503</v>
      </c>
      <c r="S2130" s="8">
        <f t="shared" si="571"/>
        <v>-67.041207983657031</v>
      </c>
      <c r="T2130" s="8">
        <f t="shared" si="572"/>
        <v>-0.14420570249483503</v>
      </c>
      <c r="U2130" s="8">
        <f t="shared" si="573"/>
        <v>-13.238083489025852</v>
      </c>
      <c r="V2130" s="8">
        <f t="shared" si="574"/>
        <v>80.279680026827904</v>
      </c>
      <c r="W2130" s="8">
        <f t="shared" si="575"/>
        <v>1.3457951865262814</v>
      </c>
      <c r="X2130" s="3">
        <f t="shared" si="576"/>
        <v>555.83297511059857</v>
      </c>
      <c r="Y2130" s="9">
        <f t="shared" si="577"/>
        <v>1.0070157399460917</v>
      </c>
      <c r="Z2130" s="18">
        <v>559.73255471743698</v>
      </c>
      <c r="AA2130" s="20">
        <v>59.6522270480421</v>
      </c>
    </row>
    <row r="2131" spans="1:27" x14ac:dyDescent="0.45">
      <c r="A2131">
        <v>2130</v>
      </c>
      <c r="B2131">
        <v>88.6</v>
      </c>
      <c r="C2131" s="13">
        <f t="shared" ref="C2131:C2194" si="578">B2131-20</f>
        <v>68.599999999999994</v>
      </c>
      <c r="D2131">
        <v>107</v>
      </c>
      <c r="E2131" s="15">
        <f t="shared" ref="E2131:E2194" si="579">D2131-90</f>
        <v>17</v>
      </c>
      <c r="F2131" s="4">
        <v>2.2716E-2</v>
      </c>
      <c r="G2131" s="15">
        <v>24.1</v>
      </c>
      <c r="H2131" s="15">
        <v>1.4</v>
      </c>
      <c r="I2131" s="11">
        <v>0.15079313516616799</v>
      </c>
      <c r="J2131" s="6">
        <v>71000</v>
      </c>
      <c r="K2131" s="7">
        <f t="shared" si="563"/>
        <v>2.3E-5</v>
      </c>
      <c r="L2131" s="8">
        <f t="shared" si="564"/>
        <v>1.4</v>
      </c>
      <c r="M2131" s="5">
        <f t="shared" si="565"/>
        <v>0.32666666666666661</v>
      </c>
      <c r="N2131" s="5">
        <f t="shared" si="566"/>
        <v>0.2286666666666666</v>
      </c>
      <c r="O2131" s="3">
        <f t="shared" si="567"/>
        <v>-156.83331999999999</v>
      </c>
      <c r="P2131" s="9">
        <f t="shared" si="568"/>
        <v>2.1447161289790486</v>
      </c>
      <c r="Q2131" s="9">
        <f t="shared" si="569"/>
        <v>7.5560044448502426</v>
      </c>
      <c r="R2131" s="9">
        <f t="shared" si="570"/>
        <v>-0.62705431077595342</v>
      </c>
      <c r="S2131" s="8">
        <f t="shared" si="571"/>
        <v>-110.55879840404765</v>
      </c>
      <c r="T2131" s="8">
        <f t="shared" si="572"/>
        <v>-0.44789593626853819</v>
      </c>
      <c r="U2131" s="8">
        <f t="shared" si="573"/>
        <v>-23.130625851582362</v>
      </c>
      <c r="V2131" s="8">
        <f t="shared" si="574"/>
        <v>133.69167509651081</v>
      </c>
      <c r="W2131" s="8">
        <f t="shared" si="575"/>
        <v>1.2471935529300839</v>
      </c>
      <c r="X2131" s="3">
        <f t="shared" si="576"/>
        <v>580.00762150898413</v>
      </c>
      <c r="Y2131" s="9">
        <f t="shared" si="577"/>
        <v>1.0078106414007884</v>
      </c>
      <c r="Z2131" s="18">
        <v>584.53785305031499</v>
      </c>
      <c r="AA2131" s="20">
        <v>107.19400752387099</v>
      </c>
    </row>
    <row r="2132" spans="1:27" x14ac:dyDescent="0.45">
      <c r="A2132">
        <v>2131</v>
      </c>
      <c r="B2132">
        <v>76</v>
      </c>
      <c r="C2132" s="13">
        <f t="shared" si="578"/>
        <v>56</v>
      </c>
      <c r="D2132">
        <v>105.6</v>
      </c>
      <c r="E2132" s="15">
        <f t="shared" si="579"/>
        <v>15.599999999999994</v>
      </c>
      <c r="F2132" s="4">
        <v>2.3199000000000001E-2</v>
      </c>
      <c r="G2132" s="15">
        <v>31.5</v>
      </c>
      <c r="H2132" s="15">
        <v>1.9</v>
      </c>
      <c r="I2132" s="11">
        <v>0.157561644911766</v>
      </c>
      <c r="J2132" s="6">
        <v>71000</v>
      </c>
      <c r="K2132" s="7">
        <f t="shared" si="563"/>
        <v>2.3E-5</v>
      </c>
      <c r="L2132" s="8">
        <f t="shared" si="564"/>
        <v>1.9</v>
      </c>
      <c r="M2132" s="5">
        <f t="shared" si="565"/>
        <v>0.60166666666666668</v>
      </c>
      <c r="N2132" s="5">
        <f t="shared" si="566"/>
        <v>0.57158333333333322</v>
      </c>
      <c r="O2132" s="3">
        <f t="shared" si="567"/>
        <v>-173.75120000000001</v>
      </c>
      <c r="P2132" s="9">
        <f t="shared" si="568"/>
        <v>3.2684331699080431</v>
      </c>
      <c r="Q2132" s="9">
        <f t="shared" si="569"/>
        <v>13.843406772478309</v>
      </c>
      <c r="R2132" s="9">
        <f t="shared" si="570"/>
        <v>-0.87894646174465485</v>
      </c>
      <c r="S2132" s="8">
        <f t="shared" si="571"/>
        <v>-89.791140799297253</v>
      </c>
      <c r="T2132" s="8">
        <f t="shared" si="572"/>
        <v>-0.46260340091823943</v>
      </c>
      <c r="U2132" s="8">
        <f t="shared" si="573"/>
        <v>-23.00843230882823</v>
      </c>
      <c r="V2132" s="8">
        <f t="shared" si="574"/>
        <v>112.80241885303245</v>
      </c>
      <c r="W2132" s="8">
        <f t="shared" si="575"/>
        <v>1.1846294248204072</v>
      </c>
      <c r="X2132" s="3">
        <f t="shared" si="576"/>
        <v>742.77201631995092</v>
      </c>
      <c r="Y2132" s="9">
        <f t="shared" si="577"/>
        <v>1.00585851540684</v>
      </c>
      <c r="Z2132" s="18">
        <v>747.12355762133097</v>
      </c>
      <c r="AA2132" s="20">
        <v>95.221692530669301</v>
      </c>
    </row>
    <row r="2133" spans="1:27" x14ac:dyDescent="0.45">
      <c r="A2133">
        <v>2132</v>
      </c>
      <c r="B2133">
        <v>65.8</v>
      </c>
      <c r="C2133" s="13">
        <f t="shared" si="578"/>
        <v>45.8</v>
      </c>
      <c r="D2133">
        <v>105.4</v>
      </c>
      <c r="E2133" s="15">
        <f t="shared" si="579"/>
        <v>15.400000000000006</v>
      </c>
      <c r="F2133" s="4">
        <v>1.3854999999999999E-2</v>
      </c>
      <c r="G2133" s="15">
        <v>21.3</v>
      </c>
      <c r="H2133" s="15">
        <v>1.2</v>
      </c>
      <c r="I2133" s="11">
        <v>0.100037544965744</v>
      </c>
      <c r="J2133" s="6">
        <v>71000</v>
      </c>
      <c r="K2133" s="7">
        <f t="shared" ref="K2133:K2196" si="580">23*10^-6</f>
        <v>2.3E-5</v>
      </c>
      <c r="L2133" s="8">
        <f t="shared" ref="L2133:L2196" si="581">H2133</f>
        <v>1.2</v>
      </c>
      <c r="M2133" s="5">
        <f t="shared" ref="M2133:M2196" si="582">H2133^2/6</f>
        <v>0.24</v>
      </c>
      <c r="N2133" s="5">
        <f t="shared" ref="N2133:N2196" si="583">H2133^3/12</f>
        <v>0.14399999999999999</v>
      </c>
      <c r="O2133" s="3">
        <f t="shared" ref="O2133:O2196" si="584">-J2133*L2133*K2133*C2133</f>
        <v>-89.749679999999998</v>
      </c>
      <c r="P2133" s="9">
        <f t="shared" ref="P2133:P2196" si="585">-(12*F2133*J2133*L2133*N2133+12*O2133*N2133*G2133*COS(RADIANS(E2133)))/(12*N2133*G2133*COS(RADIANS(E2133))^2+L2133*G2133^3*SIN(RADIANS(E2133))^2)</f>
        <v>1.3438591768174666</v>
      </c>
      <c r="Q2133" s="9">
        <f t="shared" ref="Q2133:Q2196" si="586">-(6*F2133*J2133*L2133*N2133*SIN(RADIANS(E2133))+6*O2133*N2133*G2133*SIN(RADIANS(E2133))*COS(RADIANS(E2133)))/(12*N2133*COS(RADIANS(E2133))^2+L2133*G2133^2*SIN(RADIANS(E2133))^2)</f>
        <v>3.800665770985689</v>
      </c>
      <c r="R2133" s="9">
        <f t="shared" ref="R2133:R2196" si="587">-P2133*SIN(RADIANS(E2133))</f>
        <v>-0.35687002544466545</v>
      </c>
      <c r="S2133" s="8">
        <f t="shared" ref="S2133:S2196" si="588">(O2133+P2133*COS(RADIANS(E2133)))/L2133</f>
        <v>-73.711726286410382</v>
      </c>
      <c r="T2133" s="8">
        <f t="shared" ref="T2133:T2196" si="589">R2133/L2133</f>
        <v>-0.29739168787055453</v>
      </c>
      <c r="U2133" s="8">
        <f t="shared" ref="U2133:U2196" si="590">(Q2133-P2133*G2133*SIN(RADIANS(E2133)))/M2133</f>
        <v>-15.836107379107023</v>
      </c>
      <c r="V2133" s="8">
        <f t="shared" ref="V2133:V2196" si="591">SQRT((S2133+U2133)^2+3*T2133^2)</f>
        <v>89.549315126555911</v>
      </c>
      <c r="W2133" s="8">
        <f t="shared" si="575"/>
        <v>1.2867541416420818</v>
      </c>
      <c r="X2133" s="3">
        <f t="shared" si="576"/>
        <v>528.29628113644992</v>
      </c>
      <c r="Y2133" s="9">
        <f t="shared" si="577"/>
        <v>1.0081912961234822</v>
      </c>
      <c r="Z2133" s="18">
        <v>532.62371241617302</v>
      </c>
      <c r="AA2133" s="20">
        <v>69.593181967363407</v>
      </c>
    </row>
    <row r="2134" spans="1:27" x14ac:dyDescent="0.45">
      <c r="A2134">
        <v>2133</v>
      </c>
      <c r="B2134">
        <v>64.900000000000006</v>
      </c>
      <c r="C2134" s="13">
        <f t="shared" si="578"/>
        <v>44.900000000000006</v>
      </c>
      <c r="D2134">
        <v>123.6</v>
      </c>
      <c r="E2134" s="15">
        <f t="shared" si="579"/>
        <v>33.599999999999994</v>
      </c>
      <c r="F2134" s="4">
        <v>1.7055000000000001E-2</v>
      </c>
      <c r="G2134" s="15">
        <v>32.799999999999997</v>
      </c>
      <c r="H2134" s="15">
        <v>1.7</v>
      </c>
      <c r="I2134" s="11">
        <v>7.5269877910614E-2</v>
      </c>
      <c r="J2134" s="6">
        <v>71000</v>
      </c>
      <c r="K2134" s="7">
        <f t="shared" si="580"/>
        <v>2.3E-5</v>
      </c>
      <c r="L2134" s="8">
        <f t="shared" si="581"/>
        <v>1.7</v>
      </c>
      <c r="M2134" s="5">
        <f t="shared" si="582"/>
        <v>0.48166666666666663</v>
      </c>
      <c r="N2134" s="5">
        <f t="shared" si="583"/>
        <v>0.4094166666666666</v>
      </c>
      <c r="O2134" s="3">
        <f t="shared" si="584"/>
        <v>-124.64689000000001</v>
      </c>
      <c r="P2134" s="9">
        <f t="shared" si="585"/>
        <v>0.3579948861075099</v>
      </c>
      <c r="Q2134" s="9">
        <f t="shared" si="586"/>
        <v>3.2490260521653607</v>
      </c>
      <c r="R2134" s="9">
        <f t="shared" si="587"/>
        <v>-0.19811134464422939</v>
      </c>
      <c r="S2134" s="8">
        <f t="shared" si="588"/>
        <v>-73.146299091350286</v>
      </c>
      <c r="T2134" s="8">
        <f t="shared" si="589"/>
        <v>-0.11653608508484081</v>
      </c>
      <c r="U2134" s="8">
        <f t="shared" si="590"/>
        <v>-6.745382807263729</v>
      </c>
      <c r="V2134" s="8">
        <f t="shared" si="591"/>
        <v>79.891936880806128</v>
      </c>
      <c r="W2134" s="8">
        <f t="shared" si="575"/>
        <v>1.1739276078993717</v>
      </c>
      <c r="X2134" s="3">
        <f t="shared" si="576"/>
        <v>719.05211162223236</v>
      </c>
      <c r="Y2134" s="9">
        <f t="shared" si="577"/>
        <v>1.0114704876317877</v>
      </c>
      <c r="Z2134" s="18">
        <v>727.29998997520602</v>
      </c>
      <c r="AA2134" s="20">
        <v>68.055250036895302</v>
      </c>
    </row>
    <row r="2135" spans="1:27" x14ac:dyDescent="0.45">
      <c r="A2135">
        <v>2134</v>
      </c>
      <c r="B2135">
        <v>88.8</v>
      </c>
      <c r="C2135" s="13">
        <f t="shared" si="578"/>
        <v>68.8</v>
      </c>
      <c r="D2135">
        <v>106.6</v>
      </c>
      <c r="E2135" s="15">
        <f t="shared" si="579"/>
        <v>16.599999999999994</v>
      </c>
      <c r="F2135" s="4">
        <v>3.0863000000000002E-2</v>
      </c>
      <c r="G2135" s="15">
        <v>34.799999999999997</v>
      </c>
      <c r="H2135" s="15">
        <v>1.6</v>
      </c>
      <c r="I2135" s="11">
        <v>0.20074900984764099</v>
      </c>
      <c r="J2135" s="6">
        <v>71000</v>
      </c>
      <c r="K2135" s="7">
        <f t="shared" si="580"/>
        <v>2.3E-5</v>
      </c>
      <c r="L2135" s="8">
        <f t="shared" si="581"/>
        <v>1.6</v>
      </c>
      <c r="M2135" s="5">
        <f t="shared" si="582"/>
        <v>0.42666666666666675</v>
      </c>
      <c r="N2135" s="5">
        <f t="shared" si="583"/>
        <v>0.34133333333333343</v>
      </c>
      <c r="O2135" s="3">
        <f t="shared" si="584"/>
        <v>-179.76064</v>
      </c>
      <c r="P2135" s="9">
        <f t="shared" si="585"/>
        <v>1.8093297664323051</v>
      </c>
      <c r="Q2135" s="9">
        <f t="shared" si="586"/>
        <v>8.9941377270052474</v>
      </c>
      <c r="R2135" s="9">
        <f t="shared" si="587"/>
        <v>-0.51690446706926718</v>
      </c>
      <c r="S2135" s="8">
        <f t="shared" si="588"/>
        <v>-111.26669902511011</v>
      </c>
      <c r="T2135" s="8">
        <f t="shared" si="589"/>
        <v>-0.32306529191829197</v>
      </c>
      <c r="U2135" s="8">
        <f t="shared" si="590"/>
        <v>-21.080010297668544</v>
      </c>
      <c r="V2135" s="8">
        <f t="shared" si="591"/>
        <v>132.34789224659602</v>
      </c>
      <c r="W2135" s="8">
        <f t="shared" si="575"/>
        <v>1.2290350028090535</v>
      </c>
      <c r="X2135" s="3">
        <f t="shared" si="576"/>
        <v>714.11500753461439</v>
      </c>
      <c r="Y2135" s="9">
        <f t="shared" si="577"/>
        <v>1.006269842751754</v>
      </c>
      <c r="Z2135" s="18">
        <v>718.59239633852405</v>
      </c>
      <c r="AA2135" s="20">
        <v>107.68439624917499</v>
      </c>
    </row>
    <row r="2136" spans="1:27" x14ac:dyDescent="0.45">
      <c r="A2136">
        <v>2135</v>
      </c>
      <c r="B2136">
        <v>81.400000000000006</v>
      </c>
      <c r="C2136" s="13">
        <f t="shared" si="578"/>
        <v>61.400000000000006</v>
      </c>
      <c r="D2136">
        <v>113.8</v>
      </c>
      <c r="E2136" s="15">
        <f t="shared" si="579"/>
        <v>23.799999999999997</v>
      </c>
      <c r="F2136" s="4">
        <v>2.6615E-2</v>
      </c>
      <c r="G2136" s="15">
        <v>35</v>
      </c>
      <c r="H2136" s="15">
        <v>1</v>
      </c>
      <c r="I2136" s="11">
        <v>0.13664993643760601</v>
      </c>
      <c r="J2136" s="6">
        <v>71000</v>
      </c>
      <c r="K2136" s="7">
        <f t="shared" si="580"/>
        <v>2.3E-5</v>
      </c>
      <c r="L2136" s="8">
        <f t="shared" si="581"/>
        <v>1</v>
      </c>
      <c r="M2136" s="5">
        <f t="shared" si="582"/>
        <v>0.16666666666666666</v>
      </c>
      <c r="N2136" s="5">
        <f t="shared" si="583"/>
        <v>8.3333333333333329E-2</v>
      </c>
      <c r="O2136" s="3">
        <f t="shared" si="584"/>
        <v>-100.26620000000001</v>
      </c>
      <c r="P2136" s="9">
        <f t="shared" si="585"/>
        <v>0.18843746479377121</v>
      </c>
      <c r="Q2136" s="9">
        <f t="shared" si="586"/>
        <v>1.3307534200466706</v>
      </c>
      <c r="R2136" s="9">
        <f t="shared" si="587"/>
        <v>-7.6043052574095465E-2</v>
      </c>
      <c r="S2136" s="8">
        <f t="shared" si="588"/>
        <v>-100.09378731980183</v>
      </c>
      <c r="T2136" s="8">
        <f t="shared" si="589"/>
        <v>-7.6043052574095465E-2</v>
      </c>
      <c r="U2136" s="8">
        <f t="shared" si="590"/>
        <v>-7.9845205202800242</v>
      </c>
      <c r="V2136" s="8">
        <f t="shared" si="591"/>
        <v>108.07838809499813</v>
      </c>
      <c r="W2136" s="8">
        <f t="shared" si="575"/>
        <v>1.2998407016871121</v>
      </c>
      <c r="X2136" s="3">
        <f t="shared" si="576"/>
        <v>583.11533220715648</v>
      </c>
      <c r="Y2136" s="9">
        <f t="shared" si="577"/>
        <v>1.0097138481653631</v>
      </c>
      <c r="Z2136" s="18">
        <v>588.77962600711203</v>
      </c>
      <c r="AA2136" s="20">
        <v>83.147410259364193</v>
      </c>
    </row>
    <row r="2137" spans="1:27" x14ac:dyDescent="0.45">
      <c r="A2137">
        <v>2136</v>
      </c>
      <c r="B2137">
        <v>56.4</v>
      </c>
      <c r="C2137" s="13">
        <f t="shared" si="578"/>
        <v>36.4</v>
      </c>
      <c r="D2137">
        <v>112.1</v>
      </c>
      <c r="E2137" s="15">
        <f t="shared" si="579"/>
        <v>22.099999999999994</v>
      </c>
      <c r="F2137" s="4">
        <v>1.5139E-2</v>
      </c>
      <c r="G2137" s="15">
        <v>32.9</v>
      </c>
      <c r="H2137" s="15">
        <v>1.5</v>
      </c>
      <c r="I2137" s="11">
        <v>8.18663090467453E-2</v>
      </c>
      <c r="J2137" s="6">
        <v>71000</v>
      </c>
      <c r="K2137" s="7">
        <f t="shared" si="580"/>
        <v>2.3E-5</v>
      </c>
      <c r="L2137" s="8">
        <f t="shared" si="581"/>
        <v>1.5</v>
      </c>
      <c r="M2137" s="5">
        <f t="shared" si="582"/>
        <v>0.375</v>
      </c>
      <c r="N2137" s="5">
        <f t="shared" si="583"/>
        <v>0.28125</v>
      </c>
      <c r="O2137" s="3">
        <f t="shared" si="584"/>
        <v>-89.161799999999999</v>
      </c>
      <c r="P2137" s="9">
        <f t="shared" si="585"/>
        <v>0.48736815783006093</v>
      </c>
      <c r="Q2137" s="9">
        <f t="shared" si="586"/>
        <v>3.0162674936410174</v>
      </c>
      <c r="R2137" s="9">
        <f t="shared" si="587"/>
        <v>-0.18335972605720466</v>
      </c>
      <c r="S2137" s="8">
        <f t="shared" si="588"/>
        <v>-59.140159631996788</v>
      </c>
      <c r="T2137" s="8">
        <f t="shared" si="589"/>
        <v>-0.12223981737146977</v>
      </c>
      <c r="U2137" s="8">
        <f t="shared" si="590"/>
        <v>-8.0433799830427084</v>
      </c>
      <c r="V2137" s="8">
        <f t="shared" si="591"/>
        <v>67.183873235505217</v>
      </c>
      <c r="W2137" s="8">
        <f t="shared" si="575"/>
        <v>1.221841601612095</v>
      </c>
      <c r="X2137" s="3">
        <f t="shared" si="576"/>
        <v>675.52735432046234</v>
      </c>
      <c r="Y2137" s="9">
        <f t="shared" si="577"/>
        <v>1.0079001515563499</v>
      </c>
      <c r="Z2137" s="18">
        <v>680.86412280005402</v>
      </c>
      <c r="AA2137" s="20">
        <v>54.985747045167699</v>
      </c>
    </row>
    <row r="2138" spans="1:27" x14ac:dyDescent="0.45">
      <c r="A2138">
        <v>2137</v>
      </c>
      <c r="B2138">
        <v>47.9</v>
      </c>
      <c r="C2138" s="13">
        <f t="shared" si="578"/>
        <v>27.9</v>
      </c>
      <c r="D2138">
        <v>104.9</v>
      </c>
      <c r="E2138" s="15">
        <f t="shared" si="579"/>
        <v>14.900000000000006</v>
      </c>
      <c r="F2138" s="4">
        <v>1.0392E-2</v>
      </c>
      <c r="G2138" s="15">
        <v>27.6</v>
      </c>
      <c r="H2138" s="15">
        <v>1.3</v>
      </c>
      <c r="I2138" s="11">
        <v>7.4949197471141801E-2</v>
      </c>
      <c r="J2138" s="6">
        <v>71000</v>
      </c>
      <c r="K2138" s="7">
        <f t="shared" si="580"/>
        <v>2.3E-5</v>
      </c>
      <c r="L2138" s="8">
        <f t="shared" si="581"/>
        <v>1.3</v>
      </c>
      <c r="M2138" s="5">
        <f t="shared" si="582"/>
        <v>0.28166666666666668</v>
      </c>
      <c r="N2138" s="5">
        <f t="shared" si="583"/>
        <v>0.18308333333333338</v>
      </c>
      <c r="O2138" s="3">
        <f t="shared" si="584"/>
        <v>-59.228909999999999</v>
      </c>
      <c r="P2138" s="9">
        <f t="shared" si="585"/>
        <v>0.73153571374450732</v>
      </c>
      <c r="Q2138" s="9">
        <f t="shared" si="586"/>
        <v>2.5958051348720459</v>
      </c>
      <c r="R2138" s="9">
        <f t="shared" si="587"/>
        <v>-0.1881018213675395</v>
      </c>
      <c r="S2138" s="8">
        <f t="shared" si="588"/>
        <v>-45.016901065436961</v>
      </c>
      <c r="T2138" s="8">
        <f t="shared" si="589"/>
        <v>-0.14469370874426116</v>
      </c>
      <c r="U2138" s="8">
        <f t="shared" si="590"/>
        <v>-9.2158762184806324</v>
      </c>
      <c r="V2138" s="8">
        <f t="shared" si="591"/>
        <v>54.233356347685685</v>
      </c>
      <c r="W2138" s="8">
        <f t="shared" si="575"/>
        <v>1.2754717588623683</v>
      </c>
      <c r="X2138" s="3">
        <f t="shared" si="576"/>
        <v>591.42278367791937</v>
      </c>
      <c r="Y2138" s="9">
        <f t="shared" si="577"/>
        <v>1.0072176475368073</v>
      </c>
      <c r="Z2138" s="18">
        <v>595.69146487574403</v>
      </c>
      <c r="AA2138" s="20">
        <v>42.520232981134797</v>
      </c>
    </row>
    <row r="2139" spans="1:27" x14ac:dyDescent="0.45">
      <c r="A2139">
        <v>2138</v>
      </c>
      <c r="B2139">
        <v>87.2</v>
      </c>
      <c r="C2139" s="13">
        <f t="shared" si="578"/>
        <v>67.2</v>
      </c>
      <c r="D2139">
        <v>122.1</v>
      </c>
      <c r="E2139" s="15">
        <f t="shared" si="579"/>
        <v>32.099999999999994</v>
      </c>
      <c r="F2139" s="4">
        <v>2.6207000000000001E-2</v>
      </c>
      <c r="G2139" s="15">
        <v>33.299999999999997</v>
      </c>
      <c r="H2139" s="15">
        <v>1.5</v>
      </c>
      <c r="I2139" s="11">
        <v>0.117158852517604</v>
      </c>
      <c r="J2139" s="6">
        <v>71000</v>
      </c>
      <c r="K2139" s="7">
        <f t="shared" si="580"/>
        <v>2.3E-5</v>
      </c>
      <c r="L2139" s="8">
        <f t="shared" si="581"/>
        <v>1.5</v>
      </c>
      <c r="M2139" s="5">
        <f t="shared" si="582"/>
        <v>0.375</v>
      </c>
      <c r="N2139" s="5">
        <f t="shared" si="583"/>
        <v>0.28125</v>
      </c>
      <c r="O2139" s="3">
        <f t="shared" si="584"/>
        <v>-164.60640000000001</v>
      </c>
      <c r="P2139" s="9">
        <f t="shared" si="585"/>
        <v>0.39765042296399034</v>
      </c>
      <c r="Q2139" s="9">
        <f t="shared" si="586"/>
        <v>3.5183259839653558</v>
      </c>
      <c r="R2139" s="9">
        <f t="shared" si="587"/>
        <v>-0.21131086990782927</v>
      </c>
      <c r="S2139" s="8">
        <f t="shared" si="588"/>
        <v>-109.51302773977356</v>
      </c>
      <c r="T2139" s="8">
        <f t="shared" si="589"/>
        <v>-0.14087391327188617</v>
      </c>
      <c r="U2139" s="8">
        <f t="shared" si="590"/>
        <v>-9.3822026239076219</v>
      </c>
      <c r="V2139" s="8">
        <f t="shared" si="591"/>
        <v>118.89548073670058</v>
      </c>
      <c r="W2139" s="8">
        <f t="shared" si="575"/>
        <v>1.2126829685309486</v>
      </c>
      <c r="X2139" s="3">
        <f t="shared" si="576"/>
        <v>680.94841719434169</v>
      </c>
      <c r="Y2139" s="9">
        <f t="shared" si="577"/>
        <v>1.0114029963435751</v>
      </c>
      <c r="Z2139" s="18">
        <v>688.71326950577202</v>
      </c>
      <c r="AA2139" s="20">
        <v>98.043333519173004</v>
      </c>
    </row>
    <row r="2140" spans="1:27" x14ac:dyDescent="0.45">
      <c r="A2140">
        <v>2139</v>
      </c>
      <c r="B2140">
        <v>41.6</v>
      </c>
      <c r="C2140" s="13">
        <f t="shared" si="578"/>
        <v>21.6</v>
      </c>
      <c r="D2140">
        <v>129.9</v>
      </c>
      <c r="E2140" s="15">
        <f t="shared" si="579"/>
        <v>39.900000000000006</v>
      </c>
      <c r="F2140" s="4">
        <v>6.0870000000000004E-3</v>
      </c>
      <c r="G2140" s="15">
        <v>24.4</v>
      </c>
      <c r="H2140" s="15">
        <v>2</v>
      </c>
      <c r="I2140" s="11">
        <v>2.6991287246346401E-2</v>
      </c>
      <c r="J2140" s="6">
        <v>71000</v>
      </c>
      <c r="K2140" s="7">
        <f t="shared" si="580"/>
        <v>2.3E-5</v>
      </c>
      <c r="L2140" s="8">
        <f t="shared" si="581"/>
        <v>2</v>
      </c>
      <c r="M2140" s="5">
        <f t="shared" si="582"/>
        <v>0.66666666666666663</v>
      </c>
      <c r="N2140" s="5">
        <f t="shared" si="583"/>
        <v>0.66666666666666663</v>
      </c>
      <c r="O2140" s="3">
        <f t="shared" si="584"/>
        <v>-70.545600000000007</v>
      </c>
      <c r="P2140" s="9">
        <f t="shared" si="585"/>
        <v>0.30237446417415775</v>
      </c>
      <c r="Q2140" s="9">
        <f t="shared" si="586"/>
        <v>2.3662874614133078</v>
      </c>
      <c r="R2140" s="9">
        <f t="shared" si="587"/>
        <v>-0.19395798864043504</v>
      </c>
      <c r="S2140" s="8">
        <f t="shared" si="588"/>
        <v>-35.156814424143384</v>
      </c>
      <c r="T2140" s="8">
        <f t="shared" si="589"/>
        <v>-9.6978994320217518E-2</v>
      </c>
      <c r="U2140" s="8">
        <f t="shared" si="590"/>
        <v>-3.5494311921199606</v>
      </c>
      <c r="V2140" s="8">
        <f t="shared" si="591"/>
        <v>38.706610087716591</v>
      </c>
      <c r="W2140" s="8">
        <f t="shared" si="575"/>
        <v>1.1024985993286562</v>
      </c>
      <c r="X2140" s="3">
        <f t="shared" si="576"/>
        <v>684.08400702666188</v>
      </c>
      <c r="Y2140" s="9">
        <f t="shared" si="577"/>
        <v>1.0156671348872588</v>
      </c>
      <c r="Z2140" s="18">
        <v>694.80164343896502</v>
      </c>
      <c r="AA2140" s="20">
        <v>35.108080963809101</v>
      </c>
    </row>
    <row r="2141" spans="1:27" x14ac:dyDescent="0.45">
      <c r="A2141">
        <v>2140</v>
      </c>
      <c r="B2141">
        <v>87.8</v>
      </c>
      <c r="C2141" s="13">
        <f t="shared" si="578"/>
        <v>67.8</v>
      </c>
      <c r="D2141">
        <v>123.1</v>
      </c>
      <c r="E2141" s="15">
        <f t="shared" si="579"/>
        <v>33.099999999999994</v>
      </c>
      <c r="F2141" s="4">
        <v>2.3932999999999999E-2</v>
      </c>
      <c r="G2141" s="15">
        <v>29.8</v>
      </c>
      <c r="H2141" s="15">
        <v>1.5</v>
      </c>
      <c r="I2141" s="11">
        <v>0.107533581554889</v>
      </c>
      <c r="J2141" s="6">
        <v>71000</v>
      </c>
      <c r="K2141" s="7">
        <f t="shared" si="580"/>
        <v>2.3E-5</v>
      </c>
      <c r="L2141" s="8">
        <f t="shared" si="581"/>
        <v>1.5</v>
      </c>
      <c r="M2141" s="5">
        <f t="shared" si="582"/>
        <v>0.375</v>
      </c>
      <c r="N2141" s="5">
        <f t="shared" si="583"/>
        <v>0.28125</v>
      </c>
      <c r="O2141" s="3">
        <f t="shared" si="584"/>
        <v>-166.0761</v>
      </c>
      <c r="P2141" s="9">
        <f t="shared" si="585"/>
        <v>0.45261242292304743</v>
      </c>
      <c r="Q2141" s="9">
        <f t="shared" si="586"/>
        <v>3.6828707228927473</v>
      </c>
      <c r="R2141" s="9">
        <f t="shared" si="587"/>
        <v>-0.24717253173776829</v>
      </c>
      <c r="S2141" s="8">
        <f t="shared" si="588"/>
        <v>-110.46462540129495</v>
      </c>
      <c r="T2141" s="8">
        <f t="shared" si="589"/>
        <v>-0.16478168782517885</v>
      </c>
      <c r="U2141" s="8">
        <f t="shared" si="590"/>
        <v>-9.8209885943806601</v>
      </c>
      <c r="V2141" s="8">
        <f t="shared" si="591"/>
        <v>120.28595260183377</v>
      </c>
      <c r="W2141" s="8">
        <f t="shared" si="575"/>
        <v>1.2011480133006796</v>
      </c>
      <c r="X2141" s="3">
        <f t="shared" si="576"/>
        <v>649.6869259130516</v>
      </c>
      <c r="Y2141" s="9">
        <f t="shared" si="577"/>
        <v>1.0124411676054816</v>
      </c>
      <c r="Z2141" s="18">
        <v>657.76978984942605</v>
      </c>
      <c r="AA2141" s="20">
        <v>100.142489743038</v>
      </c>
    </row>
    <row r="2142" spans="1:27" x14ac:dyDescent="0.45">
      <c r="A2142">
        <v>2141</v>
      </c>
      <c r="B2142">
        <v>83.5</v>
      </c>
      <c r="C2142" s="13">
        <f t="shared" si="578"/>
        <v>63.5</v>
      </c>
      <c r="D2142">
        <v>118.5</v>
      </c>
      <c r="E2142" s="15">
        <f t="shared" si="579"/>
        <v>28.5</v>
      </c>
      <c r="F2142" s="4">
        <v>2.1329000000000001E-2</v>
      </c>
      <c r="G2142" s="15">
        <v>26.7</v>
      </c>
      <c r="H2142" s="15">
        <v>1</v>
      </c>
      <c r="I2142" s="11">
        <v>0.103349886834621</v>
      </c>
      <c r="J2142" s="6">
        <v>71000</v>
      </c>
      <c r="K2142" s="7">
        <f t="shared" si="580"/>
        <v>2.3E-5</v>
      </c>
      <c r="L2142" s="8">
        <f t="shared" si="581"/>
        <v>1</v>
      </c>
      <c r="M2142" s="5">
        <f t="shared" si="582"/>
        <v>0.16666666666666666</v>
      </c>
      <c r="N2142" s="5">
        <f t="shared" si="583"/>
        <v>8.3333333333333329E-2</v>
      </c>
      <c r="O2142" s="3">
        <f t="shared" si="584"/>
        <v>-103.6955</v>
      </c>
      <c r="P2142" s="9">
        <f t="shared" si="585"/>
        <v>0.2110073862865359</v>
      </c>
      <c r="Q2142" s="9">
        <f t="shared" si="586"/>
        <v>1.3441317049954853</v>
      </c>
      <c r="R2142" s="9">
        <f t="shared" si="587"/>
        <v>-0.10068402284610377</v>
      </c>
      <c r="S2142" s="8">
        <f t="shared" si="588"/>
        <v>-103.51006309803331</v>
      </c>
      <c r="T2142" s="8">
        <f t="shared" si="589"/>
        <v>-0.10068402284610377</v>
      </c>
      <c r="U2142" s="8">
        <f t="shared" si="590"/>
        <v>-8.0647902299729104</v>
      </c>
      <c r="V2142" s="8">
        <f t="shared" si="591"/>
        <v>111.57498961229381</v>
      </c>
      <c r="W2142" s="8">
        <f t="shared" si="575"/>
        <v>1.2939389274571256</v>
      </c>
      <c r="X2142" s="3">
        <f t="shared" si="576"/>
        <v>533.85471817412792</v>
      </c>
      <c r="Y2142" s="9">
        <f t="shared" si="577"/>
        <v>1.0126309003261402</v>
      </c>
      <c r="Z2142" s="18">
        <v>540.59778390802501</v>
      </c>
      <c r="AA2142" s="20">
        <v>86.228945775333599</v>
      </c>
    </row>
    <row r="2143" spans="1:27" x14ac:dyDescent="0.45">
      <c r="A2143">
        <v>2142</v>
      </c>
      <c r="B2143">
        <v>51</v>
      </c>
      <c r="C2143" s="13">
        <f t="shared" si="578"/>
        <v>31</v>
      </c>
      <c r="D2143">
        <v>125.3</v>
      </c>
      <c r="E2143" s="15">
        <f t="shared" si="579"/>
        <v>35.299999999999997</v>
      </c>
      <c r="F2143" s="4">
        <v>7.9749999999999995E-3</v>
      </c>
      <c r="G2143" s="15">
        <v>20.3</v>
      </c>
      <c r="H2143" s="15">
        <v>1.7</v>
      </c>
      <c r="I2143" s="11">
        <v>3.7275306880474E-2</v>
      </c>
      <c r="J2143" s="6">
        <v>71000</v>
      </c>
      <c r="K2143" s="7">
        <f t="shared" si="580"/>
        <v>2.3E-5</v>
      </c>
      <c r="L2143" s="8">
        <f t="shared" si="581"/>
        <v>1.7</v>
      </c>
      <c r="M2143" s="5">
        <f t="shared" si="582"/>
        <v>0.48166666666666663</v>
      </c>
      <c r="N2143" s="5">
        <f t="shared" si="583"/>
        <v>0.4094166666666666</v>
      </c>
      <c r="O2143" s="3">
        <f t="shared" si="584"/>
        <v>-86.059100000000001</v>
      </c>
      <c r="P2143" s="9">
        <f t="shared" si="585"/>
        <v>0.47262025502204524</v>
      </c>
      <c r="Q2143" s="9">
        <f t="shared" si="586"/>
        <v>2.7720382606960401</v>
      </c>
      <c r="R2143" s="9">
        <f t="shared" si="587"/>
        <v>-0.27310721780256553</v>
      </c>
      <c r="S2143" s="8">
        <f t="shared" si="588"/>
        <v>-50.396104025907782</v>
      </c>
      <c r="T2143" s="8">
        <f t="shared" si="589"/>
        <v>-0.16065130458974444</v>
      </c>
      <c r="U2143" s="8">
        <f t="shared" si="590"/>
        <v>-5.7550967350090785</v>
      </c>
      <c r="V2143" s="8">
        <f t="shared" si="591"/>
        <v>56.151890203427605</v>
      </c>
      <c r="W2143" s="8">
        <f t="shared" si="575"/>
        <v>1.1211765200709876</v>
      </c>
      <c r="X2143" s="3">
        <f t="shared" si="576"/>
        <v>592.05578532830032</v>
      </c>
      <c r="Y2143" s="9">
        <f t="shared" si="577"/>
        <v>1.014931761285514</v>
      </c>
      <c r="Z2143" s="18">
        <v>600.89622098253005</v>
      </c>
      <c r="AA2143" s="20">
        <v>50.083005840928898</v>
      </c>
    </row>
    <row r="2144" spans="1:27" x14ac:dyDescent="0.45">
      <c r="A2144">
        <v>2143</v>
      </c>
      <c r="B2144">
        <v>84.3</v>
      </c>
      <c r="C2144" s="13">
        <f t="shared" si="578"/>
        <v>64.3</v>
      </c>
      <c r="D2144">
        <v>103.5</v>
      </c>
      <c r="E2144" s="15">
        <f t="shared" si="579"/>
        <v>13.5</v>
      </c>
      <c r="F2144" s="4">
        <v>2.3998999999999999E-2</v>
      </c>
      <c r="G2144" s="15">
        <v>27.5</v>
      </c>
      <c r="H2144" s="15">
        <v>1.1000000000000001</v>
      </c>
      <c r="I2144" s="11">
        <v>0.187436148524284</v>
      </c>
      <c r="J2144" s="6">
        <v>71000</v>
      </c>
      <c r="K2144" s="7">
        <f t="shared" si="580"/>
        <v>2.3E-5</v>
      </c>
      <c r="L2144" s="8">
        <f t="shared" si="581"/>
        <v>1.1000000000000001</v>
      </c>
      <c r="M2144" s="5">
        <f t="shared" si="582"/>
        <v>0.20166666666666669</v>
      </c>
      <c r="N2144" s="5">
        <f t="shared" si="583"/>
        <v>0.11091666666666671</v>
      </c>
      <c r="O2144" s="3">
        <f t="shared" si="584"/>
        <v>-115.50209</v>
      </c>
      <c r="P2144" s="9">
        <f t="shared" si="585"/>
        <v>1.2613164284634417</v>
      </c>
      <c r="Q2144" s="9">
        <f t="shared" si="586"/>
        <v>4.0486664979760896</v>
      </c>
      <c r="R2144" s="9">
        <f t="shared" si="587"/>
        <v>-0.29444847258007922</v>
      </c>
      <c r="S2144" s="8">
        <f t="shared" si="588"/>
        <v>-103.88693076805338</v>
      </c>
      <c r="T2144" s="8">
        <f t="shared" si="589"/>
        <v>-0.26768042961825383</v>
      </c>
      <c r="U2144" s="8">
        <f t="shared" si="590"/>
        <v>-20.076032221369029</v>
      </c>
      <c r="V2144" s="8">
        <f t="shared" si="591"/>
        <v>123.96383001325069</v>
      </c>
      <c r="W2144" s="8">
        <f t="shared" si="575"/>
        <v>1.3144602198373507</v>
      </c>
      <c r="X2144" s="3">
        <f t="shared" si="576"/>
        <v>555.07508055638073</v>
      </c>
      <c r="Y2144" s="9">
        <f t="shared" si="577"/>
        <v>1.0074144817120596</v>
      </c>
      <c r="Z2144" s="18">
        <v>559.19067458998597</v>
      </c>
      <c r="AA2144" s="20">
        <v>94.307783638054701</v>
      </c>
    </row>
    <row r="2145" spans="1:27" x14ac:dyDescent="0.45">
      <c r="A2145">
        <v>2144</v>
      </c>
      <c r="B2145">
        <v>52.8</v>
      </c>
      <c r="C2145" s="13">
        <f t="shared" si="578"/>
        <v>32.799999999999997</v>
      </c>
      <c r="D2145">
        <v>111.5</v>
      </c>
      <c r="E2145" s="15">
        <f t="shared" si="579"/>
        <v>21.5</v>
      </c>
      <c r="F2145" s="4">
        <v>1.0767000000000001E-2</v>
      </c>
      <c r="G2145" s="15">
        <v>24.5</v>
      </c>
      <c r="H2145" s="15">
        <v>1.5</v>
      </c>
      <c r="I2145" s="11">
        <v>6.13847635686397E-2</v>
      </c>
      <c r="J2145" s="6">
        <v>71000</v>
      </c>
      <c r="K2145" s="7">
        <f t="shared" si="580"/>
        <v>2.3E-5</v>
      </c>
      <c r="L2145" s="8">
        <f t="shared" si="581"/>
        <v>1.5</v>
      </c>
      <c r="M2145" s="5">
        <f t="shared" si="582"/>
        <v>0.375</v>
      </c>
      <c r="N2145" s="5">
        <f t="shared" si="583"/>
        <v>0.28125</v>
      </c>
      <c r="O2145" s="3">
        <f t="shared" si="584"/>
        <v>-80.343599999999995</v>
      </c>
      <c r="P2145" s="9">
        <f t="shared" si="585"/>
        <v>0.76156743315132525</v>
      </c>
      <c r="Q2145" s="9">
        <f t="shared" si="586"/>
        <v>3.4191636314196296</v>
      </c>
      <c r="R2145" s="9">
        <f t="shared" si="587"/>
        <v>-0.27911539848323497</v>
      </c>
      <c r="S2145" s="8">
        <f t="shared" si="588"/>
        <v>-53.090016187328679</v>
      </c>
      <c r="T2145" s="8">
        <f t="shared" si="589"/>
        <v>-0.18607693232215664</v>
      </c>
      <c r="U2145" s="8">
        <f t="shared" si="590"/>
        <v>-9.1177696837856743</v>
      </c>
      <c r="V2145" s="8">
        <f t="shared" si="591"/>
        <v>62.208620759993082</v>
      </c>
      <c r="W2145" s="8">
        <f t="shared" si="575"/>
        <v>1.2096623454735838</v>
      </c>
      <c r="X2145" s="3">
        <f t="shared" si="576"/>
        <v>599.84615232926012</v>
      </c>
      <c r="Y2145" s="9">
        <f t="shared" si="577"/>
        <v>1.0087164002597735</v>
      </c>
      <c r="Z2145" s="18">
        <v>605.07465148724702</v>
      </c>
      <c r="AA2145" s="20">
        <v>51.426433990253997</v>
      </c>
    </row>
    <row r="2146" spans="1:27" x14ac:dyDescent="0.45">
      <c r="A2146">
        <v>2145</v>
      </c>
      <c r="B2146">
        <v>47.2</v>
      </c>
      <c r="C2146" s="13">
        <f t="shared" si="578"/>
        <v>27.200000000000003</v>
      </c>
      <c r="D2146">
        <v>125.3</v>
      </c>
      <c r="E2146" s="15">
        <f t="shared" si="579"/>
        <v>35.299999999999997</v>
      </c>
      <c r="F2146" s="4">
        <v>9.1240000000000002E-3</v>
      </c>
      <c r="G2146" s="15">
        <v>28.7</v>
      </c>
      <c r="H2146" s="15">
        <v>1.4</v>
      </c>
      <c r="I2146" s="11">
        <v>4.0398642420768703E-2</v>
      </c>
      <c r="J2146" s="6">
        <v>71000</v>
      </c>
      <c r="K2146" s="7">
        <f t="shared" si="580"/>
        <v>2.3E-5</v>
      </c>
      <c r="L2146" s="8">
        <f t="shared" si="581"/>
        <v>1.4</v>
      </c>
      <c r="M2146" s="5">
        <f t="shared" si="582"/>
        <v>0.32666666666666661</v>
      </c>
      <c r="N2146" s="5">
        <f t="shared" si="583"/>
        <v>0.2286666666666666</v>
      </c>
      <c r="O2146" s="3">
        <f t="shared" si="584"/>
        <v>-62.184640000000009</v>
      </c>
      <c r="P2146" s="9">
        <f t="shared" si="585"/>
        <v>0.13582700763537858</v>
      </c>
      <c r="Q2146" s="9">
        <f t="shared" si="586"/>
        <v>1.1263124426159565</v>
      </c>
      <c r="R2146" s="9">
        <f t="shared" si="587"/>
        <v>-7.8488671959300108E-2</v>
      </c>
      <c r="S2146" s="8">
        <f t="shared" si="588"/>
        <v>-44.338418909514772</v>
      </c>
      <c r="T2146" s="8">
        <f t="shared" si="589"/>
        <v>-5.6063337113785798E-2</v>
      </c>
      <c r="U2146" s="8">
        <f t="shared" si="590"/>
        <v>-3.4478952324978267</v>
      </c>
      <c r="V2146" s="8">
        <f t="shared" si="591"/>
        <v>47.786412802934038</v>
      </c>
      <c r="W2146" s="8">
        <f t="shared" si="575"/>
        <v>1.2299559066651555</v>
      </c>
      <c r="X2146" s="3">
        <f t="shared" si="576"/>
        <v>621.66476438801192</v>
      </c>
      <c r="Y2146" s="9">
        <f t="shared" si="577"/>
        <v>1.0142205834408757</v>
      </c>
      <c r="Z2146" s="18">
        <v>630.50520004224404</v>
      </c>
      <c r="AA2146" s="20">
        <v>38.852134896851602</v>
      </c>
    </row>
    <row r="2147" spans="1:27" x14ac:dyDescent="0.45">
      <c r="A2147">
        <v>2146</v>
      </c>
      <c r="B2147">
        <v>60.7</v>
      </c>
      <c r="C2147" s="13">
        <f t="shared" si="578"/>
        <v>40.700000000000003</v>
      </c>
      <c r="D2147">
        <v>119.7</v>
      </c>
      <c r="E2147" s="15">
        <f t="shared" si="579"/>
        <v>29.700000000000003</v>
      </c>
      <c r="F2147" s="4">
        <v>1.4633E-2</v>
      </c>
      <c r="G2147" s="15">
        <v>29.4</v>
      </c>
      <c r="H2147" s="15">
        <v>1.4</v>
      </c>
      <c r="I2147" s="11">
        <v>6.8672001361846896E-2</v>
      </c>
      <c r="J2147" s="6">
        <v>71000</v>
      </c>
      <c r="K2147" s="7">
        <f t="shared" si="580"/>
        <v>2.3E-5</v>
      </c>
      <c r="L2147" s="8">
        <f t="shared" si="581"/>
        <v>1.4</v>
      </c>
      <c r="M2147" s="5">
        <f t="shared" si="582"/>
        <v>0.32666666666666661</v>
      </c>
      <c r="N2147" s="5">
        <f t="shared" si="583"/>
        <v>0.2286666666666666</v>
      </c>
      <c r="O2147" s="3">
        <f t="shared" si="584"/>
        <v>-93.04834000000001</v>
      </c>
      <c r="P2147" s="9">
        <f t="shared" si="585"/>
        <v>0.28759736500671779</v>
      </c>
      <c r="Q2147" s="9">
        <f t="shared" si="586"/>
        <v>2.0946413304101936</v>
      </c>
      <c r="R2147" s="9">
        <f t="shared" si="587"/>
        <v>-0.14249260751089748</v>
      </c>
      <c r="S2147" s="8">
        <f t="shared" si="588"/>
        <v>-66.284659903775562</v>
      </c>
      <c r="T2147" s="8">
        <f t="shared" si="589"/>
        <v>-0.10178043393635536</v>
      </c>
      <c r="U2147" s="8">
        <f t="shared" si="590"/>
        <v>-6.412167337990387</v>
      </c>
      <c r="V2147" s="8">
        <f t="shared" si="591"/>
        <v>72.69704099060263</v>
      </c>
      <c r="W2147" s="8">
        <f t="shared" si="575"/>
        <v>1.2251559211756669</v>
      </c>
      <c r="X2147" s="3">
        <f t="shared" si="576"/>
        <v>626.30076731128702</v>
      </c>
      <c r="Y2147" s="9">
        <f t="shared" si="577"/>
        <v>1.0112778034801326</v>
      </c>
      <c r="Z2147" s="18">
        <v>633.36406428448004</v>
      </c>
      <c r="AA2147" s="20">
        <v>59.336970694180799</v>
      </c>
    </row>
    <row r="2148" spans="1:27" x14ac:dyDescent="0.45">
      <c r="A2148">
        <v>2147</v>
      </c>
      <c r="B2148">
        <v>78</v>
      </c>
      <c r="C2148" s="13">
        <f t="shared" si="578"/>
        <v>58</v>
      </c>
      <c r="D2148">
        <v>120.7</v>
      </c>
      <c r="E2148" s="15">
        <f t="shared" si="579"/>
        <v>30.700000000000003</v>
      </c>
      <c r="F2148" s="4">
        <v>1.9147000000000001E-2</v>
      </c>
      <c r="G2148" s="15">
        <v>26.7</v>
      </c>
      <c r="H2148" s="15">
        <v>1.8</v>
      </c>
      <c r="I2148" s="11">
        <v>8.9926563203334794E-2</v>
      </c>
      <c r="J2148" s="6">
        <v>71000</v>
      </c>
      <c r="K2148" s="7">
        <f t="shared" si="580"/>
        <v>2.3E-5</v>
      </c>
      <c r="L2148" s="8">
        <f t="shared" si="581"/>
        <v>1.8</v>
      </c>
      <c r="M2148" s="5">
        <f t="shared" si="582"/>
        <v>0.54</v>
      </c>
      <c r="N2148" s="5">
        <f t="shared" si="583"/>
        <v>0.48600000000000004</v>
      </c>
      <c r="O2148" s="3">
        <f t="shared" si="584"/>
        <v>-170.48519999999999</v>
      </c>
      <c r="P2148" s="9">
        <f t="shared" si="585"/>
        <v>0.94584597081033073</v>
      </c>
      <c r="Q2148" s="9">
        <f t="shared" si="586"/>
        <v>6.4466477404630984</v>
      </c>
      <c r="R2148" s="9">
        <f t="shared" si="587"/>
        <v>-0.48289496183244174</v>
      </c>
      <c r="S2148" s="8">
        <f t="shared" si="588"/>
        <v>-94.262173440787763</v>
      </c>
      <c r="T2148" s="8">
        <f t="shared" si="589"/>
        <v>-0.26827497879580098</v>
      </c>
      <c r="U2148" s="8">
        <f t="shared" si="590"/>
        <v>-11.938236556413141</v>
      </c>
      <c r="V2148" s="8">
        <f t="shared" si="591"/>
        <v>106.20142653451654</v>
      </c>
      <c r="W2148" s="8">
        <f t="shared" si="575"/>
        <v>1.1502016462288653</v>
      </c>
      <c r="X2148" s="3">
        <f t="shared" si="576"/>
        <v>673.48059421542916</v>
      </c>
      <c r="Y2148" s="9">
        <f t="shared" si="577"/>
        <v>1.0109066256685166</v>
      </c>
      <c r="Z2148" s="18">
        <v>680.82599495154705</v>
      </c>
      <c r="AA2148" s="20">
        <v>92.332876485367805</v>
      </c>
    </row>
    <row r="2149" spans="1:27" x14ac:dyDescent="0.45">
      <c r="A2149">
        <v>2148</v>
      </c>
      <c r="B2149">
        <v>54.8</v>
      </c>
      <c r="C2149" s="13">
        <f t="shared" si="578"/>
        <v>34.799999999999997</v>
      </c>
      <c r="D2149">
        <v>112</v>
      </c>
      <c r="E2149" s="15">
        <f t="shared" si="579"/>
        <v>22</v>
      </c>
      <c r="F2149" s="4">
        <v>1.1906999999999999E-2</v>
      </c>
      <c r="G2149" s="15">
        <v>25.9</v>
      </c>
      <c r="H2149" s="15">
        <v>1.8</v>
      </c>
      <c r="I2149" s="11">
        <v>6.6245414316654205E-2</v>
      </c>
      <c r="J2149" s="6">
        <v>71000</v>
      </c>
      <c r="K2149" s="7">
        <f t="shared" si="580"/>
        <v>2.3E-5</v>
      </c>
      <c r="L2149" s="8">
        <f t="shared" si="581"/>
        <v>1.8</v>
      </c>
      <c r="M2149" s="5">
        <f t="shared" si="582"/>
        <v>0.54</v>
      </c>
      <c r="N2149" s="5">
        <f t="shared" si="583"/>
        <v>0.48600000000000004</v>
      </c>
      <c r="O2149" s="3">
        <f t="shared" si="584"/>
        <v>-102.29111999999999</v>
      </c>
      <c r="P2149" s="9">
        <f t="shared" si="585"/>
        <v>1.2064471664075311</v>
      </c>
      <c r="Q2149" s="9">
        <f t="shared" si="586"/>
        <v>5.8526626677174614</v>
      </c>
      <c r="R2149" s="9">
        <f t="shared" si="587"/>
        <v>-0.45194306314420518</v>
      </c>
      <c r="S2149" s="8">
        <f t="shared" si="588"/>
        <v>-56.20695648106615</v>
      </c>
      <c r="T2149" s="8">
        <f t="shared" si="589"/>
        <v>-0.25107947952455845</v>
      </c>
      <c r="U2149" s="8">
        <f t="shared" si="590"/>
        <v>-10.838264199476759</v>
      </c>
      <c r="V2149" s="8">
        <f t="shared" si="591"/>
        <v>67.046631077316732</v>
      </c>
      <c r="W2149" s="8">
        <f t="shared" si="575"/>
        <v>1.1752169912363915</v>
      </c>
      <c r="X2149" s="3">
        <f t="shared" si="576"/>
        <v>663.01635044183581</v>
      </c>
      <c r="Y2149" s="9">
        <f t="shared" si="577"/>
        <v>1.0080216169727307</v>
      </c>
      <c r="Z2149" s="18">
        <v>668.33481365173805</v>
      </c>
      <c r="AA2149" s="20">
        <v>57.0504269230996</v>
      </c>
    </row>
    <row r="2150" spans="1:27" x14ac:dyDescent="0.45">
      <c r="A2150">
        <v>2149</v>
      </c>
      <c r="B2150">
        <v>66.5</v>
      </c>
      <c r="C2150" s="13">
        <f t="shared" si="578"/>
        <v>46.5</v>
      </c>
      <c r="D2150">
        <v>122.4</v>
      </c>
      <c r="E2150" s="15">
        <f t="shared" si="579"/>
        <v>32.400000000000006</v>
      </c>
      <c r="F2150" s="4">
        <v>1.6160000000000001E-2</v>
      </c>
      <c r="G2150" s="15">
        <v>29</v>
      </c>
      <c r="H2150" s="15">
        <v>1.8</v>
      </c>
      <c r="I2150" s="11">
        <v>7.3493890464305794E-2</v>
      </c>
      <c r="J2150" s="6">
        <v>71000</v>
      </c>
      <c r="K2150" s="7">
        <f t="shared" si="580"/>
        <v>2.3E-5</v>
      </c>
      <c r="L2150" s="8">
        <f t="shared" si="581"/>
        <v>1.8</v>
      </c>
      <c r="M2150" s="5">
        <f t="shared" si="582"/>
        <v>0.54</v>
      </c>
      <c r="N2150" s="5">
        <f t="shared" si="583"/>
        <v>0.48600000000000004</v>
      </c>
      <c r="O2150" s="3">
        <f t="shared" si="584"/>
        <v>-136.68209999999999</v>
      </c>
      <c r="P2150" s="9">
        <f t="shared" si="585"/>
        <v>0.5873275018164813</v>
      </c>
      <c r="Q2150" s="9">
        <f t="shared" si="586"/>
        <v>4.5632342870695197</v>
      </c>
      <c r="R2150" s="9">
        <f t="shared" si="587"/>
        <v>-0.31470581290134608</v>
      </c>
      <c r="S2150" s="8">
        <f t="shared" si="588"/>
        <v>-75.659001660445</v>
      </c>
      <c r="T2150" s="8">
        <f t="shared" si="589"/>
        <v>-0.17483656272297005</v>
      </c>
      <c r="U2150" s="8">
        <f t="shared" si="590"/>
        <v>-8.4504338649435482</v>
      </c>
      <c r="V2150" s="8">
        <f t="shared" si="591"/>
        <v>84.109980667400507</v>
      </c>
      <c r="W2150" s="8">
        <f t="shared" si="575"/>
        <v>1.1624462212096147</v>
      </c>
      <c r="X2150" s="3">
        <f t="shared" si="576"/>
        <v>698.78247731431748</v>
      </c>
      <c r="Y2150" s="9">
        <f t="shared" si="577"/>
        <v>1.0112461380106854</v>
      </c>
      <c r="Z2150" s="18">
        <v>706.64108149364301</v>
      </c>
      <c r="AA2150" s="20">
        <v>72.356018827157101</v>
      </c>
    </row>
    <row r="2151" spans="1:27" x14ac:dyDescent="0.45">
      <c r="A2151">
        <v>2150</v>
      </c>
      <c r="B2151">
        <v>71.599999999999994</v>
      </c>
      <c r="C2151" s="13">
        <f t="shared" si="578"/>
        <v>51.599999999999994</v>
      </c>
      <c r="D2151">
        <v>101.8</v>
      </c>
      <c r="E2151" s="15">
        <f t="shared" si="579"/>
        <v>11.799999999999997</v>
      </c>
      <c r="F2151" s="4">
        <v>1.6140000000000002E-2</v>
      </c>
      <c r="G2151" s="15">
        <v>21.9</v>
      </c>
      <c r="H2151" s="15">
        <v>1.6</v>
      </c>
      <c r="I2151" s="11">
        <v>0.134150326251983</v>
      </c>
      <c r="J2151" s="6">
        <v>71000</v>
      </c>
      <c r="K2151" s="7">
        <f t="shared" si="580"/>
        <v>2.3E-5</v>
      </c>
      <c r="L2151" s="8">
        <f t="shared" si="581"/>
        <v>1.6</v>
      </c>
      <c r="M2151" s="5">
        <f t="shared" si="582"/>
        <v>0.42666666666666675</v>
      </c>
      <c r="N2151" s="5">
        <f t="shared" si="583"/>
        <v>0.34133333333333343</v>
      </c>
      <c r="O2151" s="3">
        <f t="shared" si="584"/>
        <v>-134.82047999999998</v>
      </c>
      <c r="P2151" s="9">
        <f t="shared" si="585"/>
        <v>5.4874103583488507</v>
      </c>
      <c r="Q2151" s="9">
        <f t="shared" si="586"/>
        <v>12.287583596643023</v>
      </c>
      <c r="R2151" s="9">
        <f t="shared" si="587"/>
        <v>-1.1221537531180836</v>
      </c>
      <c r="S2151" s="8">
        <f t="shared" si="588"/>
        <v>-80.905645594661991</v>
      </c>
      <c r="T2151" s="8">
        <f t="shared" si="589"/>
        <v>-0.70134609569880224</v>
      </c>
      <c r="U2151" s="8">
        <f t="shared" si="590"/>
        <v>-28.799024054632046</v>
      </c>
      <c r="V2151" s="8">
        <f t="shared" si="591"/>
        <v>109.71139504125628</v>
      </c>
      <c r="W2151" s="8">
        <f t="shared" si="575"/>
        <v>1.0761476595965016</v>
      </c>
      <c r="X2151" s="3">
        <f t="shared" si="576"/>
        <v>589.85450572409911</v>
      </c>
      <c r="Y2151" s="9">
        <f t="shared" si="577"/>
        <v>1.0066995530294589</v>
      </c>
      <c r="Z2151" s="18">
        <v>593.80626726486298</v>
      </c>
      <c r="AA2151" s="20">
        <v>101.94827267699699</v>
      </c>
    </row>
    <row r="2152" spans="1:27" x14ac:dyDescent="0.45">
      <c r="A2152">
        <v>2151</v>
      </c>
      <c r="B2152">
        <v>52.6</v>
      </c>
      <c r="C2152" s="13">
        <f t="shared" si="578"/>
        <v>32.6</v>
      </c>
      <c r="D2152">
        <v>122.3</v>
      </c>
      <c r="E2152" s="15">
        <f t="shared" si="579"/>
        <v>32.299999999999997</v>
      </c>
      <c r="F2152" s="4">
        <v>9.0779999999999993E-3</v>
      </c>
      <c r="G2152" s="15">
        <v>21.8</v>
      </c>
      <c r="H2152" s="15">
        <v>1.3</v>
      </c>
      <c r="I2152" s="11">
        <v>4.3143268674611997E-2</v>
      </c>
      <c r="J2152" s="6">
        <v>71000</v>
      </c>
      <c r="K2152" s="7">
        <f t="shared" si="580"/>
        <v>2.3E-5</v>
      </c>
      <c r="L2152" s="8">
        <f t="shared" si="581"/>
        <v>1.3</v>
      </c>
      <c r="M2152" s="5">
        <f t="shared" si="582"/>
        <v>0.28166666666666668</v>
      </c>
      <c r="N2152" s="5">
        <f t="shared" si="583"/>
        <v>0.18308333333333338</v>
      </c>
      <c r="O2152" s="3">
        <f t="shared" si="584"/>
        <v>-69.206540000000004</v>
      </c>
      <c r="P2152" s="9">
        <f t="shared" si="585"/>
        <v>0.24765259317848626</v>
      </c>
      <c r="Q2152" s="9">
        <f t="shared" si="586"/>
        <v>1.4424378204717356</v>
      </c>
      <c r="R2152" s="9">
        <f t="shared" si="587"/>
        <v>-0.13233374499740699</v>
      </c>
      <c r="S2152" s="8">
        <f t="shared" si="588"/>
        <v>-53.074775934682926</v>
      </c>
      <c r="T2152" s="8">
        <f t="shared" si="589"/>
        <v>-0.10179518845954384</v>
      </c>
      <c r="U2152" s="8">
        <f t="shared" si="590"/>
        <v>-5.121081019426283</v>
      </c>
      <c r="V2152" s="8">
        <f t="shared" si="591"/>
        <v>58.196124041076153</v>
      </c>
      <c r="W2152" s="8">
        <f t="shared" si="575"/>
        <v>1.2115630760653757</v>
      </c>
      <c r="X2152" s="3">
        <f t="shared" si="576"/>
        <v>548.49581970800455</v>
      </c>
      <c r="Y2152" s="9">
        <f t="shared" si="577"/>
        <v>1.0142702968481188</v>
      </c>
      <c r="Z2152" s="18">
        <v>556.32301787518998</v>
      </c>
      <c r="AA2152" s="20">
        <v>48.033920140643097</v>
      </c>
    </row>
    <row r="2153" spans="1:27" x14ac:dyDescent="0.45">
      <c r="A2153">
        <v>2152</v>
      </c>
      <c r="B2153">
        <v>70.900000000000006</v>
      </c>
      <c r="C2153" s="13">
        <f t="shared" si="578"/>
        <v>50.900000000000006</v>
      </c>
      <c r="D2153">
        <v>116.2</v>
      </c>
      <c r="E2153" s="15">
        <f t="shared" si="579"/>
        <v>26.200000000000003</v>
      </c>
      <c r="F2153" s="4">
        <v>1.8319999999999999E-2</v>
      </c>
      <c r="G2153" s="15">
        <v>28.5</v>
      </c>
      <c r="H2153" s="15">
        <v>1.2</v>
      </c>
      <c r="I2153" s="11">
        <v>9.1688580811023698E-2</v>
      </c>
      <c r="J2153" s="6">
        <v>71000</v>
      </c>
      <c r="K2153" s="7">
        <f t="shared" si="580"/>
        <v>2.3E-5</v>
      </c>
      <c r="L2153" s="8">
        <f t="shared" si="581"/>
        <v>1.2</v>
      </c>
      <c r="M2153" s="5">
        <f t="shared" si="582"/>
        <v>0.24</v>
      </c>
      <c r="N2153" s="5">
        <f t="shared" si="583"/>
        <v>0.14399999999999999</v>
      </c>
      <c r="O2153" s="3">
        <f t="shared" si="584"/>
        <v>-99.743640000000013</v>
      </c>
      <c r="P2153" s="9">
        <f t="shared" si="585"/>
        <v>0.31355915516664529</v>
      </c>
      <c r="Q2153" s="9">
        <f t="shared" si="586"/>
        <v>1.9727443813857524</v>
      </c>
      <c r="R2153" s="9">
        <f t="shared" si="587"/>
        <v>-0.13843820220250888</v>
      </c>
      <c r="S2153" s="8">
        <f t="shared" si="588"/>
        <v>-82.885247019698951</v>
      </c>
      <c r="T2153" s="8">
        <f t="shared" si="589"/>
        <v>-0.11536516850209073</v>
      </c>
      <c r="U2153" s="8">
        <f t="shared" si="590"/>
        <v>-8.2197682557739622</v>
      </c>
      <c r="V2153" s="8">
        <f t="shared" si="591"/>
        <v>91.105234403465872</v>
      </c>
      <c r="W2153" s="8">
        <f t="shared" si="575"/>
        <v>1.2548352515667087</v>
      </c>
      <c r="X2153" s="3">
        <f t="shared" si="576"/>
        <v>581.24888902315467</v>
      </c>
      <c r="Y2153" s="9">
        <f t="shared" si="577"/>
        <v>1.0106353369000918</v>
      </c>
      <c r="Z2153" s="18">
        <v>587.43066678072</v>
      </c>
      <c r="AA2153" s="20">
        <v>72.603343179686405</v>
      </c>
    </row>
    <row r="2154" spans="1:27" x14ac:dyDescent="0.45">
      <c r="A2154">
        <v>2153</v>
      </c>
      <c r="B2154">
        <v>41.2</v>
      </c>
      <c r="C2154" s="13">
        <f t="shared" si="578"/>
        <v>21.200000000000003</v>
      </c>
      <c r="D2154">
        <v>114.5</v>
      </c>
      <c r="E2154" s="15">
        <f t="shared" si="579"/>
        <v>24.5</v>
      </c>
      <c r="F2154" s="4">
        <v>6.3759999999999997E-3</v>
      </c>
      <c r="G2154" s="15">
        <v>22.4</v>
      </c>
      <c r="H2154" s="15">
        <v>2</v>
      </c>
      <c r="I2154" s="11">
        <v>3.39510478079319E-2</v>
      </c>
      <c r="J2154" s="6">
        <v>71000</v>
      </c>
      <c r="K2154" s="7">
        <f t="shared" si="580"/>
        <v>2.3E-5</v>
      </c>
      <c r="L2154" s="8">
        <f t="shared" si="581"/>
        <v>2</v>
      </c>
      <c r="M2154" s="5">
        <f t="shared" si="582"/>
        <v>0.66666666666666663</v>
      </c>
      <c r="N2154" s="5">
        <f t="shared" si="583"/>
        <v>0.66666666666666663</v>
      </c>
      <c r="O2154" s="3">
        <f t="shared" si="584"/>
        <v>-69.239200000000011</v>
      </c>
      <c r="P2154" s="9">
        <f t="shared" si="585"/>
        <v>1.0082900641141059</v>
      </c>
      <c r="Q2154" s="9">
        <f t="shared" si="586"/>
        <v>4.683068053726112</v>
      </c>
      <c r="R2154" s="9">
        <f t="shared" si="587"/>
        <v>-0.41813107622554574</v>
      </c>
      <c r="S2154" s="8">
        <f t="shared" si="588"/>
        <v>-34.160847545923275</v>
      </c>
      <c r="T2154" s="8">
        <f t="shared" si="589"/>
        <v>-0.20906553811277287</v>
      </c>
      <c r="U2154" s="8">
        <f t="shared" si="590"/>
        <v>-7.024602080589168</v>
      </c>
      <c r="V2154" s="8">
        <f t="shared" si="591"/>
        <v>41.187041483161586</v>
      </c>
      <c r="W2154" s="8">
        <f t="shared" si="575"/>
        <v>1.111116850917599</v>
      </c>
      <c r="X2154" s="3">
        <f t="shared" si="576"/>
        <v>655.17474886912646</v>
      </c>
      <c r="Y2154" s="9">
        <f t="shared" si="577"/>
        <v>1.0088653878446814</v>
      </c>
      <c r="Z2154" s="18">
        <v>660.98312712389304</v>
      </c>
      <c r="AA2154" s="20">
        <v>37.0681458472598</v>
      </c>
    </row>
    <row r="2155" spans="1:27" x14ac:dyDescent="0.45">
      <c r="A2155">
        <v>2154</v>
      </c>
      <c r="B2155">
        <v>56</v>
      </c>
      <c r="C2155" s="13">
        <f t="shared" si="578"/>
        <v>36</v>
      </c>
      <c r="D2155">
        <v>103.2</v>
      </c>
      <c r="E2155" s="15">
        <f t="shared" si="579"/>
        <v>13.200000000000003</v>
      </c>
      <c r="F2155" s="4">
        <v>1.5408E-2</v>
      </c>
      <c r="G2155" s="15">
        <v>32.4</v>
      </c>
      <c r="H2155" s="15">
        <v>1.7</v>
      </c>
      <c r="I2155" s="11">
        <v>0.118440352380275</v>
      </c>
      <c r="J2155" s="6">
        <v>71000</v>
      </c>
      <c r="K2155" s="7">
        <f t="shared" si="580"/>
        <v>2.3E-5</v>
      </c>
      <c r="L2155" s="8">
        <f t="shared" si="581"/>
        <v>1.7</v>
      </c>
      <c r="M2155" s="5">
        <f t="shared" si="582"/>
        <v>0.48166666666666663</v>
      </c>
      <c r="N2155" s="5">
        <f t="shared" si="583"/>
        <v>0.4094166666666666</v>
      </c>
      <c r="O2155" s="3">
        <f t="shared" si="584"/>
        <v>-99.939599999999999</v>
      </c>
      <c r="P2155" s="9">
        <f t="shared" si="585"/>
        <v>2.0061486668275448</v>
      </c>
      <c r="Q2155" s="9">
        <f t="shared" si="586"/>
        <v>7.4213138569907091</v>
      </c>
      <c r="R2155" s="9">
        <f t="shared" si="587"/>
        <v>-0.45810579364140191</v>
      </c>
      <c r="S2155" s="8">
        <f t="shared" si="588"/>
        <v>-57.639091754087993</v>
      </c>
      <c r="T2155" s="8">
        <f t="shared" si="589"/>
        <v>-0.26947399625964819</v>
      </c>
      <c r="U2155" s="8">
        <f t="shared" si="590"/>
        <v>-15.407572021434003</v>
      </c>
      <c r="V2155" s="8">
        <f t="shared" si="591"/>
        <v>73.048154921518289</v>
      </c>
      <c r="W2155" s="8">
        <f t="shared" si="575"/>
        <v>1.2315413876969799</v>
      </c>
      <c r="X2155" s="3">
        <f t="shared" si="576"/>
        <v>711.43361756483921</v>
      </c>
      <c r="Y2155" s="9">
        <f t="shared" si="577"/>
        <v>1.0057418486657788</v>
      </c>
      <c r="Z2155" s="18">
        <v>715.518561732644</v>
      </c>
      <c r="AA2155" s="20">
        <v>59.314413345150001</v>
      </c>
    </row>
    <row r="2156" spans="1:27" x14ac:dyDescent="0.45">
      <c r="A2156">
        <v>2155</v>
      </c>
      <c r="B2156">
        <v>60.4</v>
      </c>
      <c r="C2156" s="13">
        <f t="shared" si="578"/>
        <v>40.4</v>
      </c>
      <c r="D2156">
        <v>121</v>
      </c>
      <c r="E2156" s="15">
        <f t="shared" si="579"/>
        <v>31</v>
      </c>
      <c r="F2156" s="4">
        <v>1.1409000000000001E-2</v>
      </c>
      <c r="G2156" s="15">
        <v>21.9</v>
      </c>
      <c r="H2156" s="15">
        <v>1.2</v>
      </c>
      <c r="I2156" s="11">
        <v>5.50214312970638E-2</v>
      </c>
      <c r="J2156" s="6">
        <v>71000</v>
      </c>
      <c r="K2156" s="7">
        <f t="shared" si="580"/>
        <v>2.3E-5</v>
      </c>
      <c r="L2156" s="8">
        <f t="shared" si="581"/>
        <v>1.2</v>
      </c>
      <c r="M2156" s="5">
        <f t="shared" si="582"/>
        <v>0.24</v>
      </c>
      <c r="N2156" s="5">
        <f t="shared" si="583"/>
        <v>0.14399999999999999</v>
      </c>
      <c r="O2156" s="3">
        <f t="shared" si="584"/>
        <v>-79.167839999999998</v>
      </c>
      <c r="P2156" s="9">
        <f t="shared" si="585"/>
        <v>0.26350754501972018</v>
      </c>
      <c r="Q2156" s="9">
        <f t="shared" si="586"/>
        <v>1.4860947848879817</v>
      </c>
      <c r="R2156" s="9">
        <f t="shared" si="587"/>
        <v>-0.13571641871123111</v>
      </c>
      <c r="S2156" s="8">
        <f t="shared" si="588"/>
        <v>-65.784974957434002</v>
      </c>
      <c r="T2156" s="8">
        <f t="shared" si="589"/>
        <v>-0.1130970155926926</v>
      </c>
      <c r="U2156" s="8">
        <f t="shared" si="590"/>
        <v>-6.192061603699913</v>
      </c>
      <c r="V2156" s="8">
        <f t="shared" si="591"/>
        <v>71.977303123468133</v>
      </c>
      <c r="W2156" s="8">
        <f t="shared" si="575"/>
        <v>1.2290054143720979</v>
      </c>
      <c r="X2156" s="3">
        <f t="shared" si="576"/>
        <v>534.47952091990066</v>
      </c>
      <c r="Y2156" s="9">
        <f t="shared" si="577"/>
        <v>1.0139066711218732</v>
      </c>
      <c r="Z2156" s="18">
        <v>541.91235183871004</v>
      </c>
      <c r="AA2156" s="20">
        <v>58.565489038338796</v>
      </c>
    </row>
    <row r="2157" spans="1:27" x14ac:dyDescent="0.45">
      <c r="A2157">
        <v>2156</v>
      </c>
      <c r="B2157">
        <v>68.3</v>
      </c>
      <c r="C2157" s="13">
        <f t="shared" si="578"/>
        <v>48.3</v>
      </c>
      <c r="D2157">
        <v>119.6</v>
      </c>
      <c r="E2157" s="15">
        <f t="shared" si="579"/>
        <v>29.599999999999994</v>
      </c>
      <c r="F2157" s="4">
        <v>1.9245999999999999E-2</v>
      </c>
      <c r="G2157" s="15">
        <v>33.299999999999997</v>
      </c>
      <c r="H2157" s="15">
        <v>1.6</v>
      </c>
      <c r="I2157" s="11">
        <v>8.8915169239044106E-2</v>
      </c>
      <c r="J2157" s="6">
        <v>71000</v>
      </c>
      <c r="K2157" s="7">
        <f t="shared" si="580"/>
        <v>2.3E-5</v>
      </c>
      <c r="L2157" s="8">
        <f t="shared" si="581"/>
        <v>1.6</v>
      </c>
      <c r="M2157" s="5">
        <f t="shared" si="582"/>
        <v>0.42666666666666675</v>
      </c>
      <c r="N2157" s="5">
        <f t="shared" si="583"/>
        <v>0.34133333333333343</v>
      </c>
      <c r="O2157" s="3">
        <f t="shared" si="584"/>
        <v>-126.19824</v>
      </c>
      <c r="P2157" s="9">
        <f t="shared" si="585"/>
        <v>0.41406999386359072</v>
      </c>
      <c r="Q2157" s="9">
        <f t="shared" si="586"/>
        <v>3.4053663193306249</v>
      </c>
      <c r="R2157" s="9">
        <f t="shared" si="587"/>
        <v>-0.20452650566550304</v>
      </c>
      <c r="S2157" s="8">
        <f t="shared" si="588"/>
        <v>-78.648880149922078</v>
      </c>
      <c r="T2157" s="8">
        <f t="shared" si="589"/>
        <v>-0.12782906604093938</v>
      </c>
      <c r="U2157" s="8">
        <f t="shared" si="590"/>
        <v>-7.9813273109311531</v>
      </c>
      <c r="V2157" s="8">
        <f t="shared" si="591"/>
        <v>86.630490391783226</v>
      </c>
      <c r="W2157" s="8">
        <f t="shared" si="575"/>
        <v>1.1969195643005357</v>
      </c>
      <c r="X2157" s="3">
        <f t="shared" si="576"/>
        <v>701.76178489427843</v>
      </c>
      <c r="Y2157" s="9">
        <f t="shared" si="577"/>
        <v>1.0100259955086448</v>
      </c>
      <c r="Z2157" s="18">
        <v>708.79764539776704</v>
      </c>
      <c r="AA2157" s="20">
        <v>72.377871475773702</v>
      </c>
    </row>
    <row r="2158" spans="1:27" x14ac:dyDescent="0.45">
      <c r="A2158">
        <v>2157</v>
      </c>
      <c r="B2158">
        <v>44.3</v>
      </c>
      <c r="C2158" s="13">
        <f t="shared" si="578"/>
        <v>24.299999999999997</v>
      </c>
      <c r="D2158">
        <v>119.6</v>
      </c>
      <c r="E2158" s="15">
        <f t="shared" si="579"/>
        <v>29.599999999999994</v>
      </c>
      <c r="F2158" s="4">
        <v>8.5030000000000001E-3</v>
      </c>
      <c r="G2158" s="15">
        <v>28.4</v>
      </c>
      <c r="H2158" s="15">
        <v>1.9</v>
      </c>
      <c r="I2158" s="11">
        <v>4.0171101689338601E-2</v>
      </c>
      <c r="J2158" s="6">
        <v>71000</v>
      </c>
      <c r="K2158" s="7">
        <f t="shared" si="580"/>
        <v>2.3E-5</v>
      </c>
      <c r="L2158" s="8">
        <f t="shared" si="581"/>
        <v>1.9</v>
      </c>
      <c r="M2158" s="5">
        <f t="shared" si="582"/>
        <v>0.60166666666666668</v>
      </c>
      <c r="N2158" s="5">
        <f t="shared" si="583"/>
        <v>0.57158333333333322</v>
      </c>
      <c r="O2158" s="3">
        <f t="shared" si="584"/>
        <v>-75.395609999999991</v>
      </c>
      <c r="P2158" s="9">
        <f t="shared" si="585"/>
        <v>0.45537141438980733</v>
      </c>
      <c r="Q2158" s="9">
        <f t="shared" si="586"/>
        <v>3.193963491061798</v>
      </c>
      <c r="R2158" s="9">
        <f t="shared" si="587"/>
        <v>-0.22492700641280272</v>
      </c>
      <c r="S2158" s="8">
        <f t="shared" si="588"/>
        <v>-39.473508875866543</v>
      </c>
      <c r="T2158" s="8">
        <f t="shared" si="589"/>
        <v>-0.1183826349541067</v>
      </c>
      <c r="U2158" s="8">
        <f t="shared" si="590"/>
        <v>-5.3085265779420476</v>
      </c>
      <c r="V2158" s="8">
        <f t="shared" si="591"/>
        <v>44.782504873342504</v>
      </c>
      <c r="W2158" s="8">
        <f t="shared" si="575"/>
        <v>1.1326590613962644</v>
      </c>
      <c r="X2158" s="3">
        <f t="shared" si="576"/>
        <v>709.98211956195541</v>
      </c>
      <c r="Y2158" s="9">
        <f t="shared" si="577"/>
        <v>1.0099099122493811</v>
      </c>
      <c r="Z2158" s="18">
        <v>717.01798006544402</v>
      </c>
      <c r="AA2158" s="20">
        <v>39.537497557418298</v>
      </c>
    </row>
    <row r="2159" spans="1:27" x14ac:dyDescent="0.45">
      <c r="A2159">
        <v>2158</v>
      </c>
      <c r="B2159">
        <v>42.1</v>
      </c>
      <c r="C2159" s="13">
        <f t="shared" si="578"/>
        <v>22.1</v>
      </c>
      <c r="D2159">
        <v>124.1</v>
      </c>
      <c r="E2159" s="15">
        <f t="shared" si="579"/>
        <v>34.099999999999994</v>
      </c>
      <c r="F2159" s="4">
        <v>6.9569999999999996E-3</v>
      </c>
      <c r="G2159" s="15">
        <v>26.1</v>
      </c>
      <c r="H2159" s="15">
        <v>1.1000000000000001</v>
      </c>
      <c r="I2159" s="11">
        <v>3.15262526273727E-2</v>
      </c>
      <c r="J2159" s="6">
        <v>71000</v>
      </c>
      <c r="K2159" s="7">
        <f t="shared" si="580"/>
        <v>2.3E-5</v>
      </c>
      <c r="L2159" s="8">
        <f t="shared" si="581"/>
        <v>1.1000000000000001</v>
      </c>
      <c r="M2159" s="5">
        <f t="shared" si="582"/>
        <v>0.20166666666666669</v>
      </c>
      <c r="N2159" s="5">
        <f t="shared" si="583"/>
        <v>0.11091666666666671</v>
      </c>
      <c r="O2159" s="3">
        <f t="shared" si="584"/>
        <v>-39.698230000000002</v>
      </c>
      <c r="P2159" s="9">
        <f t="shared" si="585"/>
        <v>6.7860897921283456E-2</v>
      </c>
      <c r="Q2159" s="9">
        <f t="shared" si="586"/>
        <v>0.49649332582875011</v>
      </c>
      <c r="R2159" s="9">
        <f t="shared" si="587"/>
        <v>-3.8045465580747131E-2</v>
      </c>
      <c r="S2159" s="8">
        <f t="shared" si="588"/>
        <v>-36.03821552923592</v>
      </c>
      <c r="T2159" s="8">
        <f t="shared" si="589"/>
        <v>-3.4586786891588298E-2</v>
      </c>
      <c r="U2159" s="8">
        <f t="shared" si="590"/>
        <v>-2.4619503760103307</v>
      </c>
      <c r="V2159" s="8">
        <f t="shared" si="591"/>
        <v>38.500212511997489</v>
      </c>
      <c r="W2159" s="8">
        <f t="shared" si="575"/>
        <v>1.2774310234797006</v>
      </c>
      <c r="X2159" s="3">
        <f t="shared" si="576"/>
        <v>548.20086740795023</v>
      </c>
      <c r="Y2159" s="9">
        <f t="shared" si="577"/>
        <v>1.015353906156006</v>
      </c>
      <c r="Z2159" s="18">
        <v>556.617892080773</v>
      </c>
      <c r="AA2159" s="20">
        <v>30.138779945334001</v>
      </c>
    </row>
    <row r="2160" spans="1:27" x14ac:dyDescent="0.45">
      <c r="A2160">
        <v>2159</v>
      </c>
      <c r="B2160">
        <v>76.3</v>
      </c>
      <c r="C2160" s="13">
        <f t="shared" si="578"/>
        <v>56.3</v>
      </c>
      <c r="D2160">
        <v>100.5</v>
      </c>
      <c r="E2160" s="15">
        <f t="shared" si="579"/>
        <v>10.5</v>
      </c>
      <c r="F2160" s="4">
        <v>1.8681E-2</v>
      </c>
      <c r="G2160" s="15">
        <v>23.5</v>
      </c>
      <c r="H2160" s="15">
        <v>1.2</v>
      </c>
      <c r="I2160" s="11">
        <v>0.17527596652507699</v>
      </c>
      <c r="J2160" s="6">
        <v>71000</v>
      </c>
      <c r="K2160" s="7">
        <f t="shared" si="580"/>
        <v>2.3E-5</v>
      </c>
      <c r="L2160" s="8">
        <f t="shared" si="581"/>
        <v>1.2</v>
      </c>
      <c r="M2160" s="5">
        <f t="shared" si="582"/>
        <v>0.24</v>
      </c>
      <c r="N2160" s="5">
        <f t="shared" si="583"/>
        <v>0.14399999999999999</v>
      </c>
      <c r="O2160" s="3">
        <f t="shared" si="584"/>
        <v>-110.32548</v>
      </c>
      <c r="P2160" s="9">
        <f t="shared" si="585"/>
        <v>2.9737710785191891</v>
      </c>
      <c r="Q2160" s="9">
        <f t="shared" si="586"/>
        <v>6.3676391384507118</v>
      </c>
      <c r="R2160" s="9">
        <f t="shared" si="587"/>
        <v>-0.54192673518729462</v>
      </c>
      <c r="S2160" s="8">
        <f t="shared" si="588"/>
        <v>-89.501254160895215</v>
      </c>
      <c r="T2160" s="8">
        <f t="shared" si="589"/>
        <v>-0.45160561265607885</v>
      </c>
      <c r="U2160" s="8">
        <f t="shared" si="590"/>
        <v>-26.531829743544627</v>
      </c>
      <c r="V2160" s="8">
        <f t="shared" si="591"/>
        <v>116.03572037636913</v>
      </c>
      <c r="W2160" s="8">
        <f t="shared" si="575"/>
        <v>1.3198667633930419</v>
      </c>
      <c r="X2160" s="3">
        <f t="shared" si="576"/>
        <v>543.84523582768225</v>
      </c>
      <c r="Y2160" s="9">
        <f t="shared" si="577"/>
        <v>1.0070651639694204</v>
      </c>
      <c r="Z2160" s="18">
        <v>547.68759159279296</v>
      </c>
      <c r="AA2160" s="20">
        <v>87.914722602810897</v>
      </c>
    </row>
    <row r="2161" spans="1:27" x14ac:dyDescent="0.45">
      <c r="A2161">
        <v>2160</v>
      </c>
      <c r="B2161">
        <v>49.3</v>
      </c>
      <c r="C2161" s="13">
        <f t="shared" si="578"/>
        <v>29.299999999999997</v>
      </c>
      <c r="D2161">
        <v>128</v>
      </c>
      <c r="E2161" s="15">
        <f t="shared" si="579"/>
        <v>38</v>
      </c>
      <c r="F2161" s="4">
        <v>1.0664E-2</v>
      </c>
      <c r="G2161" s="15">
        <v>32.9</v>
      </c>
      <c r="H2161" s="15">
        <v>1.3</v>
      </c>
      <c r="I2161" s="11">
        <v>4.5509178191423402E-2</v>
      </c>
      <c r="J2161" s="6">
        <v>71000</v>
      </c>
      <c r="K2161" s="7">
        <f t="shared" si="580"/>
        <v>2.3E-5</v>
      </c>
      <c r="L2161" s="8">
        <f t="shared" si="581"/>
        <v>1.3</v>
      </c>
      <c r="M2161" s="5">
        <f t="shared" si="582"/>
        <v>0.28166666666666668</v>
      </c>
      <c r="N2161" s="5">
        <f t="shared" si="583"/>
        <v>0.18308333333333338</v>
      </c>
      <c r="O2161" s="3">
        <f t="shared" si="584"/>
        <v>-62.200969999999991</v>
      </c>
      <c r="P2161" s="9">
        <f t="shared" si="585"/>
        <v>7.8465325644068412E-2</v>
      </c>
      <c r="Q2161" s="9">
        <f t="shared" si="586"/>
        <v>0.79466788553353651</v>
      </c>
      <c r="R2161" s="9">
        <f t="shared" si="587"/>
        <v>-4.830807814793537E-2</v>
      </c>
      <c r="S2161" s="8">
        <f t="shared" si="588"/>
        <v>-47.799337292005546</v>
      </c>
      <c r="T2161" s="8">
        <f t="shared" si="589"/>
        <v>-3.7160060113796439E-2</v>
      </c>
      <c r="U2161" s="8">
        <f t="shared" si="590"/>
        <v>-2.8213061024859307</v>
      </c>
      <c r="V2161" s="8">
        <f t="shared" si="591"/>
        <v>50.620684312664885</v>
      </c>
      <c r="W2161" s="8">
        <f t="shared" si="575"/>
        <v>1.2855940875282059</v>
      </c>
      <c r="X2161" s="3">
        <f t="shared" si="576"/>
        <v>636.4166841551322</v>
      </c>
      <c r="Y2161" s="9">
        <f t="shared" si="577"/>
        <v>1.0155402376990041</v>
      </c>
      <c r="Z2161" s="18">
        <v>646.30675070251505</v>
      </c>
      <c r="AA2161" s="20">
        <v>39.375324454076001</v>
      </c>
    </row>
    <row r="2162" spans="1:27" x14ac:dyDescent="0.45">
      <c r="A2162">
        <v>2161</v>
      </c>
      <c r="B2162">
        <v>43.4</v>
      </c>
      <c r="C2162" s="13">
        <f t="shared" si="578"/>
        <v>23.4</v>
      </c>
      <c r="D2162">
        <v>115.7</v>
      </c>
      <c r="E2162" s="15">
        <f t="shared" si="579"/>
        <v>25.700000000000003</v>
      </c>
      <c r="F2162" s="4">
        <v>8.7159999999999998E-3</v>
      </c>
      <c r="G2162" s="15">
        <v>29.6</v>
      </c>
      <c r="H2162" s="15">
        <v>1.4</v>
      </c>
      <c r="I2162" s="11">
        <v>4.3826118111610399E-2</v>
      </c>
      <c r="J2162" s="6">
        <v>71000</v>
      </c>
      <c r="K2162" s="7">
        <f t="shared" si="580"/>
        <v>2.3E-5</v>
      </c>
      <c r="L2162" s="8">
        <f t="shared" si="581"/>
        <v>1.4</v>
      </c>
      <c r="M2162" s="5">
        <f t="shared" si="582"/>
        <v>0.32666666666666661</v>
      </c>
      <c r="N2162" s="5">
        <f t="shared" si="583"/>
        <v>0.2286666666666666</v>
      </c>
      <c r="O2162" s="3">
        <f t="shared" si="584"/>
        <v>-53.497079999999997</v>
      </c>
      <c r="P2162" s="9">
        <f t="shared" si="585"/>
        <v>0.22309156390959056</v>
      </c>
      <c r="Q2162" s="9">
        <f t="shared" si="586"/>
        <v>1.4318361140867035</v>
      </c>
      <c r="R2162" s="9">
        <f t="shared" si="587"/>
        <v>-9.6745683384236697E-2</v>
      </c>
      <c r="S2162" s="8">
        <f t="shared" si="588"/>
        <v>-38.06861237007876</v>
      </c>
      <c r="T2162" s="8">
        <f t="shared" si="589"/>
        <v>-6.9104059560169073E-2</v>
      </c>
      <c r="U2162" s="8">
        <f t="shared" si="590"/>
        <v>-4.3831717778164379</v>
      </c>
      <c r="V2162" s="8">
        <f t="shared" si="591"/>
        <v>42.451952881494499</v>
      </c>
      <c r="W2162" s="8">
        <f t="shared" si="575"/>
        <v>1.2242785977293482</v>
      </c>
      <c r="X2162" s="3">
        <f t="shared" si="576"/>
        <v>627.28435514663374</v>
      </c>
      <c r="Y2162" s="9">
        <f t="shared" si="577"/>
        <v>1.0096741173320698</v>
      </c>
      <c r="Z2162" s="18">
        <v>633.35277759889402</v>
      </c>
      <c r="AA2162" s="20">
        <v>34.675075558969603</v>
      </c>
    </row>
    <row r="2163" spans="1:27" x14ac:dyDescent="0.45">
      <c r="A2163">
        <v>2162</v>
      </c>
      <c r="B2163">
        <v>59.6</v>
      </c>
      <c r="C2163" s="13">
        <f t="shared" si="578"/>
        <v>39.6</v>
      </c>
      <c r="D2163">
        <v>121.6</v>
      </c>
      <c r="E2163" s="15">
        <f t="shared" si="579"/>
        <v>31.599999999999994</v>
      </c>
      <c r="F2163" s="4">
        <v>1.5128000000000001E-2</v>
      </c>
      <c r="G2163" s="15">
        <v>32.299999999999997</v>
      </c>
      <c r="H2163" s="15">
        <v>1.2</v>
      </c>
      <c r="I2163" s="11">
        <v>6.8243622779846094E-2</v>
      </c>
      <c r="J2163" s="6">
        <v>71000</v>
      </c>
      <c r="K2163" s="7">
        <f t="shared" si="580"/>
        <v>2.3E-5</v>
      </c>
      <c r="L2163" s="8">
        <f t="shared" si="581"/>
        <v>1.2</v>
      </c>
      <c r="M2163" s="5">
        <f t="shared" si="582"/>
        <v>0.24</v>
      </c>
      <c r="N2163" s="5">
        <f t="shared" si="583"/>
        <v>0.14399999999999999</v>
      </c>
      <c r="O2163" s="3">
        <f t="shared" si="584"/>
        <v>-77.600160000000002</v>
      </c>
      <c r="P2163" s="9">
        <f t="shared" si="585"/>
        <v>0.13118130476279224</v>
      </c>
      <c r="Q2163" s="9">
        <f t="shared" si="586"/>
        <v>1.1101050503828698</v>
      </c>
      <c r="R2163" s="9">
        <f t="shared" si="587"/>
        <v>-6.8737154822468727E-2</v>
      </c>
      <c r="S2163" s="8">
        <f t="shared" si="588"/>
        <v>-64.57369112456459</v>
      </c>
      <c r="T2163" s="8">
        <f t="shared" si="589"/>
        <v>-5.7280962352057277E-2</v>
      </c>
      <c r="U2163" s="8">
        <f t="shared" si="590"/>
        <v>-4.6254377099286259</v>
      </c>
      <c r="V2163" s="8">
        <f t="shared" si="591"/>
        <v>69.199199957649327</v>
      </c>
      <c r="W2163" s="8">
        <f t="shared" si="575"/>
        <v>1.256426479248629</v>
      </c>
      <c r="X2163" s="3">
        <f t="shared" si="576"/>
        <v>609.46682708594665</v>
      </c>
      <c r="Y2163" s="9">
        <f t="shared" si="577"/>
        <v>1.0124890710873948</v>
      </c>
      <c r="Z2163" s="18">
        <v>617.07850161483202</v>
      </c>
      <c r="AA2163" s="20">
        <v>55.076203105041202</v>
      </c>
    </row>
    <row r="2164" spans="1:27" x14ac:dyDescent="0.45">
      <c r="A2164">
        <v>2163</v>
      </c>
      <c r="B2164">
        <v>74.5</v>
      </c>
      <c r="C2164" s="13">
        <f t="shared" si="578"/>
        <v>54.5</v>
      </c>
      <c r="D2164">
        <v>109.4</v>
      </c>
      <c r="E2164" s="15">
        <f t="shared" si="579"/>
        <v>19.400000000000006</v>
      </c>
      <c r="F2164" s="4">
        <v>2.3241999999999999E-2</v>
      </c>
      <c r="G2164" s="15">
        <v>33.299999999999997</v>
      </c>
      <c r="H2164" s="15">
        <v>1.7</v>
      </c>
      <c r="I2164" s="11">
        <v>0.13618148863315499</v>
      </c>
      <c r="J2164" s="6">
        <v>71000</v>
      </c>
      <c r="K2164" s="7">
        <f t="shared" si="580"/>
        <v>2.3E-5</v>
      </c>
      <c r="L2164" s="8">
        <f t="shared" si="581"/>
        <v>1.7</v>
      </c>
      <c r="M2164" s="5">
        <f t="shared" si="582"/>
        <v>0.48166666666666663</v>
      </c>
      <c r="N2164" s="5">
        <f t="shared" si="583"/>
        <v>0.4094166666666666</v>
      </c>
      <c r="O2164" s="3">
        <f t="shared" si="584"/>
        <v>-151.29745</v>
      </c>
      <c r="P2164" s="9">
        <f t="shared" si="585"/>
        <v>1.352587557598141</v>
      </c>
      <c r="Q2164" s="9">
        <f t="shared" si="586"/>
        <v>7.4804622848251432</v>
      </c>
      <c r="R2164" s="9">
        <f t="shared" si="587"/>
        <v>-0.44927701410361237</v>
      </c>
      <c r="S2164" s="8">
        <f t="shared" si="588"/>
        <v>-88.248034569891431</v>
      </c>
      <c r="T2164" s="8">
        <f t="shared" si="589"/>
        <v>-0.26428059653153668</v>
      </c>
      <c r="U2164" s="8">
        <f t="shared" si="590"/>
        <v>-15.53037152558854</v>
      </c>
      <c r="V2164" s="8">
        <f t="shared" si="591"/>
        <v>103.77941561031966</v>
      </c>
      <c r="W2164" s="8">
        <f t="shared" si="575"/>
        <v>1.2062148228506198</v>
      </c>
      <c r="X2164" s="3">
        <f t="shared" si="576"/>
        <v>721.28797917131169</v>
      </c>
      <c r="Y2164" s="9">
        <f t="shared" si="577"/>
        <v>1.0067633329606576</v>
      </c>
      <c r="Z2164" s="18">
        <v>726.16628993496704</v>
      </c>
      <c r="AA2164" s="20">
        <v>86.037257745730699</v>
      </c>
    </row>
    <row r="2165" spans="1:27" x14ac:dyDescent="0.45">
      <c r="A2165">
        <v>2164</v>
      </c>
      <c r="B2165">
        <v>79.599999999999994</v>
      </c>
      <c r="C2165" s="13">
        <f t="shared" si="578"/>
        <v>59.599999999999994</v>
      </c>
      <c r="D2165">
        <v>100.4</v>
      </c>
      <c r="E2165" s="15">
        <f t="shared" si="579"/>
        <v>10.400000000000006</v>
      </c>
      <c r="F2165" s="4">
        <v>2.2855E-2</v>
      </c>
      <c r="G2165" s="15">
        <v>28.1</v>
      </c>
      <c r="H2165" s="15">
        <v>1.5</v>
      </c>
      <c r="I2165" s="11">
        <v>0.21088044345378801</v>
      </c>
      <c r="J2165" s="6">
        <v>71000</v>
      </c>
      <c r="K2165" s="7">
        <f t="shared" si="580"/>
        <v>2.3E-5</v>
      </c>
      <c r="L2165" s="8">
        <f t="shared" si="581"/>
        <v>1.5</v>
      </c>
      <c r="M2165" s="5">
        <f t="shared" si="582"/>
        <v>0.375</v>
      </c>
      <c r="N2165" s="5">
        <f t="shared" si="583"/>
        <v>0.28125</v>
      </c>
      <c r="O2165" s="3">
        <f t="shared" si="584"/>
        <v>-145.99019999999999</v>
      </c>
      <c r="P2165" s="9">
        <f t="shared" si="585"/>
        <v>4.5931091157327923</v>
      </c>
      <c r="Q2165" s="9">
        <f t="shared" si="586"/>
        <v>11.649475049185689</v>
      </c>
      <c r="R2165" s="9">
        <f t="shared" si="587"/>
        <v>-0.8291441316146394</v>
      </c>
      <c r="S2165" s="8">
        <f t="shared" si="588"/>
        <v>-94.315032607621546</v>
      </c>
      <c r="T2165" s="8">
        <f t="shared" si="589"/>
        <v>-0.55276275440975964</v>
      </c>
      <c r="U2165" s="8">
        <f t="shared" si="590"/>
        <v>-31.065266797828475</v>
      </c>
      <c r="V2165" s="8">
        <f t="shared" si="591"/>
        <v>125.38395479082752</v>
      </c>
      <c r="W2165" s="8">
        <f t="shared" si="575"/>
        <v>1.2736889432775282</v>
      </c>
      <c r="X2165" s="3">
        <f t="shared" si="576"/>
        <v>631.20065280880362</v>
      </c>
      <c r="Y2165" s="9">
        <f t="shared" si="577"/>
        <v>1.0060749300247316</v>
      </c>
      <c r="Z2165" s="18">
        <v>635.03515260618201</v>
      </c>
      <c r="AA2165" s="20">
        <v>98.4415821873922</v>
      </c>
    </row>
    <row r="2166" spans="1:27" x14ac:dyDescent="0.45">
      <c r="A2166">
        <v>2165</v>
      </c>
      <c r="B2166">
        <v>88.1</v>
      </c>
      <c r="C2166" s="13">
        <f t="shared" si="578"/>
        <v>68.099999999999994</v>
      </c>
      <c r="D2166">
        <v>113.9</v>
      </c>
      <c r="E2166" s="15">
        <f t="shared" si="579"/>
        <v>23.900000000000006</v>
      </c>
      <c r="F2166" s="4">
        <v>2.1905000000000001E-2</v>
      </c>
      <c r="G2166" s="15">
        <v>24.3</v>
      </c>
      <c r="H2166" s="15">
        <v>1</v>
      </c>
      <c r="I2166" s="11">
        <v>0.11803001910447999</v>
      </c>
      <c r="J2166" s="6">
        <v>71000</v>
      </c>
      <c r="K2166" s="7">
        <f t="shared" si="580"/>
        <v>2.3E-5</v>
      </c>
      <c r="L2166" s="8">
        <f t="shared" si="581"/>
        <v>1</v>
      </c>
      <c r="M2166" s="5">
        <f t="shared" si="582"/>
        <v>0.16666666666666666</v>
      </c>
      <c r="N2166" s="5">
        <f t="shared" si="583"/>
        <v>8.3333333333333329E-2</v>
      </c>
      <c r="O2166" s="3">
        <f t="shared" si="584"/>
        <v>-111.20729999999999</v>
      </c>
      <c r="P2166" s="9">
        <f t="shared" si="585"/>
        <v>0.38533086835248032</v>
      </c>
      <c r="Q2166" s="9">
        <f t="shared" si="586"/>
        <v>1.8967797471909722</v>
      </c>
      <c r="R2166" s="9">
        <f t="shared" si="587"/>
        <v>-0.15611355943958621</v>
      </c>
      <c r="S2166" s="8">
        <f t="shared" si="588"/>
        <v>-110.85500972953488</v>
      </c>
      <c r="T2166" s="8">
        <f t="shared" si="589"/>
        <v>-0.15611355943958621</v>
      </c>
      <c r="U2166" s="8">
        <f t="shared" si="590"/>
        <v>-11.380678483145839</v>
      </c>
      <c r="V2166" s="8">
        <f t="shared" si="591"/>
        <v>122.23598728344291</v>
      </c>
      <c r="W2166" s="8">
        <f t="shared" si="575"/>
        <v>1.2987837448597555</v>
      </c>
      <c r="X2166" s="3">
        <f t="shared" si="576"/>
        <v>518.92545593190812</v>
      </c>
      <c r="Y2166" s="9">
        <f t="shared" si="577"/>
        <v>1.0109544467022693</v>
      </c>
      <c r="Z2166" s="18">
        <v>524.60999718136497</v>
      </c>
      <c r="AA2166" s="20">
        <v>94.115735408008305</v>
      </c>
    </row>
    <row r="2167" spans="1:27" x14ac:dyDescent="0.45">
      <c r="A2167">
        <v>2166</v>
      </c>
      <c r="B2167">
        <v>54.9</v>
      </c>
      <c r="C2167" s="13">
        <f t="shared" si="578"/>
        <v>34.9</v>
      </c>
      <c r="D2167">
        <v>112.8</v>
      </c>
      <c r="E2167" s="15">
        <f t="shared" si="579"/>
        <v>22.799999999999997</v>
      </c>
      <c r="F2167" s="4">
        <v>1.2767000000000001E-2</v>
      </c>
      <c r="G2167" s="15">
        <v>28.3</v>
      </c>
      <c r="H2167" s="15">
        <v>1.9</v>
      </c>
      <c r="I2167" s="11">
        <v>6.8791769444942405E-2</v>
      </c>
      <c r="J2167" s="6">
        <v>71000</v>
      </c>
      <c r="K2167" s="7">
        <f t="shared" si="580"/>
        <v>2.3E-5</v>
      </c>
      <c r="L2167" s="8">
        <f t="shared" si="581"/>
        <v>1.9</v>
      </c>
      <c r="M2167" s="5">
        <f t="shared" si="582"/>
        <v>0.60166666666666668</v>
      </c>
      <c r="N2167" s="5">
        <f t="shared" si="583"/>
        <v>0.57158333333333322</v>
      </c>
      <c r="O2167" s="3">
        <f t="shared" si="584"/>
        <v>-108.28422999999999</v>
      </c>
      <c r="P2167" s="9">
        <f t="shared" si="585"/>
        <v>1.1405101359522851</v>
      </c>
      <c r="Q2167" s="9">
        <f t="shared" si="586"/>
        <v>6.2538111767618618</v>
      </c>
      <c r="R2167" s="9">
        <f t="shared" si="587"/>
        <v>-0.44196545418811739</v>
      </c>
      <c r="S2167" s="8">
        <f t="shared" si="588"/>
        <v>-56.43833459560652</v>
      </c>
      <c r="T2167" s="8">
        <f t="shared" si="589"/>
        <v>-0.23261339694111444</v>
      </c>
      <c r="U2167" s="8">
        <f t="shared" si="590"/>
        <v>-10.394146000158216</v>
      </c>
      <c r="V2167" s="8">
        <f t="shared" si="591"/>
        <v>66.833695016515279</v>
      </c>
      <c r="W2167" s="8">
        <f t="shared" si="575"/>
        <v>1.1613350457044136</v>
      </c>
      <c r="X2167" s="3">
        <f t="shared" si="576"/>
        <v>707.35252126491059</v>
      </c>
      <c r="Y2167" s="9">
        <f t="shared" si="577"/>
        <v>1.0077300386040819</v>
      </c>
      <c r="Z2167" s="18">
        <v>712.82038356098303</v>
      </c>
      <c r="AA2167" s="20">
        <v>57.549021071672698</v>
      </c>
    </row>
    <row r="2168" spans="1:27" x14ac:dyDescent="0.45">
      <c r="A2168">
        <v>2167</v>
      </c>
      <c r="B2168">
        <v>45</v>
      </c>
      <c r="C2168" s="13">
        <f t="shared" si="578"/>
        <v>25</v>
      </c>
      <c r="D2168">
        <v>103.6</v>
      </c>
      <c r="E2168" s="15">
        <f t="shared" si="579"/>
        <v>13.599999999999994</v>
      </c>
      <c r="F2168" s="4">
        <v>1.0713E-2</v>
      </c>
      <c r="G2168" s="15">
        <v>32.5</v>
      </c>
      <c r="H2168" s="15">
        <v>1.5</v>
      </c>
      <c r="I2168" s="11">
        <v>8.1172086298465701E-2</v>
      </c>
      <c r="J2168" s="6">
        <v>71000</v>
      </c>
      <c r="K2168" s="7">
        <f t="shared" si="580"/>
        <v>2.3E-5</v>
      </c>
      <c r="L2168" s="8">
        <f t="shared" si="581"/>
        <v>1.5</v>
      </c>
      <c r="M2168" s="5">
        <f t="shared" si="582"/>
        <v>0.375</v>
      </c>
      <c r="N2168" s="5">
        <f t="shared" si="583"/>
        <v>0.28125</v>
      </c>
      <c r="O2168" s="3">
        <f t="shared" si="584"/>
        <v>-61.237499999999997</v>
      </c>
      <c r="P2168" s="9">
        <f t="shared" si="585"/>
        <v>0.90757426334095614</v>
      </c>
      <c r="Q2168" s="9">
        <f t="shared" si="586"/>
        <v>3.467895113792181</v>
      </c>
      <c r="R2168" s="9">
        <f t="shared" si="587"/>
        <v>-0.21340893007951883</v>
      </c>
      <c r="S2168" s="8">
        <f t="shared" si="588"/>
        <v>-40.236915473935859</v>
      </c>
      <c r="T2168" s="8">
        <f t="shared" si="589"/>
        <v>-0.14227262005301256</v>
      </c>
      <c r="U2168" s="8">
        <f t="shared" si="590"/>
        <v>-9.2477203034458153</v>
      </c>
      <c r="V2168" s="8">
        <f t="shared" si="591"/>
        <v>49.485249342762465</v>
      </c>
      <c r="W2168" s="8">
        <f t="shared" si="575"/>
        <v>1.2726192208639744</v>
      </c>
      <c r="X2168" s="3">
        <f t="shared" si="576"/>
        <v>671.01926156428681</v>
      </c>
      <c r="Y2168" s="9">
        <f t="shared" si="577"/>
        <v>1.0061488222087764</v>
      </c>
      <c r="Z2168" s="18">
        <v>675.14523970231005</v>
      </c>
      <c r="AA2168" s="20">
        <v>38.884568558666899</v>
      </c>
    </row>
    <row r="2169" spans="1:27" x14ac:dyDescent="0.45">
      <c r="A2169">
        <v>2168</v>
      </c>
      <c r="B2169">
        <v>40.9</v>
      </c>
      <c r="C2169" s="13">
        <f t="shared" si="578"/>
        <v>20.9</v>
      </c>
      <c r="D2169">
        <v>116.4</v>
      </c>
      <c r="E2169" s="15">
        <f t="shared" si="579"/>
        <v>26.400000000000006</v>
      </c>
      <c r="F2169" s="4">
        <v>7.4260000000000003E-3</v>
      </c>
      <c r="G2169" s="15">
        <v>28.1</v>
      </c>
      <c r="H2169" s="15">
        <v>1.3</v>
      </c>
      <c r="I2169" s="11">
        <v>3.7096481770277002E-2</v>
      </c>
      <c r="J2169" s="6">
        <v>71000</v>
      </c>
      <c r="K2169" s="7">
        <f t="shared" si="580"/>
        <v>2.3E-5</v>
      </c>
      <c r="L2169" s="8">
        <f t="shared" si="581"/>
        <v>1.3</v>
      </c>
      <c r="M2169" s="5">
        <f t="shared" si="582"/>
        <v>0.28166666666666668</v>
      </c>
      <c r="N2169" s="5">
        <f t="shared" si="583"/>
        <v>0.18308333333333338</v>
      </c>
      <c r="O2169" s="3">
        <f t="shared" si="584"/>
        <v>-44.368609999999997</v>
      </c>
      <c r="P2169" s="9">
        <f t="shared" si="585"/>
        <v>0.16474027016863441</v>
      </c>
      <c r="Q2169" s="9">
        <f t="shared" si="586"/>
        <v>1.0291529396129282</v>
      </c>
      <c r="R2169" s="9">
        <f t="shared" si="587"/>
        <v>-7.3249319545404132E-2</v>
      </c>
      <c r="S2169" s="8">
        <f t="shared" si="588"/>
        <v>-34.016192463557637</v>
      </c>
      <c r="T2169" s="8">
        <f t="shared" si="589"/>
        <v>-5.6345630419541638E-2</v>
      </c>
      <c r="U2169" s="8">
        <f t="shared" si="590"/>
        <v>-3.6537974187441238</v>
      </c>
      <c r="V2169" s="8">
        <f t="shared" si="591"/>
        <v>37.670116302221835</v>
      </c>
      <c r="W2169" s="8">
        <f t="shared" si="575"/>
        <v>1.2435379430120526</v>
      </c>
      <c r="X2169" s="3">
        <f t="shared" si="576"/>
        <v>596.59631704805383</v>
      </c>
      <c r="Y2169" s="9">
        <f t="shared" si="577"/>
        <v>1.0104391581505883</v>
      </c>
      <c r="Z2169" s="18">
        <v>602.824280353777</v>
      </c>
      <c r="AA2169" s="20">
        <v>30.292695541704699</v>
      </c>
    </row>
    <row r="2170" spans="1:27" x14ac:dyDescent="0.45">
      <c r="A2170">
        <v>2169</v>
      </c>
      <c r="B2170">
        <v>74</v>
      </c>
      <c r="C2170" s="13">
        <f t="shared" si="578"/>
        <v>54</v>
      </c>
      <c r="D2170">
        <v>108.4</v>
      </c>
      <c r="E2170" s="15">
        <f t="shared" si="579"/>
        <v>18.400000000000006</v>
      </c>
      <c r="F2170" s="4">
        <v>1.7713E-2</v>
      </c>
      <c r="G2170" s="15">
        <v>24</v>
      </c>
      <c r="H2170" s="15">
        <v>1.7</v>
      </c>
      <c r="I2170" s="11">
        <v>0.110756203532218</v>
      </c>
      <c r="J2170" s="6">
        <v>71000</v>
      </c>
      <c r="K2170" s="7">
        <f t="shared" si="580"/>
        <v>2.3E-5</v>
      </c>
      <c r="L2170" s="8">
        <f t="shared" si="581"/>
        <v>1.7</v>
      </c>
      <c r="M2170" s="5">
        <f t="shared" si="582"/>
        <v>0.48166666666666663</v>
      </c>
      <c r="N2170" s="5">
        <f t="shared" si="583"/>
        <v>0.4094166666666666</v>
      </c>
      <c r="O2170" s="3">
        <f t="shared" si="584"/>
        <v>-149.90940000000001</v>
      </c>
      <c r="P2170" s="9">
        <f t="shared" si="585"/>
        <v>2.5610893964183865</v>
      </c>
      <c r="Q2170" s="9">
        <f t="shared" si="586"/>
        <v>9.7008648181787933</v>
      </c>
      <c r="R2170" s="9">
        <f t="shared" si="587"/>
        <v>-0.80840540151489992</v>
      </c>
      <c r="S2170" s="8">
        <f t="shared" si="588"/>
        <v>-86.752496298859725</v>
      </c>
      <c r="T2170" s="8">
        <f t="shared" si="589"/>
        <v>-0.47553258912641172</v>
      </c>
      <c r="U2170" s="8">
        <f t="shared" si="590"/>
        <v>-20.140203774765684</v>
      </c>
      <c r="V2170" s="8">
        <f t="shared" si="591"/>
        <v>106.89587327282565</v>
      </c>
      <c r="W2170" s="8">
        <f t="shared" si="575"/>
        <v>1.1888724909233837</v>
      </c>
      <c r="X2170" s="3">
        <f t="shared" si="576"/>
        <v>626.29912080150996</v>
      </c>
      <c r="Y2170" s="9">
        <f t="shared" si="577"/>
        <v>1.0075470530367103</v>
      </c>
      <c r="Z2170" s="18">
        <v>631.02583348304404</v>
      </c>
      <c r="AA2170" s="20">
        <v>89.913656921946995</v>
      </c>
    </row>
    <row r="2171" spans="1:27" x14ac:dyDescent="0.45">
      <c r="A2171">
        <v>2170</v>
      </c>
      <c r="B2171">
        <v>75.900000000000006</v>
      </c>
      <c r="C2171" s="13">
        <f t="shared" si="578"/>
        <v>55.900000000000006</v>
      </c>
      <c r="D2171">
        <v>112.3</v>
      </c>
      <c r="E2171" s="15">
        <f t="shared" si="579"/>
        <v>22.299999999999997</v>
      </c>
      <c r="F2171" s="4">
        <v>1.6618000000000001E-2</v>
      </c>
      <c r="G2171" s="15">
        <v>21.7</v>
      </c>
      <c r="H2171" s="15">
        <v>1.2</v>
      </c>
      <c r="I2171" s="11">
        <v>9.4602540135383606E-2</v>
      </c>
      <c r="J2171" s="6">
        <v>71000</v>
      </c>
      <c r="K2171" s="7">
        <f t="shared" si="580"/>
        <v>2.3E-5</v>
      </c>
      <c r="L2171" s="8">
        <f t="shared" si="581"/>
        <v>1.2</v>
      </c>
      <c r="M2171" s="5">
        <f t="shared" si="582"/>
        <v>0.24</v>
      </c>
      <c r="N2171" s="5">
        <f t="shared" si="583"/>
        <v>0.14399999999999999</v>
      </c>
      <c r="O2171" s="3">
        <f t="shared" si="584"/>
        <v>-109.54164000000002</v>
      </c>
      <c r="P2171" s="9">
        <f t="shared" si="585"/>
        <v>0.75306032749215435</v>
      </c>
      <c r="Q2171" s="9">
        <f t="shared" si="586"/>
        <v>3.1004241704375306</v>
      </c>
      <c r="R2171" s="9">
        <f t="shared" si="587"/>
        <v>-0.2857533797638277</v>
      </c>
      <c r="S2171" s="8">
        <f t="shared" si="588"/>
        <v>-90.704084388727921</v>
      </c>
      <c r="T2171" s="8">
        <f t="shared" si="589"/>
        <v>-0.23812781646985642</v>
      </c>
      <c r="U2171" s="8">
        <f t="shared" si="590"/>
        <v>-12.918434043489711</v>
      </c>
      <c r="V2171" s="8">
        <f t="shared" si="591"/>
        <v>103.62333926681872</v>
      </c>
      <c r="W2171" s="8">
        <f t="shared" si="575"/>
        <v>1.2581116505820089</v>
      </c>
      <c r="X2171" s="3">
        <f t="shared" si="576"/>
        <v>531.80403884853672</v>
      </c>
      <c r="Y2171" s="9">
        <f t="shared" si="577"/>
        <v>1.010104650850034</v>
      </c>
      <c r="Z2171" s="18">
        <v>537.17773298173904</v>
      </c>
      <c r="AA2171" s="20">
        <v>82.364183829695904</v>
      </c>
    </row>
    <row r="2172" spans="1:27" x14ac:dyDescent="0.45">
      <c r="A2172">
        <v>2171</v>
      </c>
      <c r="B2172">
        <v>54.8</v>
      </c>
      <c r="C2172" s="13">
        <f t="shared" si="578"/>
        <v>34.799999999999997</v>
      </c>
      <c r="D2172">
        <v>108.9</v>
      </c>
      <c r="E2172" s="15">
        <f t="shared" si="579"/>
        <v>18.900000000000006</v>
      </c>
      <c r="F2172" s="4">
        <v>1.0638E-2</v>
      </c>
      <c r="G2172" s="15">
        <v>22</v>
      </c>
      <c r="H2172" s="15">
        <v>1.8</v>
      </c>
      <c r="I2172" s="11">
        <v>6.5690189599990803E-2</v>
      </c>
      <c r="J2172" s="6">
        <v>71000</v>
      </c>
      <c r="K2172" s="7">
        <f t="shared" si="580"/>
        <v>2.3E-5</v>
      </c>
      <c r="L2172" s="8">
        <f t="shared" si="581"/>
        <v>1.8</v>
      </c>
      <c r="M2172" s="5">
        <f t="shared" si="582"/>
        <v>0.54</v>
      </c>
      <c r="N2172" s="5">
        <f t="shared" si="583"/>
        <v>0.48600000000000004</v>
      </c>
      <c r="O2172" s="3">
        <f t="shared" si="584"/>
        <v>-102.29111999999999</v>
      </c>
      <c r="P2172" s="9">
        <f t="shared" si="585"/>
        <v>2.1111526177155469</v>
      </c>
      <c r="Q2172" s="9">
        <f t="shared" si="586"/>
        <v>7.5222301588795322</v>
      </c>
      <c r="R2172" s="9">
        <f t="shared" si="587"/>
        <v>-0.68383910535268488</v>
      </c>
      <c r="S2172" s="8">
        <f t="shared" si="588"/>
        <v>-55.718771898960483</v>
      </c>
      <c r="T2172" s="8">
        <f t="shared" si="589"/>
        <v>-0.3799106140848249</v>
      </c>
      <c r="U2172" s="8">
        <f t="shared" si="590"/>
        <v>-13.930055849776913</v>
      </c>
      <c r="V2172" s="8">
        <f t="shared" si="591"/>
        <v>69.651936103724907</v>
      </c>
      <c r="W2172" s="8">
        <f t="shared" si="575"/>
        <v>1.1591310735397562</v>
      </c>
      <c r="X2172" s="3">
        <f t="shared" si="576"/>
        <v>620.4309209084139</v>
      </c>
      <c r="Y2172" s="9">
        <f t="shared" si="577"/>
        <v>1.007738684714242</v>
      </c>
      <c r="Z2172" s="18">
        <v>625.23224019229099</v>
      </c>
      <c r="AA2172" s="20">
        <v>60.089784230373297</v>
      </c>
    </row>
    <row r="2173" spans="1:27" x14ac:dyDescent="0.45">
      <c r="A2173">
        <v>2172</v>
      </c>
      <c r="B2173">
        <v>52.2</v>
      </c>
      <c r="C2173" s="13">
        <f t="shared" si="578"/>
        <v>32.200000000000003</v>
      </c>
      <c r="D2173">
        <v>125.7</v>
      </c>
      <c r="E2173" s="15">
        <f t="shared" si="579"/>
        <v>35.700000000000003</v>
      </c>
      <c r="F2173" s="4">
        <v>9.3270000000000002E-3</v>
      </c>
      <c r="G2173" s="15">
        <v>23.9</v>
      </c>
      <c r="H2173" s="15">
        <v>2</v>
      </c>
      <c r="I2173" s="11">
        <v>4.2394571006298003E-2</v>
      </c>
      <c r="J2173" s="6">
        <v>71000</v>
      </c>
      <c r="K2173" s="7">
        <f t="shared" si="580"/>
        <v>2.3E-5</v>
      </c>
      <c r="L2173" s="8">
        <f t="shared" si="581"/>
        <v>2</v>
      </c>
      <c r="M2173" s="5">
        <f t="shared" si="582"/>
        <v>0.66666666666666663</v>
      </c>
      <c r="N2173" s="5">
        <f t="shared" si="583"/>
        <v>0.66666666666666663</v>
      </c>
      <c r="O2173" s="3">
        <f t="shared" si="584"/>
        <v>-105.16520000000001</v>
      </c>
      <c r="P2173" s="9">
        <f t="shared" si="585"/>
        <v>0.60842614256429262</v>
      </c>
      <c r="Q2173" s="9">
        <f t="shared" si="586"/>
        <v>4.2427486526197304</v>
      </c>
      <c r="R2173" s="9">
        <f t="shared" si="587"/>
        <v>-0.3550417282526972</v>
      </c>
      <c r="S2173" s="8">
        <f t="shared" si="588"/>
        <v>-52.335553576146616</v>
      </c>
      <c r="T2173" s="8">
        <f t="shared" si="589"/>
        <v>-0.1775208641263486</v>
      </c>
      <c r="U2173" s="8">
        <f t="shared" si="590"/>
        <v>-6.3641229789295988</v>
      </c>
      <c r="V2173" s="8">
        <f t="shared" si="591"/>
        <v>58.700481843355981</v>
      </c>
      <c r="W2173" s="8">
        <f t="shared" si="575"/>
        <v>1.0945034260143782</v>
      </c>
      <c r="X2173" s="3">
        <f t="shared" si="576"/>
        <v>676.3536101955649</v>
      </c>
      <c r="Y2173" s="9">
        <f t="shared" si="577"/>
        <v>1.0132877823755646</v>
      </c>
      <c r="Z2173" s="18">
        <v>685.34084977677105</v>
      </c>
      <c r="AA2173" s="20">
        <v>53.6320677013439</v>
      </c>
    </row>
    <row r="2174" spans="1:27" x14ac:dyDescent="0.45">
      <c r="A2174">
        <v>2173</v>
      </c>
      <c r="B2174">
        <v>58.6</v>
      </c>
      <c r="C2174" s="13">
        <f t="shared" si="578"/>
        <v>38.6</v>
      </c>
      <c r="D2174">
        <v>108.9</v>
      </c>
      <c r="E2174" s="15">
        <f t="shared" si="579"/>
        <v>18.900000000000006</v>
      </c>
      <c r="F2174" s="4">
        <v>1.3131E-2</v>
      </c>
      <c r="G2174" s="15">
        <v>25.2</v>
      </c>
      <c r="H2174" s="15">
        <v>1.5</v>
      </c>
      <c r="I2174" s="11">
        <v>8.0798536539077703E-2</v>
      </c>
      <c r="J2174" s="6">
        <v>71000</v>
      </c>
      <c r="K2174" s="7">
        <f t="shared" si="580"/>
        <v>2.3E-5</v>
      </c>
      <c r="L2174" s="8">
        <f t="shared" si="581"/>
        <v>1.5</v>
      </c>
      <c r="M2174" s="5">
        <f t="shared" si="582"/>
        <v>0.375</v>
      </c>
      <c r="N2174" s="5">
        <f t="shared" si="583"/>
        <v>0.28125</v>
      </c>
      <c r="O2174" s="3">
        <f t="shared" si="584"/>
        <v>-94.550700000000006</v>
      </c>
      <c r="P2174" s="9">
        <f t="shared" si="585"/>
        <v>1.1131007653643215</v>
      </c>
      <c r="Q2174" s="9">
        <f t="shared" si="586"/>
        <v>4.5429643490010587</v>
      </c>
      <c r="R2174" s="9">
        <f t="shared" si="587"/>
        <v>-0.36055272611119521</v>
      </c>
      <c r="S2174" s="8">
        <f t="shared" si="588"/>
        <v>-62.331741108659394</v>
      </c>
      <c r="T2174" s="8">
        <f t="shared" si="589"/>
        <v>-0.24036848407413014</v>
      </c>
      <c r="U2174" s="8">
        <f t="shared" si="590"/>
        <v>-12.114571597336161</v>
      </c>
      <c r="V2174" s="8">
        <f t="shared" si="591"/>
        <v>74.447476831275367</v>
      </c>
      <c r="W2174" s="8">
        <f t="shared" si="575"/>
        <v>1.221845887911442</v>
      </c>
      <c r="X2174" s="3">
        <f t="shared" si="576"/>
        <v>605.82576742367814</v>
      </c>
      <c r="Y2174" s="9">
        <f t="shared" si="577"/>
        <v>1.0079252477231115</v>
      </c>
      <c r="Z2174" s="18">
        <v>610.62708670755501</v>
      </c>
      <c r="AA2174" s="20">
        <v>60.930333005033802</v>
      </c>
    </row>
    <row r="2175" spans="1:27" x14ac:dyDescent="0.45">
      <c r="A2175">
        <v>2174</v>
      </c>
      <c r="B2175">
        <v>60.6</v>
      </c>
      <c r="C2175" s="13">
        <f t="shared" si="578"/>
        <v>40.6</v>
      </c>
      <c r="D2175">
        <v>124.2</v>
      </c>
      <c r="E2175" s="15">
        <f t="shared" si="579"/>
        <v>34.200000000000003</v>
      </c>
      <c r="F2175" s="4">
        <v>1.3266E-2</v>
      </c>
      <c r="G2175" s="15">
        <v>27.4</v>
      </c>
      <c r="H2175" s="15">
        <v>1.3</v>
      </c>
      <c r="I2175" s="11">
        <v>5.9670146554708398E-2</v>
      </c>
      <c r="J2175" s="6">
        <v>71000</v>
      </c>
      <c r="K2175" s="7">
        <f t="shared" si="580"/>
        <v>2.3E-5</v>
      </c>
      <c r="L2175" s="8">
        <f t="shared" si="581"/>
        <v>1.3</v>
      </c>
      <c r="M2175" s="5">
        <f t="shared" si="582"/>
        <v>0.28166666666666668</v>
      </c>
      <c r="N2175" s="5">
        <f t="shared" si="583"/>
        <v>0.18308333333333338</v>
      </c>
      <c r="O2175" s="3">
        <f t="shared" si="584"/>
        <v>-86.18974</v>
      </c>
      <c r="P2175" s="9">
        <f t="shared" si="585"/>
        <v>0.1885900802986693</v>
      </c>
      <c r="Q2175" s="9">
        <f t="shared" si="586"/>
        <v>1.4522458862824243</v>
      </c>
      <c r="R2175" s="9">
        <f t="shared" si="587"/>
        <v>-0.10600334936368058</v>
      </c>
      <c r="S2175" s="8">
        <f t="shared" si="588"/>
        <v>-66.17981600621853</v>
      </c>
      <c r="T2175" s="8">
        <f t="shared" si="589"/>
        <v>-8.1541037972061983E-2</v>
      </c>
      <c r="U2175" s="8">
        <f t="shared" si="590"/>
        <v>-5.1559025548488409</v>
      </c>
      <c r="V2175" s="8">
        <f t="shared" si="591"/>
        <v>71.335858370432689</v>
      </c>
      <c r="W2175" s="8">
        <f t="shared" si="575"/>
        <v>1.2401133227485219</v>
      </c>
      <c r="X2175" s="3">
        <f t="shared" si="576"/>
        <v>592.58152387714199</v>
      </c>
      <c r="Y2175" s="9">
        <f t="shared" si="577"/>
        <v>1.0142619337371548</v>
      </c>
      <c r="Z2175" s="18">
        <v>601.03288230453995</v>
      </c>
      <c r="AA2175" s="20">
        <v>57.523660992793502</v>
      </c>
    </row>
    <row r="2176" spans="1:27" x14ac:dyDescent="0.45">
      <c r="A2176">
        <v>2175</v>
      </c>
      <c r="B2176">
        <v>67.7</v>
      </c>
      <c r="C2176" s="13">
        <f t="shared" si="578"/>
        <v>47.7</v>
      </c>
      <c r="D2176">
        <v>115.3</v>
      </c>
      <c r="E2176" s="15">
        <f t="shared" si="579"/>
        <v>25.299999999999997</v>
      </c>
      <c r="F2176" s="4">
        <v>1.6781999999999998E-2</v>
      </c>
      <c r="G2176" s="15">
        <v>27.5</v>
      </c>
      <c r="H2176" s="15">
        <v>1.2</v>
      </c>
      <c r="I2176" s="11">
        <v>8.6004890501499107E-2</v>
      </c>
      <c r="J2176" s="6">
        <v>71000</v>
      </c>
      <c r="K2176" s="7">
        <f t="shared" si="580"/>
        <v>2.3E-5</v>
      </c>
      <c r="L2176" s="8">
        <f t="shared" si="581"/>
        <v>1.2</v>
      </c>
      <c r="M2176" s="5">
        <f t="shared" si="582"/>
        <v>0.24</v>
      </c>
      <c r="N2176" s="5">
        <f t="shared" si="583"/>
        <v>0.14399999999999999</v>
      </c>
      <c r="O2176" s="3">
        <f t="shared" si="584"/>
        <v>-93.472920000000002</v>
      </c>
      <c r="P2176" s="9">
        <f t="shared" si="585"/>
        <v>0.3361187959805359</v>
      </c>
      <c r="Q2176" s="9">
        <f t="shared" si="586"/>
        <v>1.9750913942996144</v>
      </c>
      <c r="R2176" s="9">
        <f t="shared" si="587"/>
        <v>-0.14364301049451744</v>
      </c>
      <c r="S2176" s="8">
        <f t="shared" si="588"/>
        <v>-77.640867384950852</v>
      </c>
      <c r="T2176" s="8">
        <f t="shared" si="589"/>
        <v>-0.1197025087454312</v>
      </c>
      <c r="U2176" s="8">
        <f t="shared" si="590"/>
        <v>-8.2295474762483956</v>
      </c>
      <c r="V2176" s="8">
        <f t="shared" si="591"/>
        <v>85.870665157003813</v>
      </c>
      <c r="W2176" s="8">
        <f t="shared" si="575"/>
        <v>1.260070693929898</v>
      </c>
      <c r="X2176" s="3">
        <f t="shared" si="576"/>
        <v>573.92774908154468</v>
      </c>
      <c r="Y2176" s="9">
        <f t="shared" si="577"/>
        <v>1.0104192171653172</v>
      </c>
      <c r="Z2176" s="18">
        <v>579.90762693642705</v>
      </c>
      <c r="AA2176" s="20">
        <v>68.147498049646003</v>
      </c>
    </row>
    <row r="2177" spans="1:27" x14ac:dyDescent="0.45">
      <c r="A2177">
        <v>2176</v>
      </c>
      <c r="B2177">
        <v>45.1</v>
      </c>
      <c r="C2177" s="13">
        <f t="shared" si="578"/>
        <v>25.1</v>
      </c>
      <c r="D2177">
        <v>114.8</v>
      </c>
      <c r="E2177" s="15">
        <f t="shared" si="579"/>
        <v>24.799999999999997</v>
      </c>
      <c r="F2177" s="4">
        <v>7.2500000000000004E-3</v>
      </c>
      <c r="G2177" s="15">
        <v>21.3</v>
      </c>
      <c r="H2177" s="15">
        <v>1.3</v>
      </c>
      <c r="I2177" s="11">
        <v>3.8963634520769098E-2</v>
      </c>
      <c r="J2177" s="6">
        <v>71000</v>
      </c>
      <c r="K2177" s="7">
        <f t="shared" si="580"/>
        <v>2.3E-5</v>
      </c>
      <c r="L2177" s="8">
        <f t="shared" si="581"/>
        <v>1.3</v>
      </c>
      <c r="M2177" s="5">
        <f t="shared" si="582"/>
        <v>0.28166666666666668</v>
      </c>
      <c r="N2177" s="5">
        <f t="shared" si="583"/>
        <v>0.18308333333333338</v>
      </c>
      <c r="O2177" s="3">
        <f t="shared" si="584"/>
        <v>-53.284790000000001</v>
      </c>
      <c r="P2177" s="9">
        <f t="shared" si="585"/>
        <v>0.352796963430698</v>
      </c>
      <c r="Q2177" s="9">
        <f t="shared" si="586"/>
        <v>1.5760021335615417</v>
      </c>
      <c r="R2177" s="9">
        <f t="shared" si="587"/>
        <v>-0.14798142099169403</v>
      </c>
      <c r="S2177" s="8">
        <f t="shared" si="588"/>
        <v>-40.741945278540626</v>
      </c>
      <c r="T2177" s="8">
        <f t="shared" si="589"/>
        <v>-0.1138318623013031</v>
      </c>
      <c r="U2177" s="8">
        <f t="shared" si="590"/>
        <v>-5.5952738469640533</v>
      </c>
      <c r="V2177" s="8">
        <f t="shared" si="591"/>
        <v>46.337638582082079</v>
      </c>
      <c r="W2177" s="8">
        <f t="shared" si="575"/>
        <v>1.2293885194180063</v>
      </c>
      <c r="X2177" s="3">
        <f t="shared" si="576"/>
        <v>543.32482818632127</v>
      </c>
      <c r="Y2177" s="9">
        <f t="shared" si="577"/>
        <v>1.0108072119858145</v>
      </c>
      <c r="Z2177" s="18">
        <v>549.19665478168702</v>
      </c>
      <c r="AA2177" s="20">
        <v>37.691614855829599</v>
      </c>
    </row>
    <row r="2178" spans="1:27" x14ac:dyDescent="0.45">
      <c r="A2178">
        <v>2177</v>
      </c>
      <c r="B2178">
        <v>73.900000000000006</v>
      </c>
      <c r="C2178" s="13">
        <f t="shared" si="578"/>
        <v>53.900000000000006</v>
      </c>
      <c r="D2178">
        <v>105.1</v>
      </c>
      <c r="E2178" s="15">
        <f t="shared" si="579"/>
        <v>15.099999999999994</v>
      </c>
      <c r="F2178" s="4">
        <v>2.2196E-2</v>
      </c>
      <c r="G2178" s="15">
        <v>31.2</v>
      </c>
      <c r="H2178" s="15">
        <v>1.6</v>
      </c>
      <c r="I2178" s="11">
        <v>0.15573693811893399</v>
      </c>
      <c r="J2178" s="6">
        <v>71000</v>
      </c>
      <c r="K2178" s="7">
        <f t="shared" si="580"/>
        <v>2.3E-5</v>
      </c>
      <c r="L2178" s="8">
        <f t="shared" si="581"/>
        <v>1.6</v>
      </c>
      <c r="M2178" s="5">
        <f t="shared" si="582"/>
        <v>0.42666666666666675</v>
      </c>
      <c r="N2178" s="5">
        <f t="shared" si="583"/>
        <v>0.34133333333333343</v>
      </c>
      <c r="O2178" s="3">
        <f t="shared" si="584"/>
        <v>-140.82992000000002</v>
      </c>
      <c r="P2178" s="9">
        <f t="shared" si="585"/>
        <v>2.0627390410408699</v>
      </c>
      <c r="Q2178" s="9">
        <f t="shared" si="586"/>
        <v>8.3827039973720048</v>
      </c>
      <c r="R2178" s="9">
        <f t="shared" si="587"/>
        <v>-0.53735282034435938</v>
      </c>
      <c r="S2178" s="8">
        <f t="shared" si="588"/>
        <v>-86.774001194518121</v>
      </c>
      <c r="T2178" s="8">
        <f t="shared" si="589"/>
        <v>-0.33584551271522461</v>
      </c>
      <c r="U2178" s="8">
        <f t="shared" si="590"/>
        <v>-19.64696249384064</v>
      </c>
      <c r="V2178" s="8">
        <f t="shared" si="591"/>
        <v>106.4225534789699</v>
      </c>
      <c r="W2178" s="8">
        <f t="shared" ref="W2178:W2241" si="592">V2178/AA2178</f>
        <v>1.2377815811380706</v>
      </c>
      <c r="X2178" s="3">
        <f t="shared" ref="X2178:X2241" si="593">((3*10+H2178/COS(RADIANS(E2178)))*(3+3)+3*G2178*H2178)*2</f>
        <v>679.40663312238598</v>
      </c>
      <c r="Y2178" s="9">
        <f t="shared" ref="Y2178:Y2241" si="594">Z2178/X2178</f>
        <v>1.006317160562443</v>
      </c>
      <c r="Z2178" s="18">
        <v>683.69855391100896</v>
      </c>
      <c r="AA2178" s="20">
        <v>85.978459447684102</v>
      </c>
    </row>
    <row r="2179" spans="1:27" x14ac:dyDescent="0.45">
      <c r="A2179">
        <v>2178</v>
      </c>
      <c r="B2179">
        <v>47.2</v>
      </c>
      <c r="C2179" s="13">
        <f t="shared" si="578"/>
        <v>27.200000000000003</v>
      </c>
      <c r="D2179">
        <v>112.8</v>
      </c>
      <c r="E2179" s="15">
        <f t="shared" si="579"/>
        <v>22.799999999999997</v>
      </c>
      <c r="F2179" s="4">
        <v>8.4639999999999993E-3</v>
      </c>
      <c r="G2179" s="15">
        <v>23.1</v>
      </c>
      <c r="H2179" s="15">
        <v>1.5</v>
      </c>
      <c r="I2179" s="11">
        <v>4.6988569200038903E-2</v>
      </c>
      <c r="J2179" s="6">
        <v>71000</v>
      </c>
      <c r="K2179" s="7">
        <f t="shared" si="580"/>
        <v>2.3E-5</v>
      </c>
      <c r="L2179" s="8">
        <f t="shared" si="581"/>
        <v>1.5</v>
      </c>
      <c r="M2179" s="5">
        <f t="shared" si="582"/>
        <v>0.375</v>
      </c>
      <c r="N2179" s="5">
        <f t="shared" si="583"/>
        <v>0.28125</v>
      </c>
      <c r="O2179" s="3">
        <f t="shared" si="584"/>
        <v>-66.626400000000004</v>
      </c>
      <c r="P2179" s="9">
        <f t="shared" si="585"/>
        <v>0.61425617853659431</v>
      </c>
      <c r="Q2179" s="9">
        <f t="shared" si="586"/>
        <v>2.7492908896233859</v>
      </c>
      <c r="R2179" s="9">
        <f t="shared" si="587"/>
        <v>-0.23803384325743598</v>
      </c>
      <c r="S2179" s="8">
        <f t="shared" si="588"/>
        <v>-44.0400932422477</v>
      </c>
      <c r="T2179" s="8">
        <f t="shared" si="589"/>
        <v>-0.15868922883829065</v>
      </c>
      <c r="U2179" s="8">
        <f t="shared" si="590"/>
        <v>-7.331442372329029</v>
      </c>
      <c r="V2179" s="8">
        <f t="shared" si="591"/>
        <v>51.372270907696624</v>
      </c>
      <c r="W2179" s="8">
        <f t="shared" si="592"/>
        <v>1.2045781427671485</v>
      </c>
      <c r="X2179" s="3">
        <f t="shared" si="593"/>
        <v>587.42567468282414</v>
      </c>
      <c r="Y2179" s="9">
        <f t="shared" si="594"/>
        <v>1.0093081772413595</v>
      </c>
      <c r="Z2179" s="18">
        <v>592.89353697889703</v>
      </c>
      <c r="AA2179" s="20">
        <v>42.647520392230099</v>
      </c>
    </row>
    <row r="2180" spans="1:27" x14ac:dyDescent="0.45">
      <c r="A2180">
        <v>2179</v>
      </c>
      <c r="B2180">
        <v>73.900000000000006</v>
      </c>
      <c r="C2180" s="13">
        <f t="shared" si="578"/>
        <v>53.900000000000006</v>
      </c>
      <c r="D2180">
        <v>104.4</v>
      </c>
      <c r="E2180" s="15">
        <f t="shared" si="579"/>
        <v>14.400000000000006</v>
      </c>
      <c r="F2180" s="4">
        <v>2.0649000000000001E-2</v>
      </c>
      <c r="G2180" s="15">
        <v>28.5</v>
      </c>
      <c r="H2180" s="15">
        <v>1.5</v>
      </c>
      <c r="I2180" s="11">
        <v>0.151190236210823</v>
      </c>
      <c r="J2180" s="6">
        <v>71000</v>
      </c>
      <c r="K2180" s="7">
        <f t="shared" si="580"/>
        <v>2.3E-5</v>
      </c>
      <c r="L2180" s="8">
        <f t="shared" si="581"/>
        <v>1.5</v>
      </c>
      <c r="M2180" s="5">
        <f t="shared" si="582"/>
        <v>0.375</v>
      </c>
      <c r="N2180" s="5">
        <f t="shared" si="583"/>
        <v>0.28125</v>
      </c>
      <c r="O2180" s="3">
        <f t="shared" si="584"/>
        <v>-132.02805000000001</v>
      </c>
      <c r="P2180" s="9">
        <f t="shared" si="585"/>
        <v>2.1800358758454177</v>
      </c>
      <c r="Q2180" s="9">
        <f t="shared" si="586"/>
        <v>7.7256784827054847</v>
      </c>
      <c r="R2180" s="9">
        <f t="shared" si="587"/>
        <v>-0.54215287597933248</v>
      </c>
      <c r="S2180" s="8">
        <f t="shared" si="588"/>
        <v>-86.611002639999882</v>
      </c>
      <c r="T2180" s="8">
        <f t="shared" si="589"/>
        <v>-0.36143525065288834</v>
      </c>
      <c r="U2180" s="8">
        <f t="shared" si="590"/>
        <v>-20.601809287214639</v>
      </c>
      <c r="V2180" s="8">
        <f t="shared" si="591"/>
        <v>107.2146396144739</v>
      </c>
      <c r="W2180" s="8">
        <f t="shared" si="592"/>
        <v>1.2522454478253091</v>
      </c>
      <c r="X2180" s="3">
        <f t="shared" si="593"/>
        <v>635.08384568551207</v>
      </c>
      <c r="Y2180" s="9">
        <f t="shared" si="594"/>
        <v>1.0066323373335238</v>
      </c>
      <c r="Z2180" s="18">
        <v>639.29593598516999</v>
      </c>
      <c r="AA2180" s="20">
        <v>85.617911249480997</v>
      </c>
    </row>
    <row r="2181" spans="1:27" x14ac:dyDescent="0.45">
      <c r="A2181">
        <v>2180</v>
      </c>
      <c r="B2181">
        <v>62.5</v>
      </c>
      <c r="C2181" s="13">
        <f t="shared" si="578"/>
        <v>42.5</v>
      </c>
      <c r="D2181">
        <v>113.1</v>
      </c>
      <c r="E2181" s="15">
        <f t="shared" si="579"/>
        <v>23.099999999999994</v>
      </c>
      <c r="F2181" s="4">
        <v>1.6544E-2</v>
      </c>
      <c r="G2181" s="15">
        <v>30.6</v>
      </c>
      <c r="H2181" s="15">
        <v>1.8</v>
      </c>
      <c r="I2181" s="11">
        <v>8.7740510702133095E-2</v>
      </c>
      <c r="J2181" s="6">
        <v>71000</v>
      </c>
      <c r="K2181" s="7">
        <f t="shared" si="580"/>
        <v>2.3E-5</v>
      </c>
      <c r="L2181" s="8">
        <f t="shared" si="581"/>
        <v>1.8</v>
      </c>
      <c r="M2181" s="5">
        <f t="shared" si="582"/>
        <v>0.54</v>
      </c>
      <c r="N2181" s="5">
        <f t="shared" si="583"/>
        <v>0.48600000000000004</v>
      </c>
      <c r="O2181" s="3">
        <f t="shared" si="584"/>
        <v>-124.92449999999999</v>
      </c>
      <c r="P2181" s="9">
        <f t="shared" si="585"/>
        <v>1.0106179921344951</v>
      </c>
      <c r="Q2181" s="9">
        <f t="shared" si="586"/>
        <v>6.0664951200324442</v>
      </c>
      <c r="R2181" s="9">
        <f t="shared" si="587"/>
        <v>-0.39650294902172845</v>
      </c>
      <c r="S2181" s="8">
        <f t="shared" si="588"/>
        <v>-68.886062136252519</v>
      </c>
      <c r="T2181" s="8">
        <f t="shared" si="589"/>
        <v>-0.22027941612318247</v>
      </c>
      <c r="U2181" s="8">
        <f t="shared" si="590"/>
        <v>-11.234250222282309</v>
      </c>
      <c r="V2181" s="8">
        <f t="shared" si="591"/>
        <v>80.12122079382398</v>
      </c>
      <c r="W2181" s="8">
        <f t="shared" si="592"/>
        <v>1.1750135300343758</v>
      </c>
      <c r="X2181" s="3">
        <f t="shared" si="593"/>
        <v>713.96281711494373</v>
      </c>
      <c r="Y2181" s="9">
        <f t="shared" si="594"/>
        <v>1.0077394064085479</v>
      </c>
      <c r="Z2181" s="18">
        <v>719.48846551718805</v>
      </c>
      <c r="AA2181" s="20">
        <v>68.187487842357001</v>
      </c>
    </row>
    <row r="2182" spans="1:27" x14ac:dyDescent="0.45">
      <c r="A2182">
        <v>2181</v>
      </c>
      <c r="B2182">
        <v>57.1</v>
      </c>
      <c r="C2182" s="13">
        <f t="shared" si="578"/>
        <v>37.1</v>
      </c>
      <c r="D2182">
        <v>111</v>
      </c>
      <c r="E2182" s="15">
        <f t="shared" si="579"/>
        <v>21</v>
      </c>
      <c r="F2182" s="4">
        <v>1.0593E-2</v>
      </c>
      <c r="G2182" s="15">
        <v>20.399999999999999</v>
      </c>
      <c r="H2182" s="15">
        <v>1.6</v>
      </c>
      <c r="I2182" s="11">
        <v>6.2410604208707803E-2</v>
      </c>
      <c r="J2182" s="6">
        <v>71000</v>
      </c>
      <c r="K2182" s="7">
        <f t="shared" si="580"/>
        <v>2.3E-5</v>
      </c>
      <c r="L2182" s="8">
        <f t="shared" si="581"/>
        <v>1.6</v>
      </c>
      <c r="M2182" s="5">
        <f t="shared" si="582"/>
        <v>0.42666666666666675</v>
      </c>
      <c r="N2182" s="5">
        <f t="shared" si="583"/>
        <v>0.34133333333333343</v>
      </c>
      <c r="O2182" s="3">
        <f t="shared" si="584"/>
        <v>-96.934880000000007</v>
      </c>
      <c r="P2182" s="9">
        <f t="shared" si="585"/>
        <v>1.4487064754133141</v>
      </c>
      <c r="Q2182" s="9">
        <f t="shared" si="586"/>
        <v>5.2955336846860552</v>
      </c>
      <c r="R2182" s="9">
        <f t="shared" si="587"/>
        <v>-0.5191699690868683</v>
      </c>
      <c r="S2182" s="8">
        <f t="shared" si="588"/>
        <v>-59.738997494258989</v>
      </c>
      <c r="T2182" s="8">
        <f t="shared" si="589"/>
        <v>-0.32448123067929269</v>
      </c>
      <c r="U2182" s="8">
        <f t="shared" si="590"/>
        <v>-12.411407073482948</v>
      </c>
      <c r="V2182" s="8">
        <f t="shared" si="591"/>
        <v>72.152593463409374</v>
      </c>
      <c r="W2182" s="8">
        <f t="shared" si="592"/>
        <v>1.1753274681412436</v>
      </c>
      <c r="X2182" s="3">
        <f t="shared" si="593"/>
        <v>576.40598387783098</v>
      </c>
      <c r="Y2182" s="9">
        <f t="shared" si="594"/>
        <v>1.008919250279712</v>
      </c>
      <c r="Z2182" s="18">
        <v>581.54709311076101</v>
      </c>
      <c r="AA2182" s="20">
        <v>61.389353536948498</v>
      </c>
    </row>
    <row r="2183" spans="1:27" x14ac:dyDescent="0.45">
      <c r="A2183">
        <v>2182</v>
      </c>
      <c r="B2183">
        <v>64.3</v>
      </c>
      <c r="C2183" s="13">
        <f t="shared" si="578"/>
        <v>44.3</v>
      </c>
      <c r="D2183">
        <v>114</v>
      </c>
      <c r="E2183" s="15">
        <f t="shared" si="579"/>
        <v>24</v>
      </c>
      <c r="F2183" s="4">
        <v>1.2718999999999999E-2</v>
      </c>
      <c r="G2183" s="15">
        <v>21</v>
      </c>
      <c r="H2183" s="15">
        <v>1.3</v>
      </c>
      <c r="I2183" s="11">
        <v>6.9711372256278895E-2</v>
      </c>
      <c r="J2183" s="6">
        <v>71000</v>
      </c>
      <c r="K2183" s="7">
        <f t="shared" si="580"/>
        <v>2.3E-5</v>
      </c>
      <c r="L2183" s="8">
        <f t="shared" si="581"/>
        <v>1.3</v>
      </c>
      <c r="M2183" s="5">
        <f t="shared" si="582"/>
        <v>0.28166666666666668</v>
      </c>
      <c r="N2183" s="5">
        <f t="shared" si="583"/>
        <v>0.18308333333333338</v>
      </c>
      <c r="O2183" s="3">
        <f t="shared" si="584"/>
        <v>-94.04446999999999</v>
      </c>
      <c r="P2183" s="9">
        <f t="shared" si="585"/>
        <v>0.68199984367916811</v>
      </c>
      <c r="Q2183" s="9">
        <f t="shared" si="586"/>
        <v>2.9126404334609961</v>
      </c>
      <c r="R2183" s="9">
        <f t="shared" si="587"/>
        <v>-0.27739432699628536</v>
      </c>
      <c r="S2183" s="8">
        <f t="shared" si="588"/>
        <v>-71.862640108226088</v>
      </c>
      <c r="T2183" s="8">
        <f t="shared" si="589"/>
        <v>-0.21338025153560411</v>
      </c>
      <c r="U2183" s="8">
        <f t="shared" si="590"/>
        <v>-10.34073526672543</v>
      </c>
      <c r="V2183" s="8">
        <f t="shared" si="591"/>
        <v>82.204206196705186</v>
      </c>
      <c r="W2183" s="8">
        <f t="shared" si="592"/>
        <v>1.2250649044146049</v>
      </c>
      <c r="X2183" s="3">
        <f t="shared" si="593"/>
        <v>540.87632594469437</v>
      </c>
      <c r="Y2183" s="9">
        <f t="shared" si="594"/>
        <v>1.0105475129824206</v>
      </c>
      <c r="Z2183" s="18">
        <v>546.58122601447997</v>
      </c>
      <c r="AA2183" s="20">
        <v>67.101919172181596</v>
      </c>
    </row>
    <row r="2184" spans="1:27" x14ac:dyDescent="0.45">
      <c r="A2184">
        <v>2183</v>
      </c>
      <c r="B2184">
        <v>67.599999999999994</v>
      </c>
      <c r="C2184" s="13">
        <f t="shared" si="578"/>
        <v>47.599999999999994</v>
      </c>
      <c r="D2184">
        <v>114.9</v>
      </c>
      <c r="E2184" s="15">
        <f t="shared" si="579"/>
        <v>24.900000000000006</v>
      </c>
      <c r="F2184" s="4">
        <v>1.6938999999999999E-2</v>
      </c>
      <c r="G2184" s="15">
        <v>27.8</v>
      </c>
      <c r="H2184" s="15">
        <v>1.7</v>
      </c>
      <c r="I2184" s="11">
        <v>8.72770920395851E-2</v>
      </c>
      <c r="J2184" s="6">
        <v>71000</v>
      </c>
      <c r="K2184" s="7">
        <f t="shared" si="580"/>
        <v>2.3E-5</v>
      </c>
      <c r="L2184" s="8">
        <f t="shared" si="581"/>
        <v>1.7</v>
      </c>
      <c r="M2184" s="5">
        <f t="shared" si="582"/>
        <v>0.48166666666666663</v>
      </c>
      <c r="N2184" s="5">
        <f t="shared" si="583"/>
        <v>0.4094166666666666</v>
      </c>
      <c r="O2184" s="3">
        <f t="shared" si="584"/>
        <v>-132.14236</v>
      </c>
      <c r="P2184" s="9">
        <f t="shared" si="585"/>
        <v>0.96031548007691081</v>
      </c>
      <c r="Q2184" s="9">
        <f t="shared" si="586"/>
        <v>5.6201482084856904</v>
      </c>
      <c r="R2184" s="9">
        <f t="shared" si="587"/>
        <v>-0.40432720924357485</v>
      </c>
      <c r="S2184" s="8">
        <f t="shared" si="588"/>
        <v>-77.218418583508708</v>
      </c>
      <c r="T2184" s="8">
        <f t="shared" si="589"/>
        <v>-0.23783953484916168</v>
      </c>
      <c r="U2184" s="8">
        <f t="shared" si="590"/>
        <v>-11.668127768482403</v>
      </c>
      <c r="V2184" s="8">
        <f t="shared" si="591"/>
        <v>88.887500951020542</v>
      </c>
      <c r="W2184" s="8">
        <f t="shared" si="592"/>
        <v>1.1765424014095489</v>
      </c>
      <c r="X2184" s="3">
        <f t="shared" si="593"/>
        <v>666.05063957049038</v>
      </c>
      <c r="Y2184" s="9">
        <f t="shared" si="594"/>
        <v>1.0088479839231486</v>
      </c>
      <c r="Z2184" s="18">
        <v>671.94384492141296</v>
      </c>
      <c r="AA2184" s="20">
        <v>75.549764160245701</v>
      </c>
    </row>
    <row r="2185" spans="1:27" x14ac:dyDescent="0.45">
      <c r="A2185">
        <v>2184</v>
      </c>
      <c r="B2185">
        <v>84.5</v>
      </c>
      <c r="C2185" s="13">
        <f t="shared" si="578"/>
        <v>64.5</v>
      </c>
      <c r="D2185">
        <v>108.3</v>
      </c>
      <c r="E2185" s="15">
        <f t="shared" si="579"/>
        <v>18.299999999999997</v>
      </c>
      <c r="F2185" s="4">
        <v>2.2563E-2</v>
      </c>
      <c r="G2185" s="15">
        <v>26</v>
      </c>
      <c r="H2185" s="15">
        <v>1.3</v>
      </c>
      <c r="I2185" s="11">
        <v>0.141893684864044</v>
      </c>
      <c r="J2185" s="6">
        <v>71000</v>
      </c>
      <c r="K2185" s="7">
        <f t="shared" si="580"/>
        <v>2.3E-5</v>
      </c>
      <c r="L2185" s="8">
        <f t="shared" si="581"/>
        <v>1.3</v>
      </c>
      <c r="M2185" s="5">
        <f t="shared" si="582"/>
        <v>0.28166666666666668</v>
      </c>
      <c r="N2185" s="5">
        <f t="shared" si="583"/>
        <v>0.18308333333333338</v>
      </c>
      <c r="O2185" s="3">
        <f t="shared" si="584"/>
        <v>-136.92705000000001</v>
      </c>
      <c r="P2185" s="9">
        <f t="shared" si="585"/>
        <v>1.2371333882129603</v>
      </c>
      <c r="Q2185" s="9">
        <f t="shared" si="586"/>
        <v>5.049857162015436</v>
      </c>
      <c r="R2185" s="9">
        <f t="shared" si="587"/>
        <v>-0.38845055092426434</v>
      </c>
      <c r="S2185" s="8">
        <f t="shared" si="588"/>
        <v>-104.42498772460705</v>
      </c>
      <c r="T2185" s="8">
        <f t="shared" si="589"/>
        <v>-0.29880811609558794</v>
      </c>
      <c r="U2185" s="8">
        <f t="shared" si="590"/>
        <v>-17.928486965735274</v>
      </c>
      <c r="V2185" s="8">
        <f t="shared" si="591"/>
        <v>122.35456929625053</v>
      </c>
      <c r="W2185" s="8">
        <f t="shared" si="592"/>
        <v>1.2658858293325226</v>
      </c>
      <c r="X2185" s="3">
        <f t="shared" si="593"/>
        <v>579.23098944294804</v>
      </c>
      <c r="Y2185" s="9">
        <f t="shared" si="594"/>
        <v>1.0081350527999438</v>
      </c>
      <c r="Z2185" s="18">
        <v>583.94306412543006</v>
      </c>
      <c r="AA2185" s="20">
        <v>96.655295810338401</v>
      </c>
    </row>
    <row r="2186" spans="1:27" x14ac:dyDescent="0.45">
      <c r="A2186">
        <v>2185</v>
      </c>
      <c r="B2186">
        <v>89.6</v>
      </c>
      <c r="C2186" s="13">
        <f t="shared" si="578"/>
        <v>69.599999999999994</v>
      </c>
      <c r="D2186">
        <v>118.8</v>
      </c>
      <c r="E2186" s="15">
        <f t="shared" si="579"/>
        <v>28.799999999999997</v>
      </c>
      <c r="F2186" s="4">
        <v>2.3116000000000001E-2</v>
      </c>
      <c r="G2186" s="15">
        <v>26.4</v>
      </c>
      <c r="H2186" s="15">
        <v>1.4</v>
      </c>
      <c r="I2186" s="11">
        <v>0.11173371970653501</v>
      </c>
      <c r="J2186" s="6">
        <v>71000</v>
      </c>
      <c r="K2186" s="7">
        <f t="shared" si="580"/>
        <v>2.3E-5</v>
      </c>
      <c r="L2186" s="8">
        <f t="shared" si="581"/>
        <v>1.4</v>
      </c>
      <c r="M2186" s="5">
        <f t="shared" si="582"/>
        <v>0.32666666666666661</v>
      </c>
      <c r="N2186" s="5">
        <f t="shared" si="583"/>
        <v>0.2286666666666666</v>
      </c>
      <c r="O2186" s="3">
        <f t="shared" si="584"/>
        <v>-159.11951999999999</v>
      </c>
      <c r="P2186" s="9">
        <f t="shared" si="585"/>
        <v>0.62910880055226215</v>
      </c>
      <c r="Q2186" s="9">
        <f t="shared" si="586"/>
        <v>4.0005962842002356</v>
      </c>
      <c r="R2186" s="9">
        <f t="shared" si="587"/>
        <v>-0.30307547607577545</v>
      </c>
      <c r="S2186" s="8">
        <f t="shared" si="588"/>
        <v>-113.26301982542977</v>
      </c>
      <c r="T2186" s="8">
        <f t="shared" si="589"/>
        <v>-0.2164824829112682</v>
      </c>
      <c r="U2186" s="8">
        <f t="shared" si="590"/>
        <v>-12.246723318980315</v>
      </c>
      <c r="V2186" s="8">
        <f t="shared" si="591"/>
        <v>125.51030323512096</v>
      </c>
      <c r="W2186" s="8">
        <f t="shared" si="592"/>
        <v>1.213208514814337</v>
      </c>
      <c r="X2186" s="3">
        <f t="shared" si="593"/>
        <v>600.93137046034963</v>
      </c>
      <c r="Y2186" s="9">
        <f t="shared" si="594"/>
        <v>1.0113512154751196</v>
      </c>
      <c r="Z2186" s="18">
        <v>607.75267193220395</v>
      </c>
      <c r="AA2186" s="20">
        <v>103.453200090941</v>
      </c>
    </row>
    <row r="2187" spans="1:27" x14ac:dyDescent="0.45">
      <c r="A2187">
        <v>2186</v>
      </c>
      <c r="B2187">
        <v>77.5</v>
      </c>
      <c r="C2187" s="13">
        <f t="shared" si="578"/>
        <v>57.5</v>
      </c>
      <c r="D2187">
        <v>121.5</v>
      </c>
      <c r="E2187" s="15">
        <f t="shared" si="579"/>
        <v>31.5</v>
      </c>
      <c r="F2187" s="4">
        <v>1.5278999999999999E-2</v>
      </c>
      <c r="G2187" s="15">
        <v>20.3</v>
      </c>
      <c r="H2187" s="15">
        <v>1.7</v>
      </c>
      <c r="I2187" s="11">
        <v>7.4076540768146501E-2</v>
      </c>
      <c r="J2187" s="6">
        <v>71000</v>
      </c>
      <c r="K2187" s="7">
        <f t="shared" si="580"/>
        <v>2.3E-5</v>
      </c>
      <c r="L2187" s="8">
        <f t="shared" si="581"/>
        <v>1.7</v>
      </c>
      <c r="M2187" s="5">
        <f t="shared" si="582"/>
        <v>0.48166666666666663</v>
      </c>
      <c r="N2187" s="5">
        <f t="shared" si="583"/>
        <v>0.4094166666666666</v>
      </c>
      <c r="O2187" s="3">
        <f t="shared" si="584"/>
        <v>-159.62575000000001</v>
      </c>
      <c r="P2187" s="9">
        <f t="shared" si="585"/>
        <v>1.1412688777891167</v>
      </c>
      <c r="Q2187" s="9">
        <f t="shared" si="586"/>
        <v>6.0525602085879218</v>
      </c>
      <c r="R2187" s="9">
        <f t="shared" si="587"/>
        <v>-0.59631135059979501</v>
      </c>
      <c r="S2187" s="8">
        <f t="shared" si="588"/>
        <v>-93.325093127335109</v>
      </c>
      <c r="T2187" s="8">
        <f t="shared" si="589"/>
        <v>-0.3507713827057618</v>
      </c>
      <c r="U2187" s="8">
        <f t="shared" si="590"/>
        <v>-12.56586894516523</v>
      </c>
      <c r="V2187" s="8">
        <f t="shared" si="591"/>
        <v>105.89270499108275</v>
      </c>
      <c r="W2187" s="8">
        <f t="shared" si="592"/>
        <v>1.1268730149410162</v>
      </c>
      <c r="X2187" s="3">
        <f t="shared" si="593"/>
        <v>590.98568501092586</v>
      </c>
      <c r="Y2187" s="9">
        <f t="shared" si="594"/>
        <v>1.0128285579442351</v>
      </c>
      <c r="Z2187" s="18">
        <v>598.567179115302</v>
      </c>
      <c r="AA2187" s="20">
        <v>93.970397362497394</v>
      </c>
    </row>
    <row r="2188" spans="1:27" x14ac:dyDescent="0.45">
      <c r="A2188">
        <v>2187</v>
      </c>
      <c r="B2188">
        <v>84.4</v>
      </c>
      <c r="C2188" s="13">
        <f t="shared" si="578"/>
        <v>64.400000000000006</v>
      </c>
      <c r="D2188">
        <v>124.7</v>
      </c>
      <c r="E2188" s="15">
        <f t="shared" si="579"/>
        <v>34.700000000000003</v>
      </c>
      <c r="F2188" s="4">
        <v>2.0641E-2</v>
      </c>
      <c r="G2188" s="15">
        <v>26.9</v>
      </c>
      <c r="H2188" s="15">
        <v>1.4</v>
      </c>
      <c r="I2188" s="11">
        <v>9.2739477753639193E-2</v>
      </c>
      <c r="J2188" s="6">
        <v>71000</v>
      </c>
      <c r="K2188" s="7">
        <f t="shared" si="580"/>
        <v>2.3E-5</v>
      </c>
      <c r="L2188" s="8">
        <f t="shared" si="581"/>
        <v>1.4</v>
      </c>
      <c r="M2188" s="5">
        <f t="shared" si="582"/>
        <v>0.32666666666666661</v>
      </c>
      <c r="N2188" s="5">
        <f t="shared" si="583"/>
        <v>0.2286666666666666</v>
      </c>
      <c r="O2188" s="3">
        <f t="shared" si="584"/>
        <v>-147.23128000000003</v>
      </c>
      <c r="P2188" s="9">
        <f t="shared" si="585"/>
        <v>0.3721119526762714</v>
      </c>
      <c r="Q2188" s="9">
        <f t="shared" si="586"/>
        <v>2.8491903678592032</v>
      </c>
      <c r="R2188" s="9">
        <f t="shared" si="587"/>
        <v>-0.21183571508246862</v>
      </c>
      <c r="S2188" s="8">
        <f t="shared" si="588"/>
        <v>-104.94667883965067</v>
      </c>
      <c r="T2188" s="8">
        <f t="shared" si="589"/>
        <v>-0.15131122505890618</v>
      </c>
      <c r="U2188" s="8">
        <f t="shared" si="590"/>
        <v>-8.7220113301812336</v>
      </c>
      <c r="V2188" s="8">
        <f t="shared" si="591"/>
        <v>113.66899229862877</v>
      </c>
      <c r="W2188" s="8">
        <f t="shared" si="592"/>
        <v>1.2135064026781412</v>
      </c>
      <c r="X2188" s="3">
        <f t="shared" si="593"/>
        <v>606.39437543977999</v>
      </c>
      <c r="Y2188" s="9">
        <f t="shared" si="594"/>
        <v>1.014224396941938</v>
      </c>
      <c r="Z2188" s="18">
        <v>615.01996973939401</v>
      </c>
      <c r="AA2188" s="20">
        <v>93.669874380363893</v>
      </c>
    </row>
    <row r="2189" spans="1:27" x14ac:dyDescent="0.45">
      <c r="A2189">
        <v>2188</v>
      </c>
      <c r="B2189">
        <v>40.299999999999997</v>
      </c>
      <c r="C2189" s="13">
        <f t="shared" si="578"/>
        <v>20.299999999999997</v>
      </c>
      <c r="D2189">
        <v>122.2</v>
      </c>
      <c r="E2189" s="15">
        <f t="shared" si="579"/>
        <v>32.200000000000003</v>
      </c>
      <c r="F2189" s="4">
        <v>6.9109999999999996E-3</v>
      </c>
      <c r="G2189" s="15">
        <v>28.2</v>
      </c>
      <c r="H2189" s="15">
        <v>1.8</v>
      </c>
      <c r="I2189" s="11">
        <v>3.1626321375369998E-2</v>
      </c>
      <c r="J2189" s="6">
        <v>71000</v>
      </c>
      <c r="K2189" s="7">
        <f t="shared" si="580"/>
        <v>2.3E-5</v>
      </c>
      <c r="L2189" s="8">
        <f t="shared" si="581"/>
        <v>1.8</v>
      </c>
      <c r="M2189" s="5">
        <f t="shared" si="582"/>
        <v>0.54</v>
      </c>
      <c r="N2189" s="5">
        <f t="shared" si="583"/>
        <v>0.48600000000000004</v>
      </c>
      <c r="O2189" s="3">
        <f t="shared" si="584"/>
        <v>-59.669819999999994</v>
      </c>
      <c r="P2189" s="9">
        <f t="shared" si="585"/>
        <v>0.27228597936360244</v>
      </c>
      <c r="Q2189" s="9">
        <f t="shared" si="586"/>
        <v>2.0458358158046277</v>
      </c>
      <c r="R2189" s="9">
        <f t="shared" si="587"/>
        <v>-0.14509473870954809</v>
      </c>
      <c r="S2189" s="8">
        <f t="shared" si="588"/>
        <v>-33.021896369461203</v>
      </c>
      <c r="T2189" s="8">
        <f t="shared" si="589"/>
        <v>-8.0608188171971157E-2</v>
      </c>
      <c r="U2189" s="8">
        <f t="shared" si="590"/>
        <v>-3.7885848440826453</v>
      </c>
      <c r="V2189" s="8">
        <f t="shared" si="591"/>
        <v>36.810745988266326</v>
      </c>
      <c r="W2189" s="8">
        <f t="shared" si="592"/>
        <v>1.154081636742422</v>
      </c>
      <c r="X2189" s="3">
        <f t="shared" si="593"/>
        <v>690.08608655402895</v>
      </c>
      <c r="Y2189" s="9">
        <f t="shared" si="594"/>
        <v>1.0112970655848699</v>
      </c>
      <c r="Z2189" s="18">
        <v>697.88203433303602</v>
      </c>
      <c r="AA2189" s="20">
        <v>31.896136994407499</v>
      </c>
    </row>
    <row r="2190" spans="1:27" x14ac:dyDescent="0.45">
      <c r="A2190">
        <v>2189</v>
      </c>
      <c r="B2190">
        <v>47.6</v>
      </c>
      <c r="C2190" s="13">
        <f t="shared" si="578"/>
        <v>27.6</v>
      </c>
      <c r="D2190">
        <v>127.4</v>
      </c>
      <c r="E2190" s="15">
        <f t="shared" si="579"/>
        <v>37.400000000000006</v>
      </c>
      <c r="F2190" s="4">
        <v>9.9360000000000004E-3</v>
      </c>
      <c r="G2190" s="15">
        <v>32.200000000000003</v>
      </c>
      <c r="H2190" s="15">
        <v>1.6</v>
      </c>
      <c r="I2190" s="11">
        <v>4.27291616797447E-2</v>
      </c>
      <c r="J2190" s="6">
        <v>71000</v>
      </c>
      <c r="K2190" s="7">
        <f t="shared" si="580"/>
        <v>2.3E-5</v>
      </c>
      <c r="L2190" s="8">
        <f t="shared" si="581"/>
        <v>1.6</v>
      </c>
      <c r="M2190" s="5">
        <f t="shared" si="582"/>
        <v>0.42666666666666675</v>
      </c>
      <c r="N2190" s="5">
        <f t="shared" si="583"/>
        <v>0.34133333333333343</v>
      </c>
      <c r="O2190" s="3">
        <f t="shared" si="584"/>
        <v>-72.113280000000003</v>
      </c>
      <c r="P2190" s="9">
        <f t="shared" si="585"/>
        <v>0.14818450824393184</v>
      </c>
      <c r="Q2190" s="9">
        <f t="shared" si="586"/>
        <v>1.4490594110711106</v>
      </c>
      <c r="R2190" s="9">
        <f t="shared" si="587"/>
        <v>-9.0003690128640415E-2</v>
      </c>
      <c r="S2190" s="8">
        <f t="shared" si="588"/>
        <v>-44.997225037571354</v>
      </c>
      <c r="T2190" s="8">
        <f t="shared" si="589"/>
        <v>-5.6252306330400258E-2</v>
      </c>
      <c r="U2190" s="8">
        <f t="shared" si="590"/>
        <v>-3.396232994697916</v>
      </c>
      <c r="V2190" s="8">
        <f t="shared" si="591"/>
        <v>48.393556113256544</v>
      </c>
      <c r="W2190" s="8">
        <f t="shared" si="592"/>
        <v>1.2151711499498878</v>
      </c>
      <c r="X2190" s="3">
        <f t="shared" si="593"/>
        <v>693.2887394764457</v>
      </c>
      <c r="Y2190" s="9">
        <f t="shared" si="594"/>
        <v>1.0139113087838159</v>
      </c>
      <c r="Z2190" s="18">
        <v>702.93329320764497</v>
      </c>
      <c r="AA2190" s="20">
        <v>39.824477494591797</v>
      </c>
    </row>
    <row r="2191" spans="1:27" x14ac:dyDescent="0.45">
      <c r="A2191">
        <v>2190</v>
      </c>
      <c r="B2191">
        <v>70.900000000000006</v>
      </c>
      <c r="C2191" s="13">
        <f t="shared" si="578"/>
        <v>50.900000000000006</v>
      </c>
      <c r="D2191">
        <v>124.9</v>
      </c>
      <c r="E2191" s="15">
        <f t="shared" si="579"/>
        <v>34.900000000000006</v>
      </c>
      <c r="F2191" s="4">
        <v>1.9424E-2</v>
      </c>
      <c r="G2191" s="15">
        <v>33.5</v>
      </c>
      <c r="H2191" s="15">
        <v>1.9</v>
      </c>
      <c r="I2191" s="11">
        <v>8.4567897021770394E-2</v>
      </c>
      <c r="J2191" s="6">
        <v>71000</v>
      </c>
      <c r="K2191" s="7">
        <f t="shared" si="580"/>
        <v>2.3E-5</v>
      </c>
      <c r="L2191" s="8">
        <f t="shared" si="581"/>
        <v>1.9</v>
      </c>
      <c r="M2191" s="5">
        <f t="shared" si="582"/>
        <v>0.60166666666666668</v>
      </c>
      <c r="N2191" s="5">
        <f t="shared" si="583"/>
        <v>0.57158333333333322</v>
      </c>
      <c r="O2191" s="3">
        <f t="shared" si="584"/>
        <v>-157.92743000000002</v>
      </c>
      <c r="P2191" s="9">
        <f t="shared" si="585"/>
        <v>0.50086009622398475</v>
      </c>
      <c r="Q2191" s="9">
        <f t="shared" si="586"/>
        <v>4.7999643735702904</v>
      </c>
      <c r="R2191" s="9">
        <f t="shared" si="587"/>
        <v>-0.28656503722807708</v>
      </c>
      <c r="S2191" s="8">
        <f t="shared" si="588"/>
        <v>-82.903499290806096</v>
      </c>
      <c r="T2191" s="8">
        <f t="shared" si="589"/>
        <v>-0.15082370380425111</v>
      </c>
      <c r="U2191" s="8">
        <f t="shared" si="590"/>
        <v>-7.977780122277494</v>
      </c>
      <c r="V2191" s="8">
        <f t="shared" si="591"/>
        <v>90.881654865698053</v>
      </c>
      <c r="W2191" s="8">
        <f t="shared" si="592"/>
        <v>1.1513110529350634</v>
      </c>
      <c r="X2191" s="3">
        <f t="shared" si="593"/>
        <v>769.69972913639845</v>
      </c>
      <c r="Y2191" s="9">
        <f t="shared" si="594"/>
        <v>1.0112985646630746</v>
      </c>
      <c r="Z2191" s="18">
        <v>778.39623129719701</v>
      </c>
      <c r="AA2191" s="20">
        <v>78.937533548393702</v>
      </c>
    </row>
    <row r="2192" spans="1:27" x14ac:dyDescent="0.45">
      <c r="A2192">
        <v>2191</v>
      </c>
      <c r="B2192">
        <v>84.6</v>
      </c>
      <c r="C2192" s="13">
        <f t="shared" si="578"/>
        <v>64.599999999999994</v>
      </c>
      <c r="D2192">
        <v>127.7</v>
      </c>
      <c r="E2192" s="15">
        <f t="shared" si="579"/>
        <v>37.700000000000003</v>
      </c>
      <c r="F2192" s="4">
        <v>1.7995000000000001E-2</v>
      </c>
      <c r="G2192" s="15">
        <v>23.3</v>
      </c>
      <c r="H2192" s="15">
        <v>1.6</v>
      </c>
      <c r="I2192" s="11">
        <v>8.1010483205318395E-2</v>
      </c>
      <c r="J2192" s="6">
        <v>71000</v>
      </c>
      <c r="K2192" s="7">
        <f t="shared" si="580"/>
        <v>2.3E-5</v>
      </c>
      <c r="L2192" s="8">
        <f t="shared" si="581"/>
        <v>1.6</v>
      </c>
      <c r="M2192" s="5">
        <f t="shared" si="582"/>
        <v>0.42666666666666675</v>
      </c>
      <c r="N2192" s="5">
        <f t="shared" si="583"/>
        <v>0.34133333333333343</v>
      </c>
      <c r="O2192" s="3">
        <f t="shared" si="584"/>
        <v>-168.78688</v>
      </c>
      <c r="P2192" s="9">
        <f t="shared" si="585"/>
        <v>0.57315155072706192</v>
      </c>
      <c r="Q2192" s="9">
        <f t="shared" si="586"/>
        <v>4.0832978717405579</v>
      </c>
      <c r="R2192" s="9">
        <f t="shared" si="587"/>
        <v>-0.35049767139403942</v>
      </c>
      <c r="S2192" s="8">
        <f t="shared" si="588"/>
        <v>-105.20836812819245</v>
      </c>
      <c r="T2192" s="8">
        <f t="shared" si="589"/>
        <v>-0.21906104462127463</v>
      </c>
      <c r="U2192" s="8">
        <f t="shared" si="590"/>
        <v>-9.5702293868919384</v>
      </c>
      <c r="V2192" s="8">
        <f t="shared" si="591"/>
        <v>114.77922464781486</v>
      </c>
      <c r="W2192" s="8">
        <f t="shared" si="592"/>
        <v>1.1598261402030179</v>
      </c>
      <c r="X2192" s="3">
        <f t="shared" si="593"/>
        <v>607.94621453989157</v>
      </c>
      <c r="Y2192" s="9">
        <f t="shared" si="594"/>
        <v>1.0160645750017472</v>
      </c>
      <c r="Z2192" s="18">
        <v>617.71261210039597</v>
      </c>
      <c r="AA2192" s="20">
        <v>98.962439859929106</v>
      </c>
    </row>
    <row r="2193" spans="1:27" x14ac:dyDescent="0.45">
      <c r="A2193">
        <v>2192</v>
      </c>
      <c r="B2193">
        <v>66.5</v>
      </c>
      <c r="C2193" s="13">
        <f t="shared" si="578"/>
        <v>46.5</v>
      </c>
      <c r="D2193">
        <v>115</v>
      </c>
      <c r="E2193" s="15">
        <f t="shared" si="579"/>
        <v>25</v>
      </c>
      <c r="F2193" s="4">
        <v>1.7160999999999999E-2</v>
      </c>
      <c r="G2193" s="15">
        <v>29.1</v>
      </c>
      <c r="H2193" s="15">
        <v>1.4</v>
      </c>
      <c r="I2193" s="11">
        <v>8.7792843580245902E-2</v>
      </c>
      <c r="J2193" s="6">
        <v>71000</v>
      </c>
      <c r="K2193" s="7">
        <f t="shared" si="580"/>
        <v>2.3E-5</v>
      </c>
      <c r="L2193" s="8">
        <f t="shared" si="581"/>
        <v>1.4</v>
      </c>
      <c r="M2193" s="5">
        <f t="shared" si="582"/>
        <v>0.32666666666666661</v>
      </c>
      <c r="N2193" s="5">
        <f t="shared" si="583"/>
        <v>0.2286666666666666</v>
      </c>
      <c r="O2193" s="3">
        <f t="shared" si="584"/>
        <v>-106.3083</v>
      </c>
      <c r="P2193" s="9">
        <f t="shared" si="585"/>
        <v>0.48378753524603635</v>
      </c>
      <c r="Q2193" s="9">
        <f t="shared" si="586"/>
        <v>2.9748558567235852</v>
      </c>
      <c r="R2193" s="9">
        <f t="shared" si="587"/>
        <v>-0.20445744719749726</v>
      </c>
      <c r="S2193" s="8">
        <f t="shared" si="588"/>
        <v>-75.621313992525174</v>
      </c>
      <c r="T2193" s="8">
        <f t="shared" si="589"/>
        <v>-0.14604103371249805</v>
      </c>
      <c r="U2193" s="8">
        <f t="shared" si="590"/>
        <v>-9.1067016022150593</v>
      </c>
      <c r="V2193" s="8">
        <f t="shared" si="591"/>
        <v>84.728393178279546</v>
      </c>
      <c r="W2193" s="8">
        <f t="shared" si="592"/>
        <v>1.2301763768758167</v>
      </c>
      <c r="X2193" s="3">
        <f t="shared" si="593"/>
        <v>622.97674903856989</v>
      </c>
      <c r="Y2193" s="9">
        <f t="shared" si="594"/>
        <v>1.0094942539185743</v>
      </c>
      <c r="Z2193" s="18">
        <v>628.89144847931004</v>
      </c>
      <c r="AA2193" s="20">
        <v>68.874996115156804</v>
      </c>
    </row>
    <row r="2194" spans="1:27" x14ac:dyDescent="0.45">
      <c r="A2194">
        <v>2193</v>
      </c>
      <c r="B2194">
        <v>74.900000000000006</v>
      </c>
      <c r="C2194" s="13">
        <f t="shared" si="578"/>
        <v>54.900000000000006</v>
      </c>
      <c r="D2194">
        <v>113.8</v>
      </c>
      <c r="E2194" s="15">
        <f t="shared" si="579"/>
        <v>23.799999999999997</v>
      </c>
      <c r="F2194" s="4">
        <v>1.6525000000000001E-2</v>
      </c>
      <c r="G2194" s="15">
        <v>22.3</v>
      </c>
      <c r="H2194" s="15">
        <v>1.8</v>
      </c>
      <c r="I2194" s="11">
        <v>8.9638829231262193E-2</v>
      </c>
      <c r="J2194" s="6">
        <v>71000</v>
      </c>
      <c r="K2194" s="7">
        <f t="shared" si="580"/>
        <v>2.3E-5</v>
      </c>
      <c r="L2194" s="8">
        <f t="shared" si="581"/>
        <v>1.8</v>
      </c>
      <c r="M2194" s="5">
        <f t="shared" si="582"/>
        <v>0.54</v>
      </c>
      <c r="N2194" s="5">
        <f t="shared" si="583"/>
        <v>0.48600000000000004</v>
      </c>
      <c r="O2194" s="3">
        <f t="shared" si="584"/>
        <v>-161.37306000000001</v>
      </c>
      <c r="P2194" s="9">
        <f t="shared" si="585"/>
        <v>2.049635084568123</v>
      </c>
      <c r="Q2194" s="9">
        <f t="shared" si="586"/>
        <v>9.2223946634217313</v>
      </c>
      <c r="R2194" s="9">
        <f t="shared" si="587"/>
        <v>-0.82712059761629919</v>
      </c>
      <c r="S2194" s="8">
        <f t="shared" si="588"/>
        <v>-88.609848091005674</v>
      </c>
      <c r="T2194" s="8">
        <f t="shared" si="589"/>
        <v>-0.45951144312016623</v>
      </c>
      <c r="U2194" s="8">
        <f t="shared" si="590"/>
        <v>-17.07850863596618</v>
      </c>
      <c r="V2194" s="8">
        <f t="shared" si="591"/>
        <v>105.69135347769338</v>
      </c>
      <c r="W2194" s="8">
        <f t="shared" si="592"/>
        <v>1.1474542964986967</v>
      </c>
      <c r="X2194" s="3">
        <f t="shared" si="593"/>
        <v>624.44759797288168</v>
      </c>
      <c r="Y2194" s="9">
        <f t="shared" si="594"/>
        <v>1.0090708873223966</v>
      </c>
      <c r="Z2194" s="18">
        <v>630.11189177283495</v>
      </c>
      <c r="AA2194" s="20">
        <v>92.109423268705697</v>
      </c>
    </row>
    <row r="2195" spans="1:27" x14ac:dyDescent="0.45">
      <c r="A2195">
        <v>2194</v>
      </c>
      <c r="B2195">
        <v>60.2</v>
      </c>
      <c r="C2195" s="13">
        <f t="shared" ref="C2195:C2258" si="595">B2195-20</f>
        <v>40.200000000000003</v>
      </c>
      <c r="D2195">
        <v>126.2</v>
      </c>
      <c r="E2195" s="15">
        <f t="shared" ref="E2195:E2258" si="596">D2195-90</f>
        <v>36.200000000000003</v>
      </c>
      <c r="F2195" s="4">
        <v>1.5618999999999999E-2</v>
      </c>
      <c r="G2195" s="15">
        <v>34.799999999999997</v>
      </c>
      <c r="H2195" s="15">
        <v>1.9</v>
      </c>
      <c r="I2195" s="11">
        <v>6.7018002271652194E-2</v>
      </c>
      <c r="J2195" s="6">
        <v>71000</v>
      </c>
      <c r="K2195" s="7">
        <f t="shared" si="580"/>
        <v>2.3E-5</v>
      </c>
      <c r="L2195" s="8">
        <f t="shared" si="581"/>
        <v>1.9</v>
      </c>
      <c r="M2195" s="5">
        <f t="shared" si="582"/>
        <v>0.60166666666666668</v>
      </c>
      <c r="N2195" s="5">
        <f t="shared" si="583"/>
        <v>0.57158333333333322</v>
      </c>
      <c r="O2195" s="3">
        <f t="shared" si="584"/>
        <v>-124.72854000000001</v>
      </c>
      <c r="P2195" s="9">
        <f t="shared" si="585"/>
        <v>0.34083249259003362</v>
      </c>
      <c r="Q2195" s="9">
        <f t="shared" si="586"/>
        <v>3.5025782718889813</v>
      </c>
      <c r="R2195" s="9">
        <f t="shared" si="587"/>
        <v>-0.20129760183270007</v>
      </c>
      <c r="S2195" s="8">
        <f t="shared" si="588"/>
        <v>-65.501843002837276</v>
      </c>
      <c r="T2195" s="8">
        <f t="shared" si="589"/>
        <v>-0.10594610622773688</v>
      </c>
      <c r="U2195" s="8">
        <f t="shared" si="590"/>
        <v>-5.8214597316714372</v>
      </c>
      <c r="V2195" s="8">
        <f t="shared" si="591"/>
        <v>71.323538798146103</v>
      </c>
      <c r="W2195" s="8">
        <f t="shared" si="592"/>
        <v>1.1519187177421066</v>
      </c>
      <c r="X2195" s="3">
        <f t="shared" si="593"/>
        <v>784.97417763040744</v>
      </c>
      <c r="Y2195" s="9">
        <f t="shared" si="594"/>
        <v>1.0116881156833637</v>
      </c>
      <c r="Z2195" s="18">
        <v>794.14904662700496</v>
      </c>
      <c r="AA2195" s="20">
        <v>61.917162816790103</v>
      </c>
    </row>
    <row r="2196" spans="1:27" x14ac:dyDescent="0.45">
      <c r="A2196">
        <v>2195</v>
      </c>
      <c r="B2196">
        <v>51.8</v>
      </c>
      <c r="C2196" s="13">
        <f t="shared" si="595"/>
        <v>31.799999999999997</v>
      </c>
      <c r="D2196">
        <v>128.80000000000001</v>
      </c>
      <c r="E2196" s="15">
        <f t="shared" si="596"/>
        <v>38.800000000000011</v>
      </c>
      <c r="F2196" s="4">
        <v>7.9100000000000004E-3</v>
      </c>
      <c r="G2196" s="15">
        <v>20.3</v>
      </c>
      <c r="H2196" s="15">
        <v>1.3</v>
      </c>
      <c r="I2196" s="11">
        <v>3.6138530820608097E-2</v>
      </c>
      <c r="J2196" s="6">
        <v>71000</v>
      </c>
      <c r="K2196" s="7">
        <f t="shared" si="580"/>
        <v>2.3E-5</v>
      </c>
      <c r="L2196" s="8">
        <f t="shared" si="581"/>
        <v>1.3</v>
      </c>
      <c r="M2196" s="5">
        <f t="shared" si="582"/>
        <v>0.28166666666666668</v>
      </c>
      <c r="N2196" s="5">
        <f t="shared" si="583"/>
        <v>0.18308333333333338</v>
      </c>
      <c r="O2196" s="3">
        <f t="shared" si="584"/>
        <v>-67.508219999999994</v>
      </c>
      <c r="P2196" s="9">
        <f t="shared" si="585"/>
        <v>0.17277713428426575</v>
      </c>
      <c r="Q2196" s="9">
        <f t="shared" si="586"/>
        <v>1.0988675302203741</v>
      </c>
      <c r="R2196" s="9">
        <f t="shared" si="587"/>
        <v>-0.10826281085915014</v>
      </c>
      <c r="S2196" s="8">
        <f t="shared" si="588"/>
        <v>-51.825821707523225</v>
      </c>
      <c r="T2196" s="8">
        <f t="shared" si="589"/>
        <v>-8.327908527626933E-2</v>
      </c>
      <c r="U2196" s="8">
        <f t="shared" si="590"/>
        <v>-3.901304841019078</v>
      </c>
      <c r="V2196" s="8">
        <f t="shared" si="591"/>
        <v>55.727313227674827</v>
      </c>
      <c r="W2196" s="8">
        <f t="shared" si="592"/>
        <v>1.2032578301433379</v>
      </c>
      <c r="X2196" s="3">
        <f t="shared" si="593"/>
        <v>538.35698967837618</v>
      </c>
      <c r="Y2196" s="9">
        <f t="shared" si="594"/>
        <v>1.0190003999534096</v>
      </c>
      <c r="Z2196" s="18">
        <v>548.58598779997897</v>
      </c>
      <c r="AA2196" s="20">
        <v>46.313692569975899</v>
      </c>
    </row>
    <row r="2197" spans="1:27" x14ac:dyDescent="0.45">
      <c r="A2197">
        <v>2196</v>
      </c>
      <c r="B2197">
        <v>53.7</v>
      </c>
      <c r="C2197" s="13">
        <f t="shared" si="595"/>
        <v>33.700000000000003</v>
      </c>
      <c r="D2197">
        <v>127.4</v>
      </c>
      <c r="E2197" s="15">
        <f t="shared" si="596"/>
        <v>37.400000000000006</v>
      </c>
      <c r="F2197" s="4">
        <v>8.7749999999999998E-3</v>
      </c>
      <c r="G2197" s="15">
        <v>21.2</v>
      </c>
      <c r="H2197" s="15">
        <v>1.7</v>
      </c>
      <c r="I2197" s="11">
        <v>4.0162291377782801E-2</v>
      </c>
      <c r="J2197" s="6">
        <v>71000</v>
      </c>
      <c r="K2197" s="7">
        <f t="shared" ref="K2197:K2260" si="597">23*10^-6</f>
        <v>2.3E-5</v>
      </c>
      <c r="L2197" s="8">
        <f t="shared" ref="L2197:L2260" si="598">H2197</f>
        <v>1.7</v>
      </c>
      <c r="M2197" s="5">
        <f t="shared" ref="M2197:M2260" si="599">H2197^2/6</f>
        <v>0.48166666666666663</v>
      </c>
      <c r="N2197" s="5">
        <f t="shared" ref="N2197:N2260" si="600">H2197^3/12</f>
        <v>0.4094166666666666</v>
      </c>
      <c r="O2197" s="3">
        <f t="shared" ref="O2197:O2260" si="601">-J2197*L2197*K2197*C2197</f>
        <v>-93.554570000000012</v>
      </c>
      <c r="P2197" s="9">
        <f t="shared" ref="P2197:P2260" si="602">-(12*F2197*J2197*L2197*N2197+12*O2197*N2197*G2197*COS(RADIANS(E2197)))/(12*N2197*G2197*COS(RADIANS(E2197))^2+L2197*G2197^3*SIN(RADIANS(E2197))^2)</f>
        <v>0.42001520087135158</v>
      </c>
      <c r="Q2197" s="9">
        <f t="shared" ref="Q2197:Q2260" si="603">-(6*F2197*J2197*L2197*N2197*SIN(RADIANS(E2197))+6*O2197*N2197*G2197*SIN(RADIANS(E2197))*COS(RADIANS(E2197)))/(12*N2197*COS(RADIANS(E2197))^2+L2197*G2197^2*SIN(RADIANS(E2197))^2)</f>
        <v>2.7041351044532913</v>
      </c>
      <c r="R2197" s="9">
        <f t="shared" ref="R2197:R2260" si="604">-P2197*SIN(RADIANS(E2197))</f>
        <v>-0.25510708532578213</v>
      </c>
      <c r="S2197" s="8">
        <f t="shared" ref="S2197:S2260" si="605">(O2197+P2197*COS(RADIANS(E2197)))/L2197</f>
        <v>-54.835825755047466</v>
      </c>
      <c r="T2197" s="8">
        <f t="shared" ref="T2197:T2260" si="606">R2197/L2197</f>
        <v>-0.15006299136810713</v>
      </c>
      <c r="U2197" s="8">
        <f t="shared" ref="U2197:U2260" si="607">(Q2197-P2197*G2197*SIN(RADIANS(E2197)))/M2197</f>
        <v>-5.6141213241244792</v>
      </c>
      <c r="V2197" s="8">
        <f t="shared" ref="V2197:V2260" si="608">SQRT((S2197+U2197)^2+3*T2197^2)</f>
        <v>60.450505858750461</v>
      </c>
      <c r="W2197" s="8">
        <f t="shared" si="592"/>
        <v>1.1301042153648617</v>
      </c>
      <c r="X2197" s="3">
        <f t="shared" si="593"/>
        <v>601.91928569372362</v>
      </c>
      <c r="Y2197" s="9">
        <f t="shared" si="594"/>
        <v>1.0160230016888092</v>
      </c>
      <c r="Z2197" s="18">
        <v>611.56383942492096</v>
      </c>
      <c r="AA2197" s="20">
        <v>53.491089615335703</v>
      </c>
    </row>
    <row r="2198" spans="1:27" x14ac:dyDescent="0.45">
      <c r="A2198">
        <v>2197</v>
      </c>
      <c r="B2198">
        <v>41.3</v>
      </c>
      <c r="C2198" s="13">
        <f t="shared" si="595"/>
        <v>21.299999999999997</v>
      </c>
      <c r="D2198">
        <v>123</v>
      </c>
      <c r="E2198" s="15">
        <f t="shared" si="596"/>
        <v>33</v>
      </c>
      <c r="F2198" s="4">
        <v>5.9369999999999996E-3</v>
      </c>
      <c r="G2198" s="15">
        <v>22</v>
      </c>
      <c r="H2198" s="15">
        <v>1.9</v>
      </c>
      <c r="I2198" s="11">
        <v>2.7962544932961401E-2</v>
      </c>
      <c r="J2198" s="6">
        <v>71000</v>
      </c>
      <c r="K2198" s="7">
        <f t="shared" si="597"/>
        <v>2.3E-5</v>
      </c>
      <c r="L2198" s="8">
        <f t="shared" si="598"/>
        <v>1.9</v>
      </c>
      <c r="M2198" s="5">
        <f t="shared" si="599"/>
        <v>0.60166666666666668</v>
      </c>
      <c r="N2198" s="5">
        <f t="shared" si="600"/>
        <v>0.57158333333333322</v>
      </c>
      <c r="O2198" s="3">
        <f t="shared" si="601"/>
        <v>-66.087509999999995</v>
      </c>
      <c r="P2198" s="9">
        <f t="shared" si="602"/>
        <v>0.46996436358939619</v>
      </c>
      <c r="Q2198" s="9">
        <f t="shared" si="603"/>
        <v>2.815570312244581</v>
      </c>
      <c r="R2198" s="9">
        <f t="shared" si="604"/>
        <v>-0.25596093747678006</v>
      </c>
      <c r="S2198" s="8">
        <f t="shared" si="605"/>
        <v>-34.575455115933877</v>
      </c>
      <c r="T2198" s="8">
        <f t="shared" si="606"/>
        <v>-0.13471628288251583</v>
      </c>
      <c r="U2198" s="8">
        <f t="shared" si="607"/>
        <v>-4.6796182474979187</v>
      </c>
      <c r="V2198" s="8">
        <f t="shared" si="608"/>
        <v>39.25576684003299</v>
      </c>
      <c r="W2198" s="8">
        <f t="shared" si="592"/>
        <v>1.0990566372509645</v>
      </c>
      <c r="X2198" s="3">
        <f t="shared" si="593"/>
        <v>637.98588307665955</v>
      </c>
      <c r="Y2198" s="9">
        <f t="shared" si="594"/>
        <v>1.0126183801667852</v>
      </c>
      <c r="Z2198" s="18">
        <v>646.03623149036298</v>
      </c>
      <c r="AA2198" s="20">
        <v>35.717692345885098</v>
      </c>
    </row>
    <row r="2199" spans="1:27" x14ac:dyDescent="0.45">
      <c r="A2199">
        <v>2198</v>
      </c>
      <c r="B2199">
        <v>74.5</v>
      </c>
      <c r="C2199" s="13">
        <f t="shared" si="595"/>
        <v>54.5</v>
      </c>
      <c r="D2199">
        <v>104.5</v>
      </c>
      <c r="E2199" s="15">
        <f t="shared" si="596"/>
        <v>14.5</v>
      </c>
      <c r="F2199" s="4">
        <v>2.2915999999999999E-2</v>
      </c>
      <c r="G2199" s="15">
        <v>31.9</v>
      </c>
      <c r="H2199" s="15">
        <v>1.4</v>
      </c>
      <c r="I2199" s="11">
        <v>0.16630055010318701</v>
      </c>
      <c r="J2199" s="6">
        <v>71000</v>
      </c>
      <c r="K2199" s="7">
        <f t="shared" si="597"/>
        <v>2.3E-5</v>
      </c>
      <c r="L2199" s="8">
        <f t="shared" si="598"/>
        <v>1.4</v>
      </c>
      <c r="M2199" s="5">
        <f t="shared" si="599"/>
        <v>0.32666666666666661</v>
      </c>
      <c r="N2199" s="5">
        <f t="shared" si="600"/>
        <v>0.2286666666666666</v>
      </c>
      <c r="O2199" s="3">
        <f t="shared" si="601"/>
        <v>-124.5979</v>
      </c>
      <c r="P2199" s="9">
        <f t="shared" si="602"/>
        <v>1.4699927972213234</v>
      </c>
      <c r="Q2199" s="9">
        <f t="shared" si="603"/>
        <v>5.8705060003259817</v>
      </c>
      <c r="R2199" s="9">
        <f t="shared" si="604"/>
        <v>-0.36805680252827466</v>
      </c>
      <c r="S2199" s="8">
        <f t="shared" si="605"/>
        <v>-87.981949958569544</v>
      </c>
      <c r="T2199" s="8">
        <f t="shared" si="606"/>
        <v>-0.26289771609162477</v>
      </c>
      <c r="U2199" s="8">
        <f t="shared" si="607"/>
        <v>-17.97093673569178</v>
      </c>
      <c r="V2199" s="8">
        <f t="shared" si="608"/>
        <v>105.95386517005578</v>
      </c>
      <c r="W2199" s="8">
        <f t="shared" si="592"/>
        <v>1.2642198794110855</v>
      </c>
      <c r="X2199" s="3">
        <f t="shared" si="593"/>
        <v>645.31272524492101</v>
      </c>
      <c r="Y2199" s="9">
        <f t="shared" si="594"/>
        <v>1.0065444810138868</v>
      </c>
      <c r="Z2199" s="18">
        <v>649.53596212330604</v>
      </c>
      <c r="AA2199" s="20">
        <v>83.809681286939195</v>
      </c>
    </row>
    <row r="2200" spans="1:27" x14ac:dyDescent="0.45">
      <c r="A2200">
        <v>2199</v>
      </c>
      <c r="B2200">
        <v>42.2</v>
      </c>
      <c r="C2200" s="13">
        <f t="shared" si="595"/>
        <v>22.200000000000003</v>
      </c>
      <c r="D2200">
        <v>105.1</v>
      </c>
      <c r="E2200" s="15">
        <f t="shared" si="596"/>
        <v>15.099999999999994</v>
      </c>
      <c r="F2200" s="4">
        <v>8.6529999999999992E-3</v>
      </c>
      <c r="G2200" s="15">
        <v>29.2</v>
      </c>
      <c r="H2200" s="15">
        <v>1.4</v>
      </c>
      <c r="I2200" s="11">
        <v>6.1364214867353398E-2</v>
      </c>
      <c r="J2200" s="6">
        <v>71000</v>
      </c>
      <c r="K2200" s="7">
        <f t="shared" si="597"/>
        <v>2.3E-5</v>
      </c>
      <c r="L2200" s="8">
        <f t="shared" si="598"/>
        <v>1.4</v>
      </c>
      <c r="M2200" s="5">
        <f t="shared" si="599"/>
        <v>0.32666666666666661</v>
      </c>
      <c r="N2200" s="5">
        <f t="shared" si="600"/>
        <v>0.2286666666666666</v>
      </c>
      <c r="O2200" s="3">
        <f t="shared" si="601"/>
        <v>-50.753640000000004</v>
      </c>
      <c r="P2200" s="9">
        <f t="shared" si="602"/>
        <v>0.6418089130212179</v>
      </c>
      <c r="Q2200" s="9">
        <f t="shared" si="603"/>
        <v>2.4410340867243425</v>
      </c>
      <c r="R2200" s="9">
        <f t="shared" si="604"/>
        <v>-0.16719411552906457</v>
      </c>
      <c r="S2200" s="8">
        <f t="shared" si="605"/>
        <v>-35.809993614445482</v>
      </c>
      <c r="T2200" s="8">
        <f t="shared" si="606"/>
        <v>-0.11942436823504614</v>
      </c>
      <c r="U2200" s="8">
        <f t="shared" si="607"/>
        <v>-7.472553326707172</v>
      </c>
      <c r="V2200" s="8">
        <f t="shared" si="608"/>
        <v>43.283041208448694</v>
      </c>
      <c r="W2200" s="8">
        <f t="shared" si="592"/>
        <v>1.2600768201836989</v>
      </c>
      <c r="X2200" s="3">
        <f t="shared" si="593"/>
        <v>622.68080398208781</v>
      </c>
      <c r="Y2200" s="9">
        <f t="shared" si="594"/>
        <v>1.0068926499117623</v>
      </c>
      <c r="Z2200" s="18">
        <v>626.97272477071101</v>
      </c>
      <c r="AA2200" s="20">
        <v>34.349525771086498</v>
      </c>
    </row>
    <row r="2201" spans="1:27" x14ac:dyDescent="0.45">
      <c r="A2201">
        <v>2200</v>
      </c>
      <c r="B2201">
        <v>78.900000000000006</v>
      </c>
      <c r="C2201" s="13">
        <f t="shared" si="595"/>
        <v>58.900000000000006</v>
      </c>
      <c r="D2201">
        <v>110.3</v>
      </c>
      <c r="E2201" s="15">
        <f t="shared" si="596"/>
        <v>20.299999999999997</v>
      </c>
      <c r="F2201" s="4">
        <v>2.0150000000000001E-2</v>
      </c>
      <c r="G2201" s="15">
        <v>25.6</v>
      </c>
      <c r="H2201" s="15">
        <v>1.5</v>
      </c>
      <c r="I2201" s="11">
        <v>0.11833142489194801</v>
      </c>
      <c r="J2201" s="6">
        <v>71000</v>
      </c>
      <c r="K2201" s="7">
        <f t="shared" si="597"/>
        <v>2.3E-5</v>
      </c>
      <c r="L2201" s="8">
        <f t="shared" si="598"/>
        <v>1.5</v>
      </c>
      <c r="M2201" s="5">
        <f t="shared" si="599"/>
        <v>0.375</v>
      </c>
      <c r="N2201" s="5">
        <f t="shared" si="600"/>
        <v>0.28125</v>
      </c>
      <c r="O2201" s="3">
        <f t="shared" si="601"/>
        <v>-144.27555000000001</v>
      </c>
      <c r="P2201" s="9">
        <f t="shared" si="602"/>
        <v>1.4326583093399252</v>
      </c>
      <c r="Q2201" s="9">
        <f t="shared" si="603"/>
        <v>6.3621151236183833</v>
      </c>
      <c r="R2201" s="9">
        <f t="shared" si="604"/>
        <v>-0.49704024403268598</v>
      </c>
      <c r="S2201" s="8">
        <f t="shared" si="605"/>
        <v>-95.287917083060208</v>
      </c>
      <c r="T2201" s="8">
        <f t="shared" si="606"/>
        <v>-0.3313601626884573</v>
      </c>
      <c r="U2201" s="8">
        <f t="shared" si="607"/>
        <v>-16.965640329649013</v>
      </c>
      <c r="V2201" s="8">
        <f t="shared" si="608"/>
        <v>112.25502461128704</v>
      </c>
      <c r="W2201" s="8">
        <f t="shared" si="592"/>
        <v>1.2215429350009781</v>
      </c>
      <c r="X2201" s="3">
        <f t="shared" si="593"/>
        <v>609.59203792232449</v>
      </c>
      <c r="Y2201" s="9">
        <f t="shared" si="594"/>
        <v>1.008239958807847</v>
      </c>
      <c r="Z2201" s="18">
        <v>614.61505120439597</v>
      </c>
      <c r="AA2201" s="20">
        <v>91.896094189433597</v>
      </c>
    </row>
    <row r="2202" spans="1:27" x14ac:dyDescent="0.45">
      <c r="A2202">
        <v>2201</v>
      </c>
      <c r="B2202">
        <v>73.5</v>
      </c>
      <c r="C2202" s="13">
        <f t="shared" si="595"/>
        <v>53.5</v>
      </c>
      <c r="D2202">
        <v>121.9</v>
      </c>
      <c r="E2202" s="15">
        <f t="shared" si="596"/>
        <v>31.900000000000006</v>
      </c>
      <c r="F2202" s="4">
        <v>1.5827000000000001E-2</v>
      </c>
      <c r="G2202" s="15">
        <v>23.5</v>
      </c>
      <c r="H2202" s="15">
        <v>1.7</v>
      </c>
      <c r="I2202" s="11">
        <v>7.4681624770164406E-2</v>
      </c>
      <c r="J2202" s="6">
        <v>71000</v>
      </c>
      <c r="K2202" s="7">
        <f t="shared" si="597"/>
        <v>2.3E-5</v>
      </c>
      <c r="L2202" s="8">
        <f t="shared" si="598"/>
        <v>1.7</v>
      </c>
      <c r="M2202" s="5">
        <f t="shared" si="599"/>
        <v>0.48166666666666663</v>
      </c>
      <c r="N2202" s="5">
        <f t="shared" si="600"/>
        <v>0.4094166666666666</v>
      </c>
      <c r="O2202" s="3">
        <f t="shared" si="601"/>
        <v>-148.52135000000001</v>
      </c>
      <c r="P2202" s="9">
        <f t="shared" si="602"/>
        <v>0.82837543110962175</v>
      </c>
      <c r="Q2202" s="9">
        <f t="shared" si="603"/>
        <v>5.1435076667505832</v>
      </c>
      <c r="R2202" s="9">
        <f t="shared" si="604"/>
        <v>-0.437745333340475</v>
      </c>
      <c r="S2202" s="8">
        <f t="shared" si="605"/>
        <v>-86.951813360153153</v>
      </c>
      <c r="T2202" s="8">
        <f t="shared" si="606"/>
        <v>-0.25749725490616177</v>
      </c>
      <c r="U2202" s="8">
        <f t="shared" si="607"/>
        <v>-10.678562629931999</v>
      </c>
      <c r="V2202" s="8">
        <f t="shared" si="608"/>
        <v>97.631394696963369</v>
      </c>
      <c r="W2202" s="8">
        <f t="shared" si="592"/>
        <v>1.1566608177181785</v>
      </c>
      <c r="X2202" s="3">
        <f t="shared" si="593"/>
        <v>623.72906987036231</v>
      </c>
      <c r="Y2202" s="9">
        <f t="shared" si="594"/>
        <v>1.012350111166654</v>
      </c>
      <c r="Z2202" s="18">
        <v>631.43219322113498</v>
      </c>
      <c r="AA2202" s="20">
        <v>84.407972675660702</v>
      </c>
    </row>
    <row r="2203" spans="1:27" x14ac:dyDescent="0.45">
      <c r="A2203">
        <v>2202</v>
      </c>
      <c r="B2203">
        <v>46.1</v>
      </c>
      <c r="C2203" s="13">
        <f t="shared" si="595"/>
        <v>26.1</v>
      </c>
      <c r="D2203">
        <v>108.6</v>
      </c>
      <c r="E2203" s="15">
        <f t="shared" si="596"/>
        <v>18.599999999999994</v>
      </c>
      <c r="F2203" s="4">
        <v>8.2430000000000003E-3</v>
      </c>
      <c r="G2203" s="15">
        <v>22.9</v>
      </c>
      <c r="H2203" s="15">
        <v>1.1000000000000001</v>
      </c>
      <c r="I2203" s="11">
        <v>5.2242856472730602E-2</v>
      </c>
      <c r="J2203" s="6">
        <v>71000</v>
      </c>
      <c r="K2203" s="7">
        <f t="shared" si="597"/>
        <v>2.3E-5</v>
      </c>
      <c r="L2203" s="8">
        <f t="shared" si="598"/>
        <v>1.1000000000000001</v>
      </c>
      <c r="M2203" s="5">
        <f t="shared" si="599"/>
        <v>0.20166666666666669</v>
      </c>
      <c r="N2203" s="5">
        <f t="shared" si="600"/>
        <v>0.11091666666666671</v>
      </c>
      <c r="O2203" s="3">
        <f t="shared" si="601"/>
        <v>-46.883430000000004</v>
      </c>
      <c r="P2203" s="9">
        <f t="shared" si="602"/>
        <v>0.36279356150683228</v>
      </c>
      <c r="Q2203" s="9">
        <f t="shared" si="603"/>
        <v>1.3249525944642695</v>
      </c>
      <c r="R2203" s="9">
        <f t="shared" si="604"/>
        <v>-0.11571638379600606</v>
      </c>
      <c r="S2203" s="8">
        <f t="shared" si="605"/>
        <v>-42.308714293680865</v>
      </c>
      <c r="T2203" s="8">
        <f t="shared" si="606"/>
        <v>-0.10519671254182368</v>
      </c>
      <c r="U2203" s="8">
        <f t="shared" si="607"/>
        <v>-6.5700128651120773</v>
      </c>
      <c r="V2203" s="8">
        <f t="shared" si="608"/>
        <v>48.879066763888929</v>
      </c>
      <c r="W2203" s="8">
        <f t="shared" si="592"/>
        <v>1.2863325278086659</v>
      </c>
      <c r="X2203" s="3">
        <f t="shared" si="593"/>
        <v>525.06745301551723</v>
      </c>
      <c r="Y2203" s="9">
        <f t="shared" si="594"/>
        <v>1.0090584004106882</v>
      </c>
      <c r="Z2203" s="18">
        <v>529.82372424755204</v>
      </c>
      <c r="AA2203" s="20">
        <v>37.998780025532703</v>
      </c>
    </row>
    <row r="2204" spans="1:27" x14ac:dyDescent="0.45">
      <c r="A2204">
        <v>2203</v>
      </c>
      <c r="B2204">
        <v>62.6</v>
      </c>
      <c r="C2204" s="13">
        <f t="shared" si="595"/>
        <v>42.6</v>
      </c>
      <c r="D2204">
        <v>113.5</v>
      </c>
      <c r="E2204" s="15">
        <f t="shared" si="596"/>
        <v>23.5</v>
      </c>
      <c r="F2204" s="4">
        <v>1.2222E-2</v>
      </c>
      <c r="G2204" s="15">
        <v>20.9</v>
      </c>
      <c r="H2204" s="15">
        <v>1.5</v>
      </c>
      <c r="I2204" s="11">
        <v>6.7626565694808904E-2</v>
      </c>
      <c r="J2204" s="6">
        <v>71000</v>
      </c>
      <c r="K2204" s="7">
        <f t="shared" si="597"/>
        <v>2.3E-5</v>
      </c>
      <c r="L2204" s="8">
        <f t="shared" si="598"/>
        <v>1.5</v>
      </c>
      <c r="M2204" s="5">
        <f t="shared" si="599"/>
        <v>0.375</v>
      </c>
      <c r="N2204" s="5">
        <f t="shared" si="600"/>
        <v>0.28125</v>
      </c>
      <c r="O2204" s="3">
        <f t="shared" si="601"/>
        <v>-104.34870000000001</v>
      </c>
      <c r="P2204" s="9">
        <f t="shared" si="602"/>
        <v>1.0537824805172886</v>
      </c>
      <c r="Q2204" s="9">
        <f t="shared" si="603"/>
        <v>4.3910354818902535</v>
      </c>
      <c r="R2204" s="9">
        <f t="shared" si="604"/>
        <v>-0.42019478295600521</v>
      </c>
      <c r="S2204" s="8">
        <f t="shared" si="605"/>
        <v>-68.921545440020722</v>
      </c>
      <c r="T2204" s="8">
        <f t="shared" si="606"/>
        <v>-0.28012985530400347</v>
      </c>
      <c r="U2204" s="8">
        <f t="shared" si="607"/>
        <v>-11.709427951707347</v>
      </c>
      <c r="V2204" s="8">
        <f t="shared" si="608"/>
        <v>80.632433228230553</v>
      </c>
      <c r="W2204" s="8">
        <f t="shared" si="592"/>
        <v>1.1953727473622409</v>
      </c>
      <c r="X2204" s="3">
        <f t="shared" si="593"/>
        <v>567.72793987304351</v>
      </c>
      <c r="Y2204" s="9">
        <f t="shared" si="594"/>
        <v>1.0098713054078063</v>
      </c>
      <c r="Z2204" s="18">
        <v>573.33215575607505</v>
      </c>
      <c r="AA2204" s="20">
        <v>67.453799165287506</v>
      </c>
    </row>
    <row r="2205" spans="1:27" x14ac:dyDescent="0.45">
      <c r="A2205">
        <v>2204</v>
      </c>
      <c r="B2205">
        <v>55.2</v>
      </c>
      <c r="C2205" s="13">
        <f t="shared" si="595"/>
        <v>35.200000000000003</v>
      </c>
      <c r="D2205">
        <v>110.7</v>
      </c>
      <c r="E2205" s="15">
        <f t="shared" si="596"/>
        <v>20.700000000000003</v>
      </c>
      <c r="F2205" s="4">
        <v>1.4119E-2</v>
      </c>
      <c r="G2205" s="15">
        <v>31.2</v>
      </c>
      <c r="H2205" s="15">
        <v>1</v>
      </c>
      <c r="I2205" s="11">
        <v>8.0290801823139094E-2</v>
      </c>
      <c r="J2205" s="6">
        <v>71000</v>
      </c>
      <c r="K2205" s="7">
        <f t="shared" si="597"/>
        <v>2.3E-5</v>
      </c>
      <c r="L2205" s="8">
        <f t="shared" si="598"/>
        <v>1</v>
      </c>
      <c r="M2205" s="5">
        <f t="shared" si="599"/>
        <v>0.16666666666666666</v>
      </c>
      <c r="N2205" s="5">
        <f t="shared" si="600"/>
        <v>8.3333333333333329E-2</v>
      </c>
      <c r="O2205" s="3">
        <f t="shared" si="601"/>
        <v>-57.481600000000007</v>
      </c>
      <c r="P2205" s="9">
        <f t="shared" si="602"/>
        <v>0.17666014740185088</v>
      </c>
      <c r="Q2205" s="9">
        <f t="shared" si="603"/>
        <v>0.9741407208762809</v>
      </c>
      <c r="R2205" s="9">
        <f t="shared" si="604"/>
        <v>-6.2444918004889785E-2</v>
      </c>
      <c r="S2205" s="8">
        <f t="shared" si="605"/>
        <v>-57.316344319627419</v>
      </c>
      <c r="T2205" s="8">
        <f t="shared" si="606"/>
        <v>-6.2444918004889785E-2</v>
      </c>
      <c r="U2205" s="8">
        <f t="shared" si="607"/>
        <v>-5.8448443252576814</v>
      </c>
      <c r="V2205" s="8">
        <f t="shared" si="608"/>
        <v>63.161281249972411</v>
      </c>
      <c r="W2205" s="8">
        <f t="shared" si="592"/>
        <v>1.2958686594489415</v>
      </c>
      <c r="X2205" s="3">
        <f t="shared" si="593"/>
        <v>560.02813252798705</v>
      </c>
      <c r="Y2205" s="9">
        <f t="shared" si="594"/>
        <v>1.0090886406342481</v>
      </c>
      <c r="Z2205" s="18">
        <v>565.11802696960297</v>
      </c>
      <c r="AA2205" s="20">
        <v>48.740496028996702</v>
      </c>
    </row>
    <row r="2206" spans="1:27" x14ac:dyDescent="0.45">
      <c r="A2206">
        <v>2205</v>
      </c>
      <c r="B2206">
        <v>64.900000000000006</v>
      </c>
      <c r="C2206" s="13">
        <f t="shared" si="595"/>
        <v>44.900000000000006</v>
      </c>
      <c r="D2206">
        <v>121.6</v>
      </c>
      <c r="E2206" s="15">
        <f t="shared" si="596"/>
        <v>31.599999999999994</v>
      </c>
      <c r="F2206" s="4">
        <v>1.5626999999999999E-2</v>
      </c>
      <c r="G2206" s="15">
        <v>28.8</v>
      </c>
      <c r="H2206" s="15">
        <v>1.6</v>
      </c>
      <c r="I2206" s="11">
        <v>7.1762762963771806E-2</v>
      </c>
      <c r="J2206" s="6">
        <v>71000</v>
      </c>
      <c r="K2206" s="7">
        <f t="shared" si="597"/>
        <v>2.3E-5</v>
      </c>
      <c r="L2206" s="8">
        <f t="shared" si="598"/>
        <v>1.6</v>
      </c>
      <c r="M2206" s="5">
        <f t="shared" si="599"/>
        <v>0.42666666666666675</v>
      </c>
      <c r="N2206" s="5">
        <f t="shared" si="600"/>
        <v>0.34133333333333343</v>
      </c>
      <c r="O2206" s="3">
        <f t="shared" si="601"/>
        <v>-117.31472000000001</v>
      </c>
      <c r="P2206" s="9">
        <f t="shared" si="602"/>
        <v>0.42683847720973811</v>
      </c>
      <c r="Q2206" s="9">
        <f t="shared" si="603"/>
        <v>3.2206657850443214</v>
      </c>
      <c r="R2206" s="9">
        <f t="shared" si="604"/>
        <v>-0.22365734618363353</v>
      </c>
      <c r="S2206" s="8">
        <f t="shared" si="605"/>
        <v>-73.094481357769922</v>
      </c>
      <c r="T2206" s="8">
        <f t="shared" si="606"/>
        <v>-0.13978584136477096</v>
      </c>
      <c r="U2206" s="8">
        <f t="shared" si="607"/>
        <v>-7.5484354336976356</v>
      </c>
      <c r="V2206" s="8">
        <f t="shared" si="608"/>
        <v>80.643280246279033</v>
      </c>
      <c r="W2206" s="8">
        <f t="shared" si="592"/>
        <v>1.1839079631490894</v>
      </c>
      <c r="X2206" s="3">
        <f t="shared" si="593"/>
        <v>659.02243611459562</v>
      </c>
      <c r="Y2206" s="9">
        <f t="shared" si="594"/>
        <v>1.0115499474854932</v>
      </c>
      <c r="Z2206" s="18">
        <v>666.63411064348099</v>
      </c>
      <c r="AA2206" s="20">
        <v>68.116173517217604</v>
      </c>
    </row>
    <row r="2207" spans="1:27" x14ac:dyDescent="0.45">
      <c r="A2207">
        <v>2206</v>
      </c>
      <c r="B2207">
        <v>83.1</v>
      </c>
      <c r="C2207" s="13">
        <f t="shared" si="595"/>
        <v>63.099999999999994</v>
      </c>
      <c r="D2207">
        <v>109.8</v>
      </c>
      <c r="E2207" s="15">
        <f t="shared" si="596"/>
        <v>19.799999999999997</v>
      </c>
      <c r="F2207" s="4">
        <v>2.7598000000000001E-2</v>
      </c>
      <c r="G2207" s="15">
        <v>34.4</v>
      </c>
      <c r="H2207" s="15">
        <v>1</v>
      </c>
      <c r="I2207" s="11">
        <v>0.15975931286811801</v>
      </c>
      <c r="J2207" s="6">
        <v>71000</v>
      </c>
      <c r="K2207" s="7">
        <f t="shared" si="597"/>
        <v>2.3E-5</v>
      </c>
      <c r="L2207" s="8">
        <f t="shared" si="598"/>
        <v>1</v>
      </c>
      <c r="M2207" s="5">
        <f t="shared" si="599"/>
        <v>0.16666666666666666</v>
      </c>
      <c r="N2207" s="5">
        <f t="shared" si="600"/>
        <v>8.3333333333333329E-2</v>
      </c>
      <c r="O2207" s="3">
        <f t="shared" si="601"/>
        <v>-103.0423</v>
      </c>
      <c r="P2207" s="9">
        <f t="shared" si="602"/>
        <v>0.2926035034276302</v>
      </c>
      <c r="Q2207" s="9">
        <f t="shared" si="603"/>
        <v>1.7047935179700562</v>
      </c>
      <c r="R2207" s="9">
        <f t="shared" si="604"/>
        <v>-9.9115902207561418E-2</v>
      </c>
      <c r="S2207" s="8">
        <f t="shared" si="605"/>
        <v>-102.7669949906963</v>
      </c>
      <c r="T2207" s="8">
        <f t="shared" si="606"/>
        <v>-9.9115902207561418E-2</v>
      </c>
      <c r="U2207" s="8">
        <f t="shared" si="607"/>
        <v>-10.22876110782034</v>
      </c>
      <c r="V2207" s="8">
        <f t="shared" si="608"/>
        <v>112.99588650991535</v>
      </c>
      <c r="W2207" s="8">
        <f t="shared" si="592"/>
        <v>1.3028056245168518</v>
      </c>
      <c r="X2207" s="3">
        <f t="shared" si="593"/>
        <v>579.15400709203334</v>
      </c>
      <c r="Y2207" s="9">
        <f t="shared" si="594"/>
        <v>1.0085325207271187</v>
      </c>
      <c r="Z2207" s="18">
        <v>584.09565066174002</v>
      </c>
      <c r="AA2207" s="20">
        <v>86.732728492648405</v>
      </c>
    </row>
    <row r="2208" spans="1:27" x14ac:dyDescent="0.45">
      <c r="A2208">
        <v>2207</v>
      </c>
      <c r="B2208">
        <v>71.400000000000006</v>
      </c>
      <c r="C2208" s="13">
        <f t="shared" si="595"/>
        <v>51.400000000000006</v>
      </c>
      <c r="D2208">
        <v>125.9</v>
      </c>
      <c r="E2208" s="15">
        <f t="shared" si="596"/>
        <v>35.900000000000006</v>
      </c>
      <c r="F2208" s="4">
        <v>1.3483E-2</v>
      </c>
      <c r="G2208" s="15">
        <v>21</v>
      </c>
      <c r="H2208" s="15">
        <v>1</v>
      </c>
      <c r="I2208" s="11">
        <v>6.2284715473651803E-2</v>
      </c>
      <c r="J2208" s="6">
        <v>71000</v>
      </c>
      <c r="K2208" s="7">
        <f t="shared" si="597"/>
        <v>2.3E-5</v>
      </c>
      <c r="L2208" s="8">
        <f t="shared" si="598"/>
        <v>1</v>
      </c>
      <c r="M2208" s="5">
        <f t="shared" si="599"/>
        <v>0.16666666666666666</v>
      </c>
      <c r="N2208" s="5">
        <f t="shared" si="600"/>
        <v>8.3333333333333329E-2</v>
      </c>
      <c r="O2208" s="3">
        <f t="shared" si="601"/>
        <v>-83.936200000000014</v>
      </c>
      <c r="P2208" s="9">
        <f t="shared" si="602"/>
        <v>0.14713361313982778</v>
      </c>
      <c r="Q2208" s="9">
        <f t="shared" si="603"/>
        <v>0.90588837666445376</v>
      </c>
      <c r="R2208" s="9">
        <f t="shared" si="604"/>
        <v>-8.6275083491852728E-2</v>
      </c>
      <c r="S2208" s="8">
        <f t="shared" si="605"/>
        <v>-83.817015646647505</v>
      </c>
      <c r="T2208" s="8">
        <f t="shared" si="606"/>
        <v>-8.6275083491852728E-2</v>
      </c>
      <c r="U2208" s="8">
        <f t="shared" si="607"/>
        <v>-5.4353302599867215</v>
      </c>
      <c r="V2208" s="8">
        <f t="shared" si="608"/>
        <v>89.252471002250587</v>
      </c>
      <c r="W2208" s="8">
        <f t="shared" si="592"/>
        <v>1.2930215691672673</v>
      </c>
      <c r="X2208" s="3">
        <f t="shared" si="593"/>
        <v>500.8140532545907</v>
      </c>
      <c r="Y2208" s="9">
        <f t="shared" si="594"/>
        <v>1.0180940128096101</v>
      </c>
      <c r="Z2208" s="18">
        <v>509.87578914941201</v>
      </c>
      <c r="AA2208" s="20">
        <v>69.026281641791201</v>
      </c>
    </row>
    <row r="2209" spans="1:27" x14ac:dyDescent="0.45">
      <c r="A2209">
        <v>2208</v>
      </c>
      <c r="B2209">
        <v>57.9</v>
      </c>
      <c r="C2209" s="13">
        <f t="shared" si="595"/>
        <v>37.9</v>
      </c>
      <c r="D2209">
        <v>116.7</v>
      </c>
      <c r="E2209" s="15">
        <f t="shared" si="596"/>
        <v>26.700000000000003</v>
      </c>
      <c r="F2209" s="4">
        <v>1.4442E-2</v>
      </c>
      <c r="G2209" s="15">
        <v>30.7</v>
      </c>
      <c r="H2209" s="15">
        <v>1.7</v>
      </c>
      <c r="I2209" s="11">
        <v>7.0817179977893802E-2</v>
      </c>
      <c r="J2209" s="6">
        <v>71000</v>
      </c>
      <c r="K2209" s="7">
        <f t="shared" si="597"/>
        <v>2.3E-5</v>
      </c>
      <c r="L2209" s="8">
        <f t="shared" si="598"/>
        <v>1.7</v>
      </c>
      <c r="M2209" s="5">
        <f t="shared" si="599"/>
        <v>0.48166666666666663</v>
      </c>
      <c r="N2209" s="5">
        <f t="shared" si="600"/>
        <v>0.4094166666666666</v>
      </c>
      <c r="O2209" s="3">
        <f t="shared" si="601"/>
        <v>-105.21419</v>
      </c>
      <c r="P2209" s="9">
        <f t="shared" si="602"/>
        <v>0.55846945729617203</v>
      </c>
      <c r="Q2209" s="9">
        <f t="shared" si="603"/>
        <v>3.8517898877066452</v>
      </c>
      <c r="R2209" s="9">
        <f t="shared" si="604"/>
        <v>-0.25093093730987925</v>
      </c>
      <c r="S2209" s="8">
        <f t="shared" si="605"/>
        <v>-61.597217273880368</v>
      </c>
      <c r="T2209" s="8">
        <f t="shared" si="606"/>
        <v>-0.14760643371169369</v>
      </c>
      <c r="U2209" s="8">
        <f t="shared" si="607"/>
        <v>-7.9967956146158787</v>
      </c>
      <c r="V2209" s="8">
        <f t="shared" si="608"/>
        <v>69.594482488930126</v>
      </c>
      <c r="W2209" s="8">
        <f t="shared" si="592"/>
        <v>1.1755804473417788</v>
      </c>
      <c r="X2209" s="3">
        <f t="shared" si="593"/>
        <v>695.97484815669281</v>
      </c>
      <c r="Y2209" s="9">
        <f t="shared" si="594"/>
        <v>1.0090494026407564</v>
      </c>
      <c r="Z2209" s="18">
        <v>702.27300478550205</v>
      </c>
      <c r="AA2209" s="20">
        <v>59.20010208259</v>
      </c>
    </row>
    <row r="2210" spans="1:27" x14ac:dyDescent="0.45">
      <c r="A2210">
        <v>2209</v>
      </c>
      <c r="B2210">
        <v>51.5</v>
      </c>
      <c r="C2210" s="13">
        <f t="shared" si="595"/>
        <v>31.5</v>
      </c>
      <c r="D2210">
        <v>103.7</v>
      </c>
      <c r="E2210" s="15">
        <f t="shared" si="596"/>
        <v>13.700000000000003</v>
      </c>
      <c r="F2210" s="4">
        <v>1.2028E-2</v>
      </c>
      <c r="G2210" s="15">
        <v>28.3</v>
      </c>
      <c r="H2210" s="15">
        <v>1.3</v>
      </c>
      <c r="I2210" s="11">
        <v>9.2039570212364197E-2</v>
      </c>
      <c r="J2210" s="6">
        <v>71000</v>
      </c>
      <c r="K2210" s="7">
        <f t="shared" si="597"/>
        <v>2.3E-5</v>
      </c>
      <c r="L2210" s="8">
        <f t="shared" si="598"/>
        <v>1.3</v>
      </c>
      <c r="M2210" s="5">
        <f t="shared" si="599"/>
        <v>0.28166666666666668</v>
      </c>
      <c r="N2210" s="5">
        <f t="shared" si="600"/>
        <v>0.18308333333333338</v>
      </c>
      <c r="O2210" s="3">
        <f t="shared" si="601"/>
        <v>-66.871350000000007</v>
      </c>
      <c r="P2210" s="9">
        <f t="shared" si="602"/>
        <v>0.93510327480767341</v>
      </c>
      <c r="Q2210" s="9">
        <f t="shared" si="603"/>
        <v>3.1337739826925359</v>
      </c>
      <c r="R2210" s="9">
        <f t="shared" si="604"/>
        <v>-0.22146812598533816</v>
      </c>
      <c r="S2210" s="8">
        <f t="shared" si="605"/>
        <v>-50.740654797118225</v>
      </c>
      <c r="T2210" s="8">
        <f t="shared" si="606"/>
        <v>-0.17036009691179857</v>
      </c>
      <c r="U2210" s="8">
        <f t="shared" si="607"/>
        <v>-11.125824790624382</v>
      </c>
      <c r="V2210" s="8">
        <f t="shared" si="608"/>
        <v>61.867183257914945</v>
      </c>
      <c r="W2210" s="8">
        <f t="shared" si="592"/>
        <v>1.2819963124682048</v>
      </c>
      <c r="X2210" s="3">
        <f t="shared" si="593"/>
        <v>596.79683097117913</v>
      </c>
      <c r="Y2210" s="9">
        <f t="shared" si="594"/>
        <v>1.0069310794724673</v>
      </c>
      <c r="Z2210" s="18">
        <v>600.93327723555694</v>
      </c>
      <c r="AA2210" s="20">
        <v>48.2584720846842</v>
      </c>
    </row>
    <row r="2211" spans="1:27" x14ac:dyDescent="0.45">
      <c r="A2211">
        <v>2210</v>
      </c>
      <c r="B2211">
        <v>62.8</v>
      </c>
      <c r="C2211" s="13">
        <f t="shared" si="595"/>
        <v>42.8</v>
      </c>
      <c r="D2211">
        <v>123.9</v>
      </c>
      <c r="E2211" s="15">
        <f t="shared" si="596"/>
        <v>33.900000000000006</v>
      </c>
      <c r="F2211" s="4">
        <v>1.3901999999999999E-2</v>
      </c>
      <c r="G2211" s="15">
        <v>27.1</v>
      </c>
      <c r="H2211" s="15">
        <v>1.6</v>
      </c>
      <c r="I2211" s="11">
        <v>6.28775283694267E-2</v>
      </c>
      <c r="J2211" s="6">
        <v>71000</v>
      </c>
      <c r="K2211" s="7">
        <f t="shared" si="597"/>
        <v>2.3E-5</v>
      </c>
      <c r="L2211" s="8">
        <f t="shared" si="598"/>
        <v>1.6</v>
      </c>
      <c r="M2211" s="5">
        <f t="shared" si="599"/>
        <v>0.42666666666666675</v>
      </c>
      <c r="N2211" s="5">
        <f t="shared" si="600"/>
        <v>0.34133333333333343</v>
      </c>
      <c r="O2211" s="3">
        <f t="shared" si="601"/>
        <v>-111.82783999999999</v>
      </c>
      <c r="P2211" s="9">
        <f t="shared" si="602"/>
        <v>0.38410449186075118</v>
      </c>
      <c r="Q2211" s="9">
        <f t="shared" si="603"/>
        <v>2.9028490426618756</v>
      </c>
      <c r="R2211" s="9">
        <f t="shared" si="604"/>
        <v>-0.21423240167246321</v>
      </c>
      <c r="S2211" s="8">
        <f t="shared" si="605"/>
        <v>-69.693142845622035</v>
      </c>
      <c r="T2211" s="8">
        <f t="shared" si="606"/>
        <v>-0.13389525104528949</v>
      </c>
      <c r="U2211" s="8">
        <f t="shared" si="607"/>
        <v>-6.8035524437387735</v>
      </c>
      <c r="V2211" s="8">
        <f t="shared" si="608"/>
        <v>76.497046831940352</v>
      </c>
      <c r="W2211" s="8">
        <f t="shared" si="592"/>
        <v>1.1803207353725547</v>
      </c>
      <c r="X2211" s="3">
        <f t="shared" si="593"/>
        <v>643.29218773357547</v>
      </c>
      <c r="Y2211" s="9">
        <f t="shared" si="594"/>
        <v>1.0129783389442735</v>
      </c>
      <c r="Z2211" s="18">
        <v>651.64105178618502</v>
      </c>
      <c r="AA2211" s="20">
        <v>64.810389701232296</v>
      </c>
    </row>
    <row r="2212" spans="1:27" x14ac:dyDescent="0.45">
      <c r="A2212">
        <v>2211</v>
      </c>
      <c r="B2212">
        <v>50.8</v>
      </c>
      <c r="C2212" s="13">
        <f t="shared" si="595"/>
        <v>30.799999999999997</v>
      </c>
      <c r="D2212">
        <v>107.3</v>
      </c>
      <c r="E2212" s="15">
        <f t="shared" si="596"/>
        <v>17.299999999999997</v>
      </c>
      <c r="F2212" s="4">
        <v>1.2867999999999999E-2</v>
      </c>
      <c r="G2212" s="15">
        <v>32.1</v>
      </c>
      <c r="H2212" s="15">
        <v>1.2</v>
      </c>
      <c r="I2212" s="11">
        <v>8.2379393279552404E-2</v>
      </c>
      <c r="J2212" s="6">
        <v>71000</v>
      </c>
      <c r="K2212" s="7">
        <f t="shared" si="597"/>
        <v>2.3E-5</v>
      </c>
      <c r="L2212" s="8">
        <f t="shared" si="598"/>
        <v>1.2</v>
      </c>
      <c r="M2212" s="5">
        <f t="shared" si="599"/>
        <v>0.24</v>
      </c>
      <c r="N2212" s="5">
        <f t="shared" si="600"/>
        <v>0.14399999999999999</v>
      </c>
      <c r="O2212" s="3">
        <f t="shared" si="601"/>
        <v>-60.355679999999992</v>
      </c>
      <c r="P2212" s="9">
        <f t="shared" si="602"/>
        <v>0.36564726344658993</v>
      </c>
      <c r="Q2212" s="9">
        <f t="shared" si="603"/>
        <v>1.7451856582352838</v>
      </c>
      <c r="R2212" s="9">
        <f t="shared" si="604"/>
        <v>-0.10873430892431671</v>
      </c>
      <c r="S2212" s="8">
        <f t="shared" si="605"/>
        <v>-50.005478605346433</v>
      </c>
      <c r="T2212" s="8">
        <f t="shared" si="606"/>
        <v>-9.0611924103597266E-2</v>
      </c>
      <c r="U2212" s="8">
        <f t="shared" si="607"/>
        <v>-7.271606909313677</v>
      </c>
      <c r="V2212" s="8">
        <f t="shared" si="608"/>
        <v>57.277300535343457</v>
      </c>
      <c r="W2212" s="8">
        <f t="shared" si="592"/>
        <v>1.2780571228911024</v>
      </c>
      <c r="X2212" s="3">
        <f t="shared" si="593"/>
        <v>606.20231172404533</v>
      </c>
      <c r="Y2212" s="9">
        <f t="shared" si="594"/>
        <v>1.0075400827479251</v>
      </c>
      <c r="Z2212" s="18">
        <v>610.77312731642803</v>
      </c>
      <c r="AA2212" s="20">
        <v>44.815915900359798</v>
      </c>
    </row>
    <row r="2213" spans="1:27" x14ac:dyDescent="0.45">
      <c r="A2213">
        <v>2212</v>
      </c>
      <c r="B2213">
        <v>76.599999999999994</v>
      </c>
      <c r="C2213" s="13">
        <f t="shared" si="595"/>
        <v>56.599999999999994</v>
      </c>
      <c r="D2213">
        <v>122.2</v>
      </c>
      <c r="E2213" s="15">
        <f t="shared" si="596"/>
        <v>32.200000000000003</v>
      </c>
      <c r="F2213" s="4">
        <v>1.7139000000000001E-2</v>
      </c>
      <c r="G2213" s="15">
        <v>24.3</v>
      </c>
      <c r="H2213" s="15">
        <v>1.7</v>
      </c>
      <c r="I2213" s="11">
        <v>8.0189183354377705E-2</v>
      </c>
      <c r="J2213" s="6">
        <v>71000</v>
      </c>
      <c r="K2213" s="7">
        <f t="shared" si="597"/>
        <v>2.3E-5</v>
      </c>
      <c r="L2213" s="8">
        <f t="shared" si="598"/>
        <v>1.7</v>
      </c>
      <c r="M2213" s="5">
        <f t="shared" si="599"/>
        <v>0.48166666666666663</v>
      </c>
      <c r="N2213" s="5">
        <f t="shared" si="600"/>
        <v>0.4094166666666666</v>
      </c>
      <c r="O2213" s="3">
        <f t="shared" si="601"/>
        <v>-157.12725999999998</v>
      </c>
      <c r="P2213" s="9">
        <f t="shared" si="602"/>
        <v>0.81432750915920216</v>
      </c>
      <c r="Q2213" s="9">
        <f t="shared" si="603"/>
        <v>5.2723200985799128</v>
      </c>
      <c r="R2213" s="9">
        <f t="shared" si="604"/>
        <v>-0.43393581058270891</v>
      </c>
      <c r="S2213" s="8">
        <f t="shared" si="605"/>
        <v>-92.022459780446937</v>
      </c>
      <c r="T2213" s="8">
        <f t="shared" si="606"/>
        <v>-0.25525635916629935</v>
      </c>
      <c r="U2213" s="8">
        <f t="shared" si="607"/>
        <v>-10.945993284248958</v>
      </c>
      <c r="V2213" s="8">
        <f t="shared" si="608"/>
        <v>102.96940222203472</v>
      </c>
      <c r="W2213" s="8">
        <f t="shared" si="592"/>
        <v>1.1484273265167531</v>
      </c>
      <c r="X2213" s="3">
        <f t="shared" si="593"/>
        <v>631.96797063436065</v>
      </c>
      <c r="Y2213" s="9">
        <f t="shared" si="594"/>
        <v>1.0123359855898708</v>
      </c>
      <c r="Z2213" s="18">
        <v>639.76391841336601</v>
      </c>
      <c r="AA2213" s="20">
        <v>89.661226134654001</v>
      </c>
    </row>
    <row r="2214" spans="1:27" x14ac:dyDescent="0.45">
      <c r="A2214">
        <v>2213</v>
      </c>
      <c r="B2214">
        <v>50.7</v>
      </c>
      <c r="C2214" s="13">
        <f t="shared" si="595"/>
        <v>30.700000000000003</v>
      </c>
      <c r="D2214">
        <v>101.3</v>
      </c>
      <c r="E2214" s="15">
        <f t="shared" si="596"/>
        <v>11.299999999999997</v>
      </c>
      <c r="F2214" s="4">
        <v>1.3254E-2</v>
      </c>
      <c r="G2214" s="15">
        <v>32.5</v>
      </c>
      <c r="H2214" s="15">
        <v>1.2</v>
      </c>
      <c r="I2214" s="11">
        <v>0.11704794317483901</v>
      </c>
      <c r="J2214" s="6">
        <v>71000</v>
      </c>
      <c r="K2214" s="7">
        <f t="shared" si="597"/>
        <v>2.3E-5</v>
      </c>
      <c r="L2214" s="8">
        <f t="shared" si="598"/>
        <v>1.2</v>
      </c>
      <c r="M2214" s="5">
        <f t="shared" si="599"/>
        <v>0.24</v>
      </c>
      <c r="N2214" s="5">
        <f t="shared" si="600"/>
        <v>0.14399999999999999</v>
      </c>
      <c r="O2214" s="3">
        <f t="shared" si="601"/>
        <v>-60.159720000000007</v>
      </c>
      <c r="P2214" s="9">
        <f t="shared" si="602"/>
        <v>0.83255032789577665</v>
      </c>
      <c r="Q2214" s="9">
        <f t="shared" si="603"/>
        <v>2.6509441828840945</v>
      </c>
      <c r="R2214" s="9">
        <f t="shared" si="604"/>
        <v>-0.16313502663902121</v>
      </c>
      <c r="S2214" s="8">
        <f t="shared" si="605"/>
        <v>-49.452757453739686</v>
      </c>
      <c r="T2214" s="8">
        <f t="shared" si="606"/>
        <v>-0.13594585553251767</v>
      </c>
      <c r="U2214" s="8">
        <f t="shared" si="607"/>
        <v>-11.045600762017061</v>
      </c>
      <c r="V2214" s="8">
        <f t="shared" si="608"/>
        <v>60.498816439901795</v>
      </c>
      <c r="W2214" s="8">
        <f t="shared" si="592"/>
        <v>1.3145970679111756</v>
      </c>
      <c r="X2214" s="3">
        <f t="shared" si="593"/>
        <v>608.68466728953706</v>
      </c>
      <c r="Y2214" s="9">
        <f t="shared" si="594"/>
        <v>1.0064205245806592</v>
      </c>
      <c r="Z2214" s="18">
        <v>612.59274215773996</v>
      </c>
      <c r="AA2214" s="20">
        <v>46.020805855007097</v>
      </c>
    </row>
    <row r="2215" spans="1:27" x14ac:dyDescent="0.45">
      <c r="A2215">
        <v>2214</v>
      </c>
      <c r="B2215">
        <v>58.8</v>
      </c>
      <c r="C2215" s="13">
        <f t="shared" si="595"/>
        <v>38.799999999999997</v>
      </c>
      <c r="D2215">
        <v>110.9</v>
      </c>
      <c r="E2215" s="15">
        <f t="shared" si="596"/>
        <v>20.900000000000006</v>
      </c>
      <c r="F2215" s="4">
        <v>1.6785999999999999E-2</v>
      </c>
      <c r="G2215" s="15">
        <v>34.200000000000003</v>
      </c>
      <c r="H2215" s="15">
        <v>1.3</v>
      </c>
      <c r="I2215" s="11">
        <v>9.3692414462566306E-2</v>
      </c>
      <c r="J2215" s="6">
        <v>71000</v>
      </c>
      <c r="K2215" s="7">
        <f t="shared" si="597"/>
        <v>2.3E-5</v>
      </c>
      <c r="L2215" s="8">
        <f t="shared" si="598"/>
        <v>1.3</v>
      </c>
      <c r="M2215" s="5">
        <f t="shared" si="599"/>
        <v>0.28166666666666668</v>
      </c>
      <c r="N2215" s="5">
        <f t="shared" si="600"/>
        <v>0.18308333333333338</v>
      </c>
      <c r="O2215" s="3">
        <f t="shared" si="601"/>
        <v>-82.36851999999999</v>
      </c>
      <c r="P2215" s="9">
        <f t="shared" si="602"/>
        <v>0.35577785776647686</v>
      </c>
      <c r="Q2215" s="9">
        <f t="shared" si="603"/>
        <v>2.1703231282093811</v>
      </c>
      <c r="R2215" s="9">
        <f t="shared" si="604"/>
        <v>-0.12691948118183516</v>
      </c>
      <c r="S2215" s="8">
        <f t="shared" si="605"/>
        <v>-63.104731333392458</v>
      </c>
      <c r="T2215" s="8">
        <f t="shared" si="606"/>
        <v>-9.763037013987319E-2</v>
      </c>
      <c r="U2215" s="8">
        <f t="shared" si="607"/>
        <v>-7.7052892125776875</v>
      </c>
      <c r="V2215" s="8">
        <f t="shared" si="608"/>
        <v>70.810222459671991</v>
      </c>
      <c r="W2215" s="8">
        <f t="shared" si="592"/>
        <v>1.2532041866893595</v>
      </c>
      <c r="X2215" s="3">
        <f t="shared" si="593"/>
        <v>643.45869972667174</v>
      </c>
      <c r="Y2215" s="9">
        <f t="shared" si="594"/>
        <v>1.0079631166065821</v>
      </c>
      <c r="Z2215" s="18">
        <v>648.58263638411495</v>
      </c>
      <c r="AA2215" s="20">
        <v>56.503340167362701</v>
      </c>
    </row>
    <row r="2216" spans="1:27" x14ac:dyDescent="0.45">
      <c r="A2216">
        <v>2215</v>
      </c>
      <c r="B2216">
        <v>60.9</v>
      </c>
      <c r="C2216" s="13">
        <f t="shared" si="595"/>
        <v>40.9</v>
      </c>
      <c r="D2216">
        <v>113.3</v>
      </c>
      <c r="E2216" s="15">
        <f t="shared" si="596"/>
        <v>23.299999999999997</v>
      </c>
      <c r="F2216" s="4">
        <v>1.6330000000000001E-2</v>
      </c>
      <c r="G2216" s="15">
        <v>31.6</v>
      </c>
      <c r="H2216" s="15">
        <v>1</v>
      </c>
      <c r="I2216" s="11">
        <v>8.6055271327495506E-2</v>
      </c>
      <c r="J2216" s="6">
        <v>71000</v>
      </c>
      <c r="K2216" s="7">
        <f t="shared" si="597"/>
        <v>2.3E-5</v>
      </c>
      <c r="L2216" s="8">
        <f t="shared" si="598"/>
        <v>1</v>
      </c>
      <c r="M2216" s="5">
        <f t="shared" si="599"/>
        <v>0.16666666666666666</v>
      </c>
      <c r="N2216" s="5">
        <f t="shared" si="600"/>
        <v>8.3333333333333329E-2</v>
      </c>
      <c r="O2216" s="3">
        <f t="shared" si="601"/>
        <v>-66.789699999999996</v>
      </c>
      <c r="P2216" s="9">
        <f t="shared" si="602"/>
        <v>0.15694423249493852</v>
      </c>
      <c r="Q2216" s="9">
        <f t="shared" si="603"/>
        <v>0.9808416480017943</v>
      </c>
      <c r="R2216" s="9">
        <f t="shared" si="604"/>
        <v>-6.2078585316569262E-2</v>
      </c>
      <c r="S2216" s="8">
        <f t="shared" si="605"/>
        <v>-66.645555137592353</v>
      </c>
      <c r="T2216" s="8">
        <f t="shared" si="606"/>
        <v>-6.2078585316569262E-2</v>
      </c>
      <c r="U2216" s="8">
        <f t="shared" si="607"/>
        <v>-5.8850498880107676</v>
      </c>
      <c r="V2216" s="8">
        <f t="shared" si="608"/>
        <v>72.530684724689522</v>
      </c>
      <c r="W2216" s="8">
        <f t="shared" si="592"/>
        <v>1.3025877487770605</v>
      </c>
      <c r="X2216" s="3">
        <f t="shared" si="593"/>
        <v>562.66554225022026</v>
      </c>
      <c r="Y2216" s="9">
        <f t="shared" si="594"/>
        <v>1.0098899141110123</v>
      </c>
      <c r="Z2216" s="18">
        <v>568.23025613630102</v>
      </c>
      <c r="AA2216" s="20">
        <v>55.681995161389501</v>
      </c>
    </row>
    <row r="2217" spans="1:27" x14ac:dyDescent="0.45">
      <c r="A2217">
        <v>2216</v>
      </c>
      <c r="B2217">
        <v>84.3</v>
      </c>
      <c r="C2217" s="13">
        <f t="shared" si="595"/>
        <v>64.3</v>
      </c>
      <c r="D2217">
        <v>129.19999999999999</v>
      </c>
      <c r="E2217" s="15">
        <f t="shared" si="596"/>
        <v>39.199999999999989</v>
      </c>
      <c r="F2217" s="4">
        <v>2.0927999999999999E-2</v>
      </c>
      <c r="G2217" s="15">
        <v>29.1</v>
      </c>
      <c r="H2217" s="15">
        <v>1.5</v>
      </c>
      <c r="I2217" s="11">
        <v>9.0494148433208396E-2</v>
      </c>
      <c r="J2217" s="6">
        <v>71000</v>
      </c>
      <c r="K2217" s="7">
        <f t="shared" si="597"/>
        <v>2.3E-5</v>
      </c>
      <c r="L2217" s="8">
        <f t="shared" si="598"/>
        <v>1.5</v>
      </c>
      <c r="M2217" s="5">
        <f t="shared" si="599"/>
        <v>0.375</v>
      </c>
      <c r="N2217" s="5">
        <f t="shared" si="600"/>
        <v>0.28125</v>
      </c>
      <c r="O2217" s="3">
        <f t="shared" si="601"/>
        <v>-157.50285</v>
      </c>
      <c r="P2217" s="9">
        <f t="shared" si="602"/>
        <v>0.30120107227852411</v>
      </c>
      <c r="Q2217" s="9">
        <f t="shared" si="603"/>
        <v>2.7698529984581675</v>
      </c>
      <c r="R2217" s="9">
        <f t="shared" si="604"/>
        <v>-0.19036790367410089</v>
      </c>
      <c r="S2217" s="8">
        <f t="shared" si="605"/>
        <v>-104.8462905926973</v>
      </c>
      <c r="T2217" s="8">
        <f t="shared" si="606"/>
        <v>-0.12691193578273394</v>
      </c>
      <c r="U2217" s="8">
        <f t="shared" si="607"/>
        <v>-7.3862746625551177</v>
      </c>
      <c r="V2217" s="8">
        <f t="shared" si="608"/>
        <v>112.23278052197061</v>
      </c>
      <c r="W2217" s="8">
        <f t="shared" si="592"/>
        <v>1.2197034480457098</v>
      </c>
      <c r="X2217" s="3">
        <f t="shared" si="593"/>
        <v>645.12747017673314</v>
      </c>
      <c r="Y2217" s="9">
        <f t="shared" si="594"/>
        <v>1.0161264092791396</v>
      </c>
      <c r="Z2217" s="18">
        <v>655.53105979801899</v>
      </c>
      <c r="AA2217" s="20">
        <v>92.016449327742293</v>
      </c>
    </row>
    <row r="2218" spans="1:27" x14ac:dyDescent="0.45">
      <c r="A2218">
        <v>2217</v>
      </c>
      <c r="B2218">
        <v>79.7</v>
      </c>
      <c r="C2218" s="13">
        <f t="shared" si="595"/>
        <v>59.7</v>
      </c>
      <c r="D2218">
        <v>126.4</v>
      </c>
      <c r="E2218" s="15">
        <f t="shared" si="596"/>
        <v>36.400000000000006</v>
      </c>
      <c r="F2218" s="4">
        <v>2.1777000000000001E-2</v>
      </c>
      <c r="G2218" s="15">
        <v>32.299999999999997</v>
      </c>
      <c r="H2218" s="15">
        <v>1.7</v>
      </c>
      <c r="I2218" s="11">
        <v>9.4201378524303395E-2</v>
      </c>
      <c r="J2218" s="6">
        <v>71000</v>
      </c>
      <c r="K2218" s="7">
        <f t="shared" si="597"/>
        <v>2.3E-5</v>
      </c>
      <c r="L2218" s="8">
        <f t="shared" si="598"/>
        <v>1.7</v>
      </c>
      <c r="M2218" s="5">
        <f t="shared" si="599"/>
        <v>0.48166666666666663</v>
      </c>
      <c r="N2218" s="5">
        <f t="shared" si="600"/>
        <v>0.4094166666666666</v>
      </c>
      <c r="O2218" s="3">
        <f t="shared" si="601"/>
        <v>-165.73317</v>
      </c>
      <c r="P2218" s="9">
        <f t="shared" si="602"/>
        <v>0.40713274970964136</v>
      </c>
      <c r="Q2218" s="9">
        <f t="shared" si="603"/>
        <v>3.9018442479764714</v>
      </c>
      <c r="R2218" s="9">
        <f t="shared" si="604"/>
        <v>-0.24160026303259882</v>
      </c>
      <c r="S2218" s="8">
        <f t="shared" si="605"/>
        <v>-97.29733610297545</v>
      </c>
      <c r="T2218" s="8">
        <f t="shared" si="606"/>
        <v>-0.14211780178388167</v>
      </c>
      <c r="U2218" s="8">
        <f t="shared" si="607"/>
        <v>-8.1007147016812517</v>
      </c>
      <c r="V2218" s="8">
        <f t="shared" si="608"/>
        <v>105.39833824984979</v>
      </c>
      <c r="W2218" s="8">
        <f t="shared" si="592"/>
        <v>1.1824751633717268</v>
      </c>
      <c r="X2218" s="3">
        <f t="shared" si="593"/>
        <v>714.80495863555439</v>
      </c>
      <c r="Y2218" s="9">
        <f t="shared" si="594"/>
        <v>1.0129423105822737</v>
      </c>
      <c r="Z2218" s="18">
        <v>724.05618641596504</v>
      </c>
      <c r="AA2218" s="20">
        <v>89.133659221488799</v>
      </c>
    </row>
    <row r="2219" spans="1:27" x14ac:dyDescent="0.45">
      <c r="A2219">
        <v>2218</v>
      </c>
      <c r="B2219">
        <v>83.9</v>
      </c>
      <c r="C2219" s="13">
        <f t="shared" si="595"/>
        <v>63.900000000000006</v>
      </c>
      <c r="D2219">
        <v>119.7</v>
      </c>
      <c r="E2219" s="15">
        <f t="shared" si="596"/>
        <v>29.700000000000003</v>
      </c>
      <c r="F2219" s="4">
        <v>1.9241000000000001E-2</v>
      </c>
      <c r="G2219" s="15">
        <v>23.5</v>
      </c>
      <c r="H2219" s="15">
        <v>1</v>
      </c>
      <c r="I2219" s="11">
        <v>9.3358427286148002E-2</v>
      </c>
      <c r="J2219" s="6">
        <v>71000</v>
      </c>
      <c r="K2219" s="7">
        <f t="shared" si="597"/>
        <v>2.3E-5</v>
      </c>
      <c r="L2219" s="8">
        <f t="shared" si="598"/>
        <v>1</v>
      </c>
      <c r="M2219" s="5">
        <f t="shared" si="599"/>
        <v>0.16666666666666666</v>
      </c>
      <c r="N2219" s="5">
        <f t="shared" si="600"/>
        <v>8.3333333333333329E-2</v>
      </c>
      <c r="O2219" s="3">
        <f t="shared" si="601"/>
        <v>-104.34870000000001</v>
      </c>
      <c r="P2219" s="9">
        <f t="shared" si="602"/>
        <v>0.23846887241643033</v>
      </c>
      <c r="Q2219" s="9">
        <f t="shared" si="603"/>
        <v>1.388279772382762</v>
      </c>
      <c r="R2219" s="9">
        <f t="shared" si="604"/>
        <v>-0.11815146999002227</v>
      </c>
      <c r="S2219" s="8">
        <f t="shared" si="605"/>
        <v>-104.14155842220656</v>
      </c>
      <c r="T2219" s="8">
        <f t="shared" si="606"/>
        <v>-0.11815146999002227</v>
      </c>
      <c r="U2219" s="8">
        <f t="shared" si="607"/>
        <v>-8.3296786342965703</v>
      </c>
      <c r="V2219" s="8">
        <f t="shared" si="608"/>
        <v>112.47142323421406</v>
      </c>
      <c r="W2219" s="8">
        <f t="shared" si="592"/>
        <v>1.2821027040893611</v>
      </c>
      <c r="X2219" s="3">
        <f t="shared" si="593"/>
        <v>514.81483379377653</v>
      </c>
      <c r="Y2219" s="9">
        <f t="shared" si="594"/>
        <v>1.0137200727514815</v>
      </c>
      <c r="Z2219" s="18">
        <v>521.87813076696898</v>
      </c>
      <c r="AA2219" s="20">
        <v>87.724191576445605</v>
      </c>
    </row>
    <row r="2220" spans="1:27" x14ac:dyDescent="0.45">
      <c r="A2220">
        <v>2219</v>
      </c>
      <c r="B2220">
        <v>43.4</v>
      </c>
      <c r="C2220" s="13">
        <f t="shared" si="595"/>
        <v>23.4</v>
      </c>
      <c r="D2220">
        <v>121.4</v>
      </c>
      <c r="E2220" s="15">
        <f t="shared" si="596"/>
        <v>31.400000000000006</v>
      </c>
      <c r="F2220" s="4">
        <v>6.45E-3</v>
      </c>
      <c r="G2220" s="15">
        <v>21.3</v>
      </c>
      <c r="H2220" s="15">
        <v>1.3</v>
      </c>
      <c r="I2220" s="11">
        <v>3.1094161793589498E-2</v>
      </c>
      <c r="J2220" s="6">
        <v>71000</v>
      </c>
      <c r="K2220" s="7">
        <f t="shared" si="597"/>
        <v>2.3E-5</v>
      </c>
      <c r="L2220" s="8">
        <f t="shared" si="598"/>
        <v>1.3</v>
      </c>
      <c r="M2220" s="5">
        <f t="shared" si="599"/>
        <v>0.28166666666666668</v>
      </c>
      <c r="N2220" s="5">
        <f t="shared" si="600"/>
        <v>0.18308333333333338</v>
      </c>
      <c r="O2220" s="3">
        <f t="shared" si="601"/>
        <v>-49.67586</v>
      </c>
      <c r="P2220" s="9">
        <f t="shared" si="602"/>
        <v>0.1963403917390146</v>
      </c>
      <c r="Q2220" s="9">
        <f t="shared" si="603"/>
        <v>1.0894442550437817</v>
      </c>
      <c r="R2220" s="9">
        <f t="shared" si="604"/>
        <v>-0.10229523521537856</v>
      </c>
      <c r="S2220" s="8">
        <f t="shared" si="605"/>
        <v>-38.083287309302932</v>
      </c>
      <c r="T2220" s="8">
        <f t="shared" si="606"/>
        <v>-7.8688642473368126E-2</v>
      </c>
      <c r="U2220" s="8">
        <f t="shared" si="607"/>
        <v>-3.8678494261909409</v>
      </c>
      <c r="V2220" s="8">
        <f t="shared" si="608"/>
        <v>41.951358131858697</v>
      </c>
      <c r="W2220" s="8">
        <f t="shared" si="592"/>
        <v>1.2117420717623482</v>
      </c>
      <c r="X2220" s="3">
        <f t="shared" si="593"/>
        <v>544.41659238301668</v>
      </c>
      <c r="Y2220" s="9">
        <f t="shared" si="594"/>
        <v>1.01387074517328</v>
      </c>
      <c r="Z2220" s="18">
        <v>551.96805620406701</v>
      </c>
      <c r="AA2220" s="20">
        <v>34.620699494938698</v>
      </c>
    </row>
    <row r="2221" spans="1:27" x14ac:dyDescent="0.45">
      <c r="A2221">
        <v>2220</v>
      </c>
      <c r="B2221">
        <v>40.299999999999997</v>
      </c>
      <c r="C2221" s="13">
        <f t="shared" si="595"/>
        <v>20.299999999999997</v>
      </c>
      <c r="D2221">
        <v>117.4</v>
      </c>
      <c r="E2221" s="15">
        <f t="shared" si="596"/>
        <v>27.400000000000006</v>
      </c>
      <c r="F2221" s="4">
        <v>7.6550000000000003E-3</v>
      </c>
      <c r="G2221" s="15">
        <v>30.5</v>
      </c>
      <c r="H2221" s="15">
        <v>1.5</v>
      </c>
      <c r="I2221" s="11">
        <v>3.7096943706273998E-2</v>
      </c>
      <c r="J2221" s="6">
        <v>71000</v>
      </c>
      <c r="K2221" s="7">
        <f t="shared" si="597"/>
        <v>2.3E-5</v>
      </c>
      <c r="L2221" s="8">
        <f t="shared" si="598"/>
        <v>1.5</v>
      </c>
      <c r="M2221" s="5">
        <f t="shared" si="599"/>
        <v>0.375</v>
      </c>
      <c r="N2221" s="5">
        <f t="shared" si="600"/>
        <v>0.28125</v>
      </c>
      <c r="O2221" s="3">
        <f t="shared" si="601"/>
        <v>-49.724849999999996</v>
      </c>
      <c r="P2221" s="9">
        <f t="shared" si="602"/>
        <v>0.1971354418132267</v>
      </c>
      <c r="Q2221" s="9">
        <f t="shared" si="603"/>
        <v>1.383505740409676</v>
      </c>
      <c r="R2221" s="9">
        <f t="shared" si="604"/>
        <v>-9.0721687895716455E-2</v>
      </c>
      <c r="S2221" s="8">
        <f t="shared" si="605"/>
        <v>-33.033220081201698</v>
      </c>
      <c r="T2221" s="8">
        <f t="shared" si="606"/>
        <v>-6.048112526381097E-2</v>
      </c>
      <c r="U2221" s="8">
        <f t="shared" si="607"/>
        <v>-3.6893486410924692</v>
      </c>
      <c r="V2221" s="8">
        <f t="shared" si="608"/>
        <v>36.722718138274537</v>
      </c>
      <c r="W2221" s="8">
        <f t="shared" si="592"/>
        <v>1.2127843960608697</v>
      </c>
      <c r="X2221" s="3">
        <f t="shared" si="593"/>
        <v>654.77448532808944</v>
      </c>
      <c r="Y2221" s="9">
        <f t="shared" si="594"/>
        <v>1.009875577980899</v>
      </c>
      <c r="Z2221" s="18">
        <v>661.24076181784994</v>
      </c>
      <c r="AA2221" s="20">
        <v>30.279675643544</v>
      </c>
    </row>
    <row r="2222" spans="1:27" x14ac:dyDescent="0.45">
      <c r="A2222">
        <v>2221</v>
      </c>
      <c r="B2222">
        <v>53</v>
      </c>
      <c r="C2222" s="13">
        <f t="shared" si="595"/>
        <v>33</v>
      </c>
      <c r="D2222">
        <v>105.1</v>
      </c>
      <c r="E2222" s="15">
        <f t="shared" si="596"/>
        <v>15.099999999999994</v>
      </c>
      <c r="F2222" s="4">
        <v>1.4715000000000001E-2</v>
      </c>
      <c r="G2222" s="15">
        <v>34.299999999999997</v>
      </c>
      <c r="H2222" s="15">
        <v>1.9</v>
      </c>
      <c r="I2222" s="11">
        <v>0.101782701909542</v>
      </c>
      <c r="J2222" s="6">
        <v>71000</v>
      </c>
      <c r="K2222" s="7">
        <f t="shared" si="597"/>
        <v>2.3E-5</v>
      </c>
      <c r="L2222" s="8">
        <f t="shared" si="598"/>
        <v>1.9</v>
      </c>
      <c r="M2222" s="5">
        <f t="shared" si="599"/>
        <v>0.60166666666666668</v>
      </c>
      <c r="N2222" s="5">
        <f t="shared" si="600"/>
        <v>0.57158333333333322</v>
      </c>
      <c r="O2222" s="3">
        <f t="shared" si="601"/>
        <v>-102.3891</v>
      </c>
      <c r="P2222" s="9">
        <f t="shared" si="602"/>
        <v>1.7780242014835852</v>
      </c>
      <c r="Q2222" s="9">
        <f t="shared" si="603"/>
        <v>7.9435939545020444</v>
      </c>
      <c r="R2222" s="9">
        <f t="shared" si="604"/>
        <v>-0.46318332096221843</v>
      </c>
      <c r="S2222" s="8">
        <f t="shared" si="605"/>
        <v>-52.985508577066689</v>
      </c>
      <c r="T2222" s="8">
        <f t="shared" si="606"/>
        <v>-0.24378069524327287</v>
      </c>
      <c r="U2222" s="8">
        <f t="shared" si="607"/>
        <v>-13.202649231859356</v>
      </c>
      <c r="V2222" s="8">
        <f t="shared" si="608"/>
        <v>66.189504615319635</v>
      </c>
      <c r="W2222" s="8">
        <f t="shared" si="592"/>
        <v>1.1851163177164037</v>
      </c>
      <c r="X2222" s="3">
        <f t="shared" si="593"/>
        <v>774.63537683283334</v>
      </c>
      <c r="Y2222" s="9">
        <f t="shared" si="594"/>
        <v>1.0055405690431705</v>
      </c>
      <c r="Z2222" s="18">
        <v>778.92729762145802</v>
      </c>
      <c r="AA2222" s="20">
        <v>55.8506398282153</v>
      </c>
    </row>
    <row r="2223" spans="1:27" x14ac:dyDescent="0.45">
      <c r="A2223">
        <v>2222</v>
      </c>
      <c r="B2223">
        <v>59.5</v>
      </c>
      <c r="C2223" s="13">
        <f t="shared" si="595"/>
        <v>39.5</v>
      </c>
      <c r="D2223">
        <v>103.1</v>
      </c>
      <c r="E2223" s="15">
        <f t="shared" si="596"/>
        <v>13.099999999999994</v>
      </c>
      <c r="F2223" s="4">
        <v>1.4236E-2</v>
      </c>
      <c r="G2223" s="15">
        <v>26.3</v>
      </c>
      <c r="H2223" s="15">
        <v>2</v>
      </c>
      <c r="I2223" s="11">
        <v>0.108164750039577</v>
      </c>
      <c r="J2223" s="6">
        <v>71000</v>
      </c>
      <c r="K2223" s="7">
        <f t="shared" si="597"/>
        <v>2.3E-5</v>
      </c>
      <c r="L2223" s="8">
        <f t="shared" si="598"/>
        <v>2</v>
      </c>
      <c r="M2223" s="5">
        <f t="shared" si="599"/>
        <v>0.66666666666666663</v>
      </c>
      <c r="N2223" s="5">
        <f t="shared" si="600"/>
        <v>0.66666666666666663</v>
      </c>
      <c r="O2223" s="3">
        <f t="shared" si="601"/>
        <v>-129.00700000000001</v>
      </c>
      <c r="P2223" s="9">
        <f t="shared" si="602"/>
        <v>4.9620769928244837</v>
      </c>
      <c r="Q2223" s="9">
        <f t="shared" si="603"/>
        <v>14.789295280041987</v>
      </c>
      <c r="R2223" s="9">
        <f t="shared" si="604"/>
        <v>-1.1246612380260068</v>
      </c>
      <c r="S2223" s="8">
        <f t="shared" si="605"/>
        <v>-62.087028130600324</v>
      </c>
      <c r="T2223" s="8">
        <f t="shared" si="606"/>
        <v>-0.56233061901300341</v>
      </c>
      <c r="U2223" s="8">
        <f t="shared" si="607"/>
        <v>-22.183942920062993</v>
      </c>
      <c r="V2223" s="8">
        <f t="shared" si="608"/>
        <v>84.276599415240852</v>
      </c>
      <c r="W2223" s="8">
        <f t="shared" si="592"/>
        <v>1.1530122583201157</v>
      </c>
      <c r="X2223" s="3">
        <f t="shared" si="593"/>
        <v>700.24126508896074</v>
      </c>
      <c r="Y2223" s="9">
        <f t="shared" si="594"/>
        <v>1.0058192721248476</v>
      </c>
      <c r="Z2223" s="18">
        <v>704.31615956356097</v>
      </c>
      <c r="AA2223" s="20">
        <v>73.092544166033306</v>
      </c>
    </row>
    <row r="2224" spans="1:27" x14ac:dyDescent="0.45">
      <c r="A2224">
        <v>2223</v>
      </c>
      <c r="B2224">
        <v>86.5</v>
      </c>
      <c r="C2224" s="13">
        <f t="shared" si="595"/>
        <v>66.5</v>
      </c>
      <c r="D2224">
        <v>104.8</v>
      </c>
      <c r="E2224" s="15">
        <f t="shared" si="596"/>
        <v>14.799999999999997</v>
      </c>
      <c r="F2224" s="4">
        <v>2.8296000000000002E-2</v>
      </c>
      <c r="G2224" s="15">
        <v>32.4</v>
      </c>
      <c r="H2224" s="15">
        <v>1.2</v>
      </c>
      <c r="I2224" s="11">
        <v>0.20297294855117701</v>
      </c>
      <c r="J2224" s="6">
        <v>71000</v>
      </c>
      <c r="K2224" s="7">
        <f t="shared" si="597"/>
        <v>2.3E-5</v>
      </c>
      <c r="L2224" s="8">
        <f t="shared" si="598"/>
        <v>1.2</v>
      </c>
      <c r="M2224" s="5">
        <f t="shared" si="599"/>
        <v>0.24</v>
      </c>
      <c r="N2224" s="5">
        <f t="shared" si="600"/>
        <v>0.14399999999999999</v>
      </c>
      <c r="O2224" s="3">
        <f t="shared" si="601"/>
        <v>-130.3134</v>
      </c>
      <c r="P2224" s="9">
        <f t="shared" si="602"/>
        <v>1.0634629536395759</v>
      </c>
      <c r="Q2224" s="9">
        <f t="shared" si="603"/>
        <v>4.4008450237113532</v>
      </c>
      <c r="R2224" s="9">
        <f t="shared" si="604"/>
        <v>-0.27165710022909589</v>
      </c>
      <c r="S2224" s="8">
        <f t="shared" si="605"/>
        <v>-107.73768261958907</v>
      </c>
      <c r="T2224" s="8">
        <f t="shared" si="606"/>
        <v>-0.22638091685757991</v>
      </c>
      <c r="U2224" s="8">
        <f t="shared" si="607"/>
        <v>-18.336854265463973</v>
      </c>
      <c r="V2224" s="8">
        <f t="shared" si="608"/>
        <v>126.07514662192207</v>
      </c>
      <c r="W2224" s="8">
        <f t="shared" si="592"/>
        <v>1.2946001154190985</v>
      </c>
      <c r="X2224" s="3">
        <f t="shared" si="593"/>
        <v>608.17413699516032</v>
      </c>
      <c r="Y2224" s="9">
        <f t="shared" si="594"/>
        <v>1.0069999541007704</v>
      </c>
      <c r="Z2224" s="18">
        <v>612.43132803940205</v>
      </c>
      <c r="AA2224" s="20">
        <v>97.385397328740396</v>
      </c>
    </row>
    <row r="2225" spans="1:27" x14ac:dyDescent="0.45">
      <c r="A2225">
        <v>2224</v>
      </c>
      <c r="B2225">
        <v>47.7</v>
      </c>
      <c r="C2225" s="13">
        <f t="shared" si="595"/>
        <v>27.700000000000003</v>
      </c>
      <c r="D2225">
        <v>112.2</v>
      </c>
      <c r="E2225" s="15">
        <f t="shared" si="596"/>
        <v>22.200000000000003</v>
      </c>
      <c r="F2225" s="4">
        <v>8.3560000000000006E-3</v>
      </c>
      <c r="G2225" s="15">
        <v>22.1</v>
      </c>
      <c r="H2225" s="15">
        <v>1.8</v>
      </c>
      <c r="I2225" s="11">
        <v>4.70949932932853E-2</v>
      </c>
      <c r="J2225" s="6">
        <v>71000</v>
      </c>
      <c r="K2225" s="7">
        <f t="shared" si="597"/>
        <v>2.3E-5</v>
      </c>
      <c r="L2225" s="8">
        <f t="shared" si="598"/>
        <v>1.8</v>
      </c>
      <c r="M2225" s="5">
        <f t="shared" si="599"/>
        <v>0.54</v>
      </c>
      <c r="N2225" s="5">
        <f t="shared" si="600"/>
        <v>0.48600000000000004</v>
      </c>
      <c r="O2225" s="3">
        <f t="shared" si="601"/>
        <v>-81.421380000000013</v>
      </c>
      <c r="P2225" s="9">
        <f t="shared" si="602"/>
        <v>1.2094274080117389</v>
      </c>
      <c r="Q2225" s="9">
        <f t="shared" si="603"/>
        <v>5.0495295880448712</v>
      </c>
      <c r="R2225" s="9">
        <f t="shared" si="604"/>
        <v>-0.45697100344297475</v>
      </c>
      <c r="S2225" s="8">
        <f t="shared" si="605"/>
        <v>-44.612003743588303</v>
      </c>
      <c r="T2225" s="8">
        <f t="shared" si="606"/>
        <v>-0.25387277969054151</v>
      </c>
      <c r="U2225" s="8">
        <f t="shared" si="607"/>
        <v>-9.3509807186016118</v>
      </c>
      <c r="V2225" s="8">
        <f t="shared" si="608"/>
        <v>53.964775976847655</v>
      </c>
      <c r="W2225" s="8">
        <f t="shared" si="592"/>
        <v>1.1505031064897022</v>
      </c>
      <c r="X2225" s="3">
        <f t="shared" si="593"/>
        <v>622.00939436069541</v>
      </c>
      <c r="Y2225" s="9">
        <f t="shared" si="594"/>
        <v>1.0086094819850828</v>
      </c>
      <c r="Z2225" s="18">
        <v>627.36457303599605</v>
      </c>
      <c r="AA2225" s="20">
        <v>46.905371808599</v>
      </c>
    </row>
    <row r="2226" spans="1:27" x14ac:dyDescent="0.45">
      <c r="A2226">
        <v>2225</v>
      </c>
      <c r="B2226">
        <v>62.3</v>
      </c>
      <c r="C2226" s="13">
        <f t="shared" si="595"/>
        <v>42.3</v>
      </c>
      <c r="D2226">
        <v>101.2</v>
      </c>
      <c r="E2226" s="15">
        <f t="shared" si="596"/>
        <v>11.200000000000003</v>
      </c>
      <c r="F2226" s="4">
        <v>1.3252999999999999E-2</v>
      </c>
      <c r="G2226" s="15">
        <v>21.9</v>
      </c>
      <c r="H2226" s="15">
        <v>1.6</v>
      </c>
      <c r="I2226" s="11">
        <v>0.113604813814163</v>
      </c>
      <c r="J2226" s="6">
        <v>71000</v>
      </c>
      <c r="K2226" s="7">
        <f t="shared" si="597"/>
        <v>2.3E-5</v>
      </c>
      <c r="L2226" s="8">
        <f t="shared" si="598"/>
        <v>1.6</v>
      </c>
      <c r="M2226" s="5">
        <f t="shared" si="599"/>
        <v>0.42666666666666675</v>
      </c>
      <c r="N2226" s="5">
        <f t="shared" si="600"/>
        <v>0.34133333333333343</v>
      </c>
      <c r="O2226" s="3">
        <f t="shared" si="601"/>
        <v>-110.52144</v>
      </c>
      <c r="P2226" s="9">
        <f t="shared" si="602"/>
        <v>4.9400705710828028</v>
      </c>
      <c r="Q2226" s="9">
        <f t="shared" si="603"/>
        <v>10.506868855788836</v>
      </c>
      <c r="R2226" s="9">
        <f t="shared" si="604"/>
        <v>-0.95953140235514478</v>
      </c>
      <c r="S2226" s="8">
        <f t="shared" si="605"/>
        <v>-66.047157690942171</v>
      </c>
      <c r="T2226" s="8">
        <f t="shared" si="606"/>
        <v>-0.59970712647196545</v>
      </c>
      <c r="U2226" s="8">
        <f t="shared" si="607"/>
        <v>-24.625473880755081</v>
      </c>
      <c r="V2226" s="8">
        <f t="shared" si="608"/>
        <v>90.678581054455051</v>
      </c>
      <c r="W2226" s="8">
        <f t="shared" si="592"/>
        <v>1.0336133433217893</v>
      </c>
      <c r="X2226" s="3">
        <f t="shared" si="593"/>
        <v>589.81276017695768</v>
      </c>
      <c r="Y2226" s="9">
        <f t="shared" si="594"/>
        <v>1.0066115551750141</v>
      </c>
      <c r="Z2226" s="18">
        <v>593.71233978379496</v>
      </c>
      <c r="AA2226" s="20">
        <v>87.729692771801396</v>
      </c>
    </row>
    <row r="2227" spans="1:27" x14ac:dyDescent="0.45">
      <c r="A2227">
        <v>2226</v>
      </c>
      <c r="B2227">
        <v>58.3</v>
      </c>
      <c r="C2227" s="13">
        <f t="shared" si="595"/>
        <v>38.299999999999997</v>
      </c>
      <c r="D2227">
        <v>114</v>
      </c>
      <c r="E2227" s="15">
        <f t="shared" si="596"/>
        <v>24</v>
      </c>
      <c r="F2227" s="4">
        <v>1.5224E-2</v>
      </c>
      <c r="G2227" s="15">
        <v>31.6</v>
      </c>
      <c r="H2227" s="15">
        <v>1.5</v>
      </c>
      <c r="I2227" s="11">
        <v>7.8790105879306793E-2</v>
      </c>
      <c r="J2227" s="6">
        <v>71000</v>
      </c>
      <c r="K2227" s="7">
        <f t="shared" si="597"/>
        <v>2.3E-5</v>
      </c>
      <c r="L2227" s="8">
        <f t="shared" si="598"/>
        <v>1.5</v>
      </c>
      <c r="M2227" s="5">
        <f t="shared" si="599"/>
        <v>0.375</v>
      </c>
      <c r="N2227" s="5">
        <f t="shared" si="600"/>
        <v>0.28125</v>
      </c>
      <c r="O2227" s="3">
        <f t="shared" si="601"/>
        <v>-93.815849999999998</v>
      </c>
      <c r="P2227" s="9">
        <f t="shared" si="602"/>
        <v>0.46321739940020795</v>
      </c>
      <c r="Q2227" s="9">
        <f t="shared" si="603"/>
        <v>2.9768383427322167</v>
      </c>
      <c r="R2227" s="9">
        <f t="shared" si="604"/>
        <v>-0.18840749004634277</v>
      </c>
      <c r="S2227" s="8">
        <f t="shared" si="605"/>
        <v>-62.261786565917951</v>
      </c>
      <c r="T2227" s="8">
        <f t="shared" si="606"/>
        <v>-0.12560499336422851</v>
      </c>
      <c r="U2227" s="8">
        <f t="shared" si="607"/>
        <v>-7.9382355806192395</v>
      </c>
      <c r="V2227" s="8">
        <f t="shared" si="608"/>
        <v>70.20035925276585</v>
      </c>
      <c r="W2227" s="8">
        <f t="shared" si="592"/>
        <v>1.218508362614946</v>
      </c>
      <c r="X2227" s="3">
        <f t="shared" si="593"/>
        <v>664.10345301310895</v>
      </c>
      <c r="Y2227" s="9">
        <f t="shared" si="594"/>
        <v>1.0085903785681332</v>
      </c>
      <c r="Z2227" s="18">
        <v>669.80835308289602</v>
      </c>
      <c r="AA2227" s="20">
        <v>57.6117172492065</v>
      </c>
    </row>
    <row r="2228" spans="1:27" x14ac:dyDescent="0.45">
      <c r="A2228">
        <v>2227</v>
      </c>
      <c r="B2228">
        <v>89.9</v>
      </c>
      <c r="C2228" s="13">
        <f t="shared" si="595"/>
        <v>69.900000000000006</v>
      </c>
      <c r="D2228">
        <v>113.1</v>
      </c>
      <c r="E2228" s="15">
        <f t="shared" si="596"/>
        <v>23.099999999999994</v>
      </c>
      <c r="F2228" s="4">
        <v>2.8382999999999999E-2</v>
      </c>
      <c r="G2228" s="15">
        <v>32.200000000000003</v>
      </c>
      <c r="H2228" s="15">
        <v>1.6</v>
      </c>
      <c r="I2228" s="11">
        <v>0.14977109432220401</v>
      </c>
      <c r="J2228" s="6">
        <v>71000</v>
      </c>
      <c r="K2228" s="7">
        <f t="shared" si="597"/>
        <v>2.3E-5</v>
      </c>
      <c r="L2228" s="8">
        <f t="shared" si="598"/>
        <v>1.6</v>
      </c>
      <c r="M2228" s="5">
        <f t="shared" si="599"/>
        <v>0.42666666666666675</v>
      </c>
      <c r="N2228" s="5">
        <f t="shared" si="600"/>
        <v>0.34133333333333343</v>
      </c>
      <c r="O2228" s="3">
        <f t="shared" si="601"/>
        <v>-182.63472000000002</v>
      </c>
      <c r="P2228" s="9">
        <f t="shared" si="602"/>
        <v>1.0738737467518582</v>
      </c>
      <c r="Q2228" s="9">
        <f t="shared" si="603"/>
        <v>6.7832605232898802</v>
      </c>
      <c r="R2228" s="9">
        <f t="shared" si="604"/>
        <v>-0.42132052939688713</v>
      </c>
      <c r="S2228" s="8">
        <f t="shared" si="605"/>
        <v>-113.52934240145512</v>
      </c>
      <c r="T2228" s="8">
        <f t="shared" si="606"/>
        <v>-0.26332533087305443</v>
      </c>
      <c r="U2228" s="8">
        <f t="shared" si="607"/>
        <v>-15.898266851460667</v>
      </c>
      <c r="V2228" s="8">
        <f t="shared" si="608"/>
        <v>129.42841286833078</v>
      </c>
      <c r="W2228" s="8">
        <f t="shared" si="592"/>
        <v>1.2069215592632443</v>
      </c>
      <c r="X2228" s="3">
        <f t="shared" si="593"/>
        <v>689.99361521328331</v>
      </c>
      <c r="Y2228" s="9">
        <f t="shared" si="594"/>
        <v>1.0080082601931579</v>
      </c>
      <c r="Z2228" s="18">
        <v>695.51926361552898</v>
      </c>
      <c r="AA2228" s="20">
        <v>107.23846291</v>
      </c>
    </row>
    <row r="2229" spans="1:27" x14ac:dyDescent="0.45">
      <c r="A2229">
        <v>2228</v>
      </c>
      <c r="B2229">
        <v>73.099999999999994</v>
      </c>
      <c r="C2229" s="13">
        <f t="shared" si="595"/>
        <v>53.099999999999994</v>
      </c>
      <c r="D2229">
        <v>106.5</v>
      </c>
      <c r="E2229" s="15">
        <f t="shared" si="596"/>
        <v>16.5</v>
      </c>
      <c r="F2229" s="4">
        <v>2.1392999999999999E-2</v>
      </c>
      <c r="G2229" s="15">
        <v>30.6</v>
      </c>
      <c r="H2229" s="15">
        <v>1.4</v>
      </c>
      <c r="I2229" s="11">
        <v>0.14185002446174599</v>
      </c>
      <c r="J2229" s="6">
        <v>71000</v>
      </c>
      <c r="K2229" s="7">
        <f t="shared" si="597"/>
        <v>2.3E-5</v>
      </c>
      <c r="L2229" s="8">
        <f t="shared" si="598"/>
        <v>1.4</v>
      </c>
      <c r="M2229" s="5">
        <f t="shared" si="599"/>
        <v>0.32666666666666661</v>
      </c>
      <c r="N2229" s="5">
        <f t="shared" si="600"/>
        <v>0.2286666666666666</v>
      </c>
      <c r="O2229" s="3">
        <f t="shared" si="601"/>
        <v>-121.39721999999999</v>
      </c>
      <c r="P2229" s="9">
        <f t="shared" si="602"/>
        <v>1.1888217262460021</v>
      </c>
      <c r="Q2229" s="9">
        <f t="shared" si="603"/>
        <v>5.165947269280446</v>
      </c>
      <c r="R2229" s="9">
        <f t="shared" si="604"/>
        <v>-0.33764361237127066</v>
      </c>
      <c r="S2229" s="8">
        <f t="shared" si="605"/>
        <v>-85.898110191168044</v>
      </c>
      <c r="T2229" s="8">
        <f t="shared" si="606"/>
        <v>-0.24117400883662191</v>
      </c>
      <c r="U2229" s="8">
        <f t="shared" si="607"/>
        <v>-15.814124293715627</v>
      </c>
      <c r="V2229" s="8">
        <f t="shared" si="608"/>
        <v>101.71309226749314</v>
      </c>
      <c r="W2229" s="8">
        <f t="shared" si="592"/>
        <v>1.2499473863604957</v>
      </c>
      <c r="X2229" s="3">
        <f t="shared" si="593"/>
        <v>634.56154173412949</v>
      </c>
      <c r="Y2229" s="9">
        <f t="shared" si="594"/>
        <v>1.0070354142158366</v>
      </c>
      <c r="Z2229" s="18">
        <v>639.02594502566899</v>
      </c>
      <c r="AA2229" s="20">
        <v>81.373898915580597</v>
      </c>
    </row>
    <row r="2230" spans="1:27" x14ac:dyDescent="0.45">
      <c r="A2230">
        <v>2229</v>
      </c>
      <c r="B2230">
        <v>72.7</v>
      </c>
      <c r="C2230" s="13">
        <f t="shared" si="595"/>
        <v>52.7</v>
      </c>
      <c r="D2230">
        <v>111.6</v>
      </c>
      <c r="E2230" s="15">
        <f t="shared" si="596"/>
        <v>21.599999999999994</v>
      </c>
      <c r="F2230" s="4">
        <v>2.2206E-2</v>
      </c>
      <c r="G2230" s="15">
        <v>33.299999999999997</v>
      </c>
      <c r="H2230" s="15">
        <v>1.3</v>
      </c>
      <c r="I2230" s="11">
        <v>0.12173860520124399</v>
      </c>
      <c r="J2230" s="6">
        <v>71000</v>
      </c>
      <c r="K2230" s="7">
        <f t="shared" si="597"/>
        <v>2.3E-5</v>
      </c>
      <c r="L2230" s="8">
        <f t="shared" si="598"/>
        <v>1.3</v>
      </c>
      <c r="M2230" s="5">
        <f t="shared" si="599"/>
        <v>0.28166666666666668</v>
      </c>
      <c r="N2230" s="5">
        <f t="shared" si="600"/>
        <v>0.18308333333333338</v>
      </c>
      <c r="O2230" s="3">
        <f t="shared" si="601"/>
        <v>-111.87683000000001</v>
      </c>
      <c r="P2230" s="9">
        <f t="shared" si="602"/>
        <v>0.47303572453273068</v>
      </c>
      <c r="Q2230" s="9">
        <f t="shared" si="603"/>
        <v>2.8993654738831078</v>
      </c>
      <c r="R2230" s="9">
        <f t="shared" si="604"/>
        <v>-0.17413606449748398</v>
      </c>
      <c r="S2230" s="8">
        <f t="shared" si="605"/>
        <v>-85.720778851034126</v>
      </c>
      <c r="T2230" s="8">
        <f t="shared" si="606"/>
        <v>-0.13395081884421844</v>
      </c>
      <c r="U2230" s="8">
        <f t="shared" si="607"/>
        <v>-10.293605232721095</v>
      </c>
      <c r="V2230" s="8">
        <f t="shared" si="608"/>
        <v>96.014664397937011</v>
      </c>
      <c r="W2230" s="8">
        <f t="shared" si="592"/>
        <v>1.2638017631540128</v>
      </c>
      <c r="X2230" s="3">
        <f t="shared" si="593"/>
        <v>636.51822598954709</v>
      </c>
      <c r="Y2230" s="9">
        <f t="shared" si="594"/>
        <v>1.0082421595171434</v>
      </c>
      <c r="Z2230" s="18">
        <v>641.76451074372198</v>
      </c>
      <c r="AA2230" s="20">
        <v>75.972883720558798</v>
      </c>
    </row>
    <row r="2231" spans="1:27" x14ac:dyDescent="0.45">
      <c r="A2231">
        <v>2230</v>
      </c>
      <c r="B2231">
        <v>68.2</v>
      </c>
      <c r="C2231" s="13">
        <f t="shared" si="595"/>
        <v>48.2</v>
      </c>
      <c r="D2231">
        <v>105.1</v>
      </c>
      <c r="E2231" s="15">
        <f t="shared" si="596"/>
        <v>15.099999999999994</v>
      </c>
      <c r="F2231" s="4">
        <v>1.7992000000000001E-2</v>
      </c>
      <c r="G2231" s="15">
        <v>27.7</v>
      </c>
      <c r="H2231" s="15">
        <v>1.9</v>
      </c>
      <c r="I2231" s="11">
        <v>0.125583410263061</v>
      </c>
      <c r="J2231" s="6">
        <v>71000</v>
      </c>
      <c r="K2231" s="7">
        <f t="shared" si="597"/>
        <v>2.3E-5</v>
      </c>
      <c r="L2231" s="8">
        <f t="shared" si="598"/>
        <v>1.9</v>
      </c>
      <c r="M2231" s="5">
        <f t="shared" si="599"/>
        <v>0.60166666666666668</v>
      </c>
      <c r="N2231" s="5">
        <f t="shared" si="600"/>
        <v>0.57158333333333322</v>
      </c>
      <c r="O2231" s="3">
        <f t="shared" si="601"/>
        <v>-149.55014</v>
      </c>
      <c r="P2231" s="9">
        <f t="shared" si="602"/>
        <v>3.6965827281140218</v>
      </c>
      <c r="Q2231" s="9">
        <f t="shared" si="603"/>
        <v>13.337224071332772</v>
      </c>
      <c r="R2231" s="9">
        <f t="shared" si="604"/>
        <v>-0.96297646724424357</v>
      </c>
      <c r="S2231" s="8">
        <f t="shared" si="605"/>
        <v>-76.832205551697399</v>
      </c>
      <c r="T2231" s="8">
        <f t="shared" si="606"/>
        <v>-0.50682971960223344</v>
      </c>
      <c r="U2231" s="8">
        <f t="shared" si="607"/>
        <v>-22.167131420497686</v>
      </c>
      <c r="V2231" s="8">
        <f t="shared" si="608"/>
        <v>99.003228987888306</v>
      </c>
      <c r="W2231" s="8">
        <f t="shared" si="592"/>
        <v>1.1749483035713961</v>
      </c>
      <c r="X2231" s="3">
        <f t="shared" si="593"/>
        <v>699.39537683283345</v>
      </c>
      <c r="Y2231" s="9">
        <f t="shared" si="594"/>
        <v>1.0061366158982337</v>
      </c>
      <c r="Z2231" s="18">
        <v>703.68729762145699</v>
      </c>
      <c r="AA2231" s="20">
        <v>84.261774485699604</v>
      </c>
    </row>
    <row r="2232" spans="1:27" x14ac:dyDescent="0.45">
      <c r="A2232">
        <v>2231</v>
      </c>
      <c r="B2232">
        <v>84.3</v>
      </c>
      <c r="C2232" s="13">
        <f t="shared" si="595"/>
        <v>64.3</v>
      </c>
      <c r="D2232">
        <v>114.3</v>
      </c>
      <c r="E2232" s="15">
        <f t="shared" si="596"/>
        <v>24.299999999999997</v>
      </c>
      <c r="F2232" s="4">
        <v>2.5777000000000001E-2</v>
      </c>
      <c r="G2232" s="15">
        <v>32</v>
      </c>
      <c r="H2232" s="15">
        <v>1.8</v>
      </c>
      <c r="I2232" s="11">
        <v>0.13211227953433899</v>
      </c>
      <c r="J2232" s="6">
        <v>71000</v>
      </c>
      <c r="K2232" s="7">
        <f t="shared" si="597"/>
        <v>2.3E-5</v>
      </c>
      <c r="L2232" s="8">
        <f t="shared" si="598"/>
        <v>1.8</v>
      </c>
      <c r="M2232" s="5">
        <f t="shared" si="599"/>
        <v>0.54</v>
      </c>
      <c r="N2232" s="5">
        <f t="shared" si="600"/>
        <v>0.48600000000000004</v>
      </c>
      <c r="O2232" s="3">
        <f t="shared" si="601"/>
        <v>-189.00342000000001</v>
      </c>
      <c r="P2232" s="9">
        <f t="shared" si="602"/>
        <v>1.2752386139513681</v>
      </c>
      <c r="Q2232" s="9">
        <f t="shared" si="603"/>
        <v>8.3964640046186396</v>
      </c>
      <c r="R2232" s="9">
        <f t="shared" si="604"/>
        <v>-0.52477900028866509</v>
      </c>
      <c r="S2232" s="8">
        <f t="shared" si="605"/>
        <v>-104.35620186041815</v>
      </c>
      <c r="T2232" s="8">
        <f t="shared" si="606"/>
        <v>-0.29154388904925838</v>
      </c>
      <c r="U2232" s="8">
        <f t="shared" si="607"/>
        <v>-15.54900741596045</v>
      </c>
      <c r="V2232" s="8">
        <f t="shared" si="608"/>
        <v>119.90627258458949</v>
      </c>
      <c r="W2232" s="8">
        <f t="shared" si="592"/>
        <v>1.1706997259849086</v>
      </c>
      <c r="X2232" s="3">
        <f t="shared" si="593"/>
        <v>729.29971729719796</v>
      </c>
      <c r="Y2232" s="9">
        <f t="shared" si="594"/>
        <v>1.0079071038531611</v>
      </c>
      <c r="Z2232" s="18">
        <v>735.06636590194796</v>
      </c>
      <c r="AA2232" s="20">
        <v>102.422739087696</v>
      </c>
    </row>
    <row r="2233" spans="1:27" x14ac:dyDescent="0.45">
      <c r="A2233">
        <v>2232</v>
      </c>
      <c r="B2233">
        <v>64.2</v>
      </c>
      <c r="C2233" s="13">
        <f t="shared" si="595"/>
        <v>44.2</v>
      </c>
      <c r="D2233">
        <v>115.5</v>
      </c>
      <c r="E2233" s="15">
        <f t="shared" si="596"/>
        <v>25.5</v>
      </c>
      <c r="F2233" s="4">
        <v>1.2527999999999999E-2</v>
      </c>
      <c r="G2233" s="15">
        <v>20.9</v>
      </c>
      <c r="H2233" s="15">
        <v>1.3</v>
      </c>
      <c r="I2233" s="11">
        <v>6.6553674638271304E-2</v>
      </c>
      <c r="J2233" s="6">
        <v>71000</v>
      </c>
      <c r="K2233" s="7">
        <f t="shared" si="597"/>
        <v>2.3E-5</v>
      </c>
      <c r="L2233" s="8">
        <f t="shared" si="598"/>
        <v>1.3</v>
      </c>
      <c r="M2233" s="5">
        <f t="shared" si="599"/>
        <v>0.28166666666666668</v>
      </c>
      <c r="N2233" s="5">
        <f t="shared" si="600"/>
        <v>0.18308333333333338</v>
      </c>
      <c r="O2233" s="3">
        <f t="shared" si="601"/>
        <v>-93.832180000000008</v>
      </c>
      <c r="P2233" s="9">
        <f t="shared" si="602"/>
        <v>0.60273321372421873</v>
      </c>
      <c r="Q2233" s="9">
        <f t="shared" si="603"/>
        <v>2.7116008708474606</v>
      </c>
      <c r="R2233" s="9">
        <f t="shared" si="604"/>
        <v>-0.25948333692320197</v>
      </c>
      <c r="S2233" s="8">
        <f t="shared" si="605"/>
        <v>-71.760124516079713</v>
      </c>
      <c r="T2233" s="8">
        <f t="shared" si="606"/>
        <v>-0.19960256686400152</v>
      </c>
      <c r="U2233" s="8">
        <f t="shared" si="607"/>
        <v>-9.6269853402868417</v>
      </c>
      <c r="V2233" s="8">
        <f t="shared" si="608"/>
        <v>81.387844143498313</v>
      </c>
      <c r="W2233" s="8">
        <f t="shared" si="592"/>
        <v>1.2142113041580922</v>
      </c>
      <c r="X2233" s="3">
        <f t="shared" si="593"/>
        <v>540.30368528768645</v>
      </c>
      <c r="Y2233" s="9">
        <f t="shared" si="594"/>
        <v>1.011149127069922</v>
      </c>
      <c r="Z2233" s="18">
        <v>546.32759973130601</v>
      </c>
      <c r="AA2233" s="20">
        <v>67.029390901553896</v>
      </c>
    </row>
    <row r="2234" spans="1:27" x14ac:dyDescent="0.45">
      <c r="A2234">
        <v>2233</v>
      </c>
      <c r="B2234">
        <v>73.2</v>
      </c>
      <c r="C2234" s="13">
        <f t="shared" si="595"/>
        <v>53.2</v>
      </c>
      <c r="D2234">
        <v>112.4</v>
      </c>
      <c r="E2234" s="15">
        <f t="shared" si="596"/>
        <v>22.400000000000006</v>
      </c>
      <c r="F2234" s="4">
        <v>1.5526E-2</v>
      </c>
      <c r="G2234" s="15">
        <v>21.2</v>
      </c>
      <c r="H2234" s="15">
        <v>1.4</v>
      </c>
      <c r="I2234" s="11">
        <v>8.8179744780063601E-2</v>
      </c>
      <c r="J2234" s="6">
        <v>71000</v>
      </c>
      <c r="K2234" s="7">
        <f t="shared" si="597"/>
        <v>2.3E-5</v>
      </c>
      <c r="L2234" s="8">
        <f t="shared" si="598"/>
        <v>1.4</v>
      </c>
      <c r="M2234" s="5">
        <f t="shared" si="599"/>
        <v>0.32666666666666661</v>
      </c>
      <c r="N2234" s="5">
        <f t="shared" si="600"/>
        <v>0.2286666666666666</v>
      </c>
      <c r="O2234" s="3">
        <f t="shared" si="601"/>
        <v>-121.62584000000001</v>
      </c>
      <c r="P2234" s="9">
        <f t="shared" si="602"/>
        <v>1.1610049421892181</v>
      </c>
      <c r="Q2234" s="9">
        <f t="shared" si="603"/>
        <v>4.6897006568044803</v>
      </c>
      <c r="R2234" s="9">
        <f t="shared" si="604"/>
        <v>-0.4424245902645737</v>
      </c>
      <c r="S2234" s="8">
        <f t="shared" si="605"/>
        <v>-86.108883918353357</v>
      </c>
      <c r="T2234" s="8">
        <f t="shared" si="606"/>
        <v>-0.31601756447469553</v>
      </c>
      <c r="U2234" s="8">
        <f t="shared" si="607"/>
        <v>-14.356226500421887</v>
      </c>
      <c r="V2234" s="8">
        <f t="shared" si="608"/>
        <v>100.46660147909787</v>
      </c>
      <c r="W2234" s="8">
        <f t="shared" si="592"/>
        <v>1.2205948587573388</v>
      </c>
      <c r="X2234" s="3">
        <f t="shared" si="593"/>
        <v>556.2510800644078</v>
      </c>
      <c r="Y2234" s="9">
        <f t="shared" si="594"/>
        <v>1.0096940309604645</v>
      </c>
      <c r="Z2234" s="18">
        <v>561.64339525634398</v>
      </c>
      <c r="AA2234" s="20">
        <v>82.309540105208001</v>
      </c>
    </row>
    <row r="2235" spans="1:27" x14ac:dyDescent="0.45">
      <c r="A2235">
        <v>2234</v>
      </c>
      <c r="B2235">
        <v>54.6</v>
      </c>
      <c r="C2235" s="13">
        <f t="shared" si="595"/>
        <v>34.6</v>
      </c>
      <c r="D2235">
        <v>118.1</v>
      </c>
      <c r="E2235" s="15">
        <f t="shared" si="596"/>
        <v>28.099999999999994</v>
      </c>
      <c r="F2235" s="4">
        <v>1.0056000000000001E-2</v>
      </c>
      <c r="G2235" s="15">
        <v>22.1</v>
      </c>
      <c r="H2235" s="15">
        <v>1.4</v>
      </c>
      <c r="I2235" s="11">
        <v>5.0500541925430298E-2</v>
      </c>
      <c r="J2235" s="6">
        <v>71000</v>
      </c>
      <c r="K2235" s="7">
        <f t="shared" si="597"/>
        <v>2.3E-5</v>
      </c>
      <c r="L2235" s="8">
        <f t="shared" si="598"/>
        <v>1.4</v>
      </c>
      <c r="M2235" s="5">
        <f t="shared" si="599"/>
        <v>0.32666666666666661</v>
      </c>
      <c r="N2235" s="5">
        <f t="shared" si="600"/>
        <v>0.2286666666666666</v>
      </c>
      <c r="O2235" s="3">
        <f t="shared" si="601"/>
        <v>-79.102519999999998</v>
      </c>
      <c r="P2235" s="9">
        <f t="shared" si="602"/>
        <v>0.43789998626761328</v>
      </c>
      <c r="Q2235" s="9">
        <f t="shared" si="603"/>
        <v>2.2791298643123774</v>
      </c>
      <c r="R2235" s="9">
        <f t="shared" si="604"/>
        <v>-0.20625609631786229</v>
      </c>
      <c r="S2235" s="8">
        <f t="shared" si="605"/>
        <v>-56.225883326774699</v>
      </c>
      <c r="T2235" s="8">
        <f t="shared" si="606"/>
        <v>-0.14732578308418737</v>
      </c>
      <c r="U2235" s="8">
        <f t="shared" si="607"/>
        <v>-6.976928156058305</v>
      </c>
      <c r="V2235" s="8">
        <f t="shared" si="608"/>
        <v>63.20332660543756</v>
      </c>
      <c r="W2235" s="8">
        <f t="shared" si="592"/>
        <v>1.2040920130518307</v>
      </c>
      <c r="X2235" s="3">
        <f t="shared" si="593"/>
        <v>564.6848796507503</v>
      </c>
      <c r="Y2235" s="9">
        <f t="shared" si="594"/>
        <v>1.0117598337667386</v>
      </c>
      <c r="Z2235" s="18">
        <v>571.32547996603398</v>
      </c>
      <c r="AA2235" s="20">
        <v>52.490445846614001</v>
      </c>
    </row>
    <row r="2236" spans="1:27" x14ac:dyDescent="0.45">
      <c r="A2236">
        <v>2235</v>
      </c>
      <c r="B2236">
        <v>65.5</v>
      </c>
      <c r="C2236" s="13">
        <f t="shared" si="595"/>
        <v>45.5</v>
      </c>
      <c r="D2236">
        <v>123.5</v>
      </c>
      <c r="E2236" s="15">
        <f t="shared" si="596"/>
        <v>33.5</v>
      </c>
      <c r="F2236" s="4">
        <v>1.3017000000000001E-2</v>
      </c>
      <c r="G2236" s="15">
        <v>22.9</v>
      </c>
      <c r="H2236" s="15">
        <v>1.8</v>
      </c>
      <c r="I2236" s="11">
        <v>6.0645978897809899E-2</v>
      </c>
      <c r="J2236" s="6">
        <v>71000</v>
      </c>
      <c r="K2236" s="7">
        <f t="shared" si="597"/>
        <v>2.3E-5</v>
      </c>
      <c r="L2236" s="8">
        <f t="shared" si="598"/>
        <v>1.8</v>
      </c>
      <c r="M2236" s="5">
        <f t="shared" si="599"/>
        <v>0.54</v>
      </c>
      <c r="N2236" s="5">
        <f t="shared" si="600"/>
        <v>0.48600000000000004</v>
      </c>
      <c r="O2236" s="3">
        <f t="shared" si="601"/>
        <v>-133.74270000000001</v>
      </c>
      <c r="P2236" s="9">
        <f t="shared" si="602"/>
        <v>0.77759061436859955</v>
      </c>
      <c r="Q2236" s="9">
        <f t="shared" si="603"/>
        <v>4.9141226732928178</v>
      </c>
      <c r="R2236" s="9">
        <f t="shared" si="604"/>
        <v>-0.42918101950155602</v>
      </c>
      <c r="S2236" s="8">
        <f t="shared" si="605"/>
        <v>-73.941265672947523</v>
      </c>
      <c r="T2236" s="8">
        <f t="shared" si="606"/>
        <v>-0.23843389972308668</v>
      </c>
      <c r="U2236" s="8">
        <f t="shared" si="607"/>
        <v>-9.1002271727644697</v>
      </c>
      <c r="V2236" s="8">
        <f t="shared" si="608"/>
        <v>83.042519748729006</v>
      </c>
      <c r="W2236" s="8">
        <f t="shared" si="592"/>
        <v>1.12805896498045</v>
      </c>
      <c r="X2236" s="3">
        <f t="shared" si="593"/>
        <v>633.222826776038</v>
      </c>
      <c r="Y2236" s="9">
        <f t="shared" si="594"/>
        <v>1.0129726024999874</v>
      </c>
      <c r="Z2236" s="18">
        <v>641.43737480172194</v>
      </c>
      <c r="AA2236" s="20">
        <v>73.615406930583802</v>
      </c>
    </row>
    <row r="2237" spans="1:27" x14ac:dyDescent="0.45">
      <c r="A2237">
        <v>2236</v>
      </c>
      <c r="B2237">
        <v>67.7</v>
      </c>
      <c r="C2237" s="13">
        <f t="shared" si="595"/>
        <v>47.7</v>
      </c>
      <c r="D2237">
        <v>116.3</v>
      </c>
      <c r="E2237" s="15">
        <f t="shared" si="596"/>
        <v>26.299999999999997</v>
      </c>
      <c r="F2237" s="4">
        <v>1.5304E-2</v>
      </c>
      <c r="G2237" s="15">
        <v>24.7</v>
      </c>
      <c r="H2237" s="15">
        <v>1.5</v>
      </c>
      <c r="I2237" s="11">
        <v>7.7995561063289601E-2</v>
      </c>
      <c r="J2237" s="6">
        <v>71000</v>
      </c>
      <c r="K2237" s="7">
        <f t="shared" si="597"/>
        <v>2.3E-5</v>
      </c>
      <c r="L2237" s="8">
        <f t="shared" si="598"/>
        <v>1.5</v>
      </c>
      <c r="M2237" s="5">
        <f t="shared" si="599"/>
        <v>0.375</v>
      </c>
      <c r="N2237" s="5">
        <f t="shared" si="600"/>
        <v>0.28125</v>
      </c>
      <c r="O2237" s="3">
        <f t="shared" si="601"/>
        <v>-116.84115000000001</v>
      </c>
      <c r="P2237" s="9">
        <f t="shared" si="602"/>
        <v>0.71732012370571552</v>
      </c>
      <c r="Q2237" s="9">
        <f t="shared" si="603"/>
        <v>3.9251249354436242</v>
      </c>
      <c r="R2237" s="9">
        <f t="shared" si="604"/>
        <v>-0.31782388141243922</v>
      </c>
      <c r="S2237" s="8">
        <f t="shared" si="605"/>
        <v>-77.465388161904585</v>
      </c>
      <c r="T2237" s="8">
        <f t="shared" si="606"/>
        <v>-0.21188258760829282</v>
      </c>
      <c r="U2237" s="8">
        <f t="shared" si="607"/>
        <v>-10.466999827849664</v>
      </c>
      <c r="V2237" s="8">
        <f t="shared" si="608"/>
        <v>87.933153817394</v>
      </c>
      <c r="W2237" s="8">
        <f t="shared" si="592"/>
        <v>1.1973734352617074</v>
      </c>
      <c r="X2237" s="3">
        <f t="shared" si="593"/>
        <v>602.37838533852778</v>
      </c>
      <c r="Y2237" s="9">
        <f t="shared" si="594"/>
        <v>1.0103005187238321</v>
      </c>
      <c r="Z2237" s="18">
        <v>608.583195175539</v>
      </c>
      <c r="AA2237" s="20">
        <v>73.438370376218202</v>
      </c>
    </row>
    <row r="2238" spans="1:27" x14ac:dyDescent="0.45">
      <c r="A2238">
        <v>2237</v>
      </c>
      <c r="B2238">
        <v>59</v>
      </c>
      <c r="C2238" s="13">
        <f t="shared" si="595"/>
        <v>39</v>
      </c>
      <c r="D2238">
        <v>110.1</v>
      </c>
      <c r="E2238" s="15">
        <f t="shared" si="596"/>
        <v>20.099999999999994</v>
      </c>
      <c r="F2238" s="4">
        <v>1.106E-2</v>
      </c>
      <c r="G2238" s="15">
        <v>20.100000000000001</v>
      </c>
      <c r="H2238" s="15">
        <v>1.5</v>
      </c>
      <c r="I2238" s="11">
        <v>6.7115485668182304E-2</v>
      </c>
      <c r="J2238" s="6">
        <v>71000</v>
      </c>
      <c r="K2238" s="7">
        <f t="shared" si="597"/>
        <v>2.3E-5</v>
      </c>
      <c r="L2238" s="8">
        <f t="shared" si="598"/>
        <v>1.5</v>
      </c>
      <c r="M2238" s="5">
        <f t="shared" si="599"/>
        <v>0.375</v>
      </c>
      <c r="N2238" s="5">
        <f t="shared" si="600"/>
        <v>0.28125</v>
      </c>
      <c r="O2238" s="3">
        <f t="shared" si="601"/>
        <v>-95.530500000000004</v>
      </c>
      <c r="P2238" s="9">
        <f t="shared" si="602"/>
        <v>1.408468021687042</v>
      </c>
      <c r="Q2238" s="9">
        <f t="shared" si="603"/>
        <v>4.8645385861740866</v>
      </c>
      <c r="R2238" s="9">
        <f t="shared" si="604"/>
        <v>-0.48403369016657555</v>
      </c>
      <c r="S2238" s="8">
        <f t="shared" si="605"/>
        <v>-62.805210517716326</v>
      </c>
      <c r="T2238" s="8">
        <f t="shared" si="606"/>
        <v>-0.32268912677771705</v>
      </c>
      <c r="U2238" s="8">
        <f t="shared" si="607"/>
        <v>-12.972102896464222</v>
      </c>
      <c r="V2238" s="8">
        <f t="shared" si="608"/>
        <v>75.779374588924725</v>
      </c>
      <c r="W2238" s="8">
        <f t="shared" si="592"/>
        <v>1.2015180250170134</v>
      </c>
      <c r="X2238" s="3">
        <f t="shared" si="593"/>
        <v>560.06740514580929</v>
      </c>
      <c r="Y2238" s="9">
        <f t="shared" si="594"/>
        <v>1.0089099446498828</v>
      </c>
      <c r="Z2238" s="18">
        <v>565.05757472586197</v>
      </c>
      <c r="AA2238" s="20">
        <v>63.0696943459102</v>
      </c>
    </row>
    <row r="2239" spans="1:27" x14ac:dyDescent="0.45">
      <c r="A2239">
        <v>2238</v>
      </c>
      <c r="B2239">
        <v>47.4</v>
      </c>
      <c r="C2239" s="13">
        <f t="shared" si="595"/>
        <v>27.4</v>
      </c>
      <c r="D2239">
        <v>112.3</v>
      </c>
      <c r="E2239" s="15">
        <f t="shared" si="596"/>
        <v>22.299999999999997</v>
      </c>
      <c r="F2239" s="4">
        <v>1.0052999999999999E-2</v>
      </c>
      <c r="G2239" s="15">
        <v>28.3</v>
      </c>
      <c r="H2239" s="15">
        <v>1.9</v>
      </c>
      <c r="I2239" s="11">
        <v>5.4860778152942602E-2</v>
      </c>
      <c r="J2239" s="6">
        <v>71000</v>
      </c>
      <c r="K2239" s="7">
        <f t="shared" si="597"/>
        <v>2.3E-5</v>
      </c>
      <c r="L2239" s="8">
        <f t="shared" si="598"/>
        <v>1.9</v>
      </c>
      <c r="M2239" s="5">
        <f t="shared" si="599"/>
        <v>0.60166666666666668</v>
      </c>
      <c r="N2239" s="5">
        <f t="shared" si="600"/>
        <v>0.57158333333333322</v>
      </c>
      <c r="O2239" s="3">
        <f t="shared" si="601"/>
        <v>-85.013979999999989</v>
      </c>
      <c r="P2239" s="9">
        <f t="shared" si="602"/>
        <v>0.93705160798491482</v>
      </c>
      <c r="Q2239" s="9">
        <f t="shared" si="603"/>
        <v>5.0313155629170492</v>
      </c>
      <c r="R2239" s="9">
        <f t="shared" si="604"/>
        <v>-0.3555700044464345</v>
      </c>
      <c r="S2239" s="8">
        <f t="shared" si="605"/>
        <v>-44.287900392454382</v>
      </c>
      <c r="T2239" s="8">
        <f t="shared" si="606"/>
        <v>-0.18714210760338659</v>
      </c>
      <c r="U2239" s="8">
        <f t="shared" si="607"/>
        <v>-8.3622973344881704</v>
      </c>
      <c r="V2239" s="8">
        <f t="shared" si="608"/>
        <v>52.651195496317662</v>
      </c>
      <c r="W2239" s="8">
        <f t="shared" si="592"/>
        <v>1.1596468549629848</v>
      </c>
      <c r="X2239" s="3">
        <f t="shared" si="593"/>
        <v>707.26306151018309</v>
      </c>
      <c r="Y2239" s="9">
        <f t="shared" si="594"/>
        <v>1.0075978718890375</v>
      </c>
      <c r="Z2239" s="18">
        <v>712.63675564338598</v>
      </c>
      <c r="AA2239" s="20">
        <v>45.402783848362397</v>
      </c>
    </row>
    <row r="2240" spans="1:27" x14ac:dyDescent="0.45">
      <c r="A2240">
        <v>2239</v>
      </c>
      <c r="B2240">
        <v>60.1</v>
      </c>
      <c r="C2240" s="13">
        <f t="shared" si="595"/>
        <v>40.1</v>
      </c>
      <c r="D2240">
        <v>129.9</v>
      </c>
      <c r="E2240" s="15">
        <f t="shared" si="596"/>
        <v>39.900000000000006</v>
      </c>
      <c r="F2240" s="4">
        <v>1.1475000000000001E-2</v>
      </c>
      <c r="G2240" s="15">
        <v>24.9</v>
      </c>
      <c r="H2240" s="15">
        <v>1.4</v>
      </c>
      <c r="I2240" s="11">
        <v>5.0603870302438701E-2</v>
      </c>
      <c r="J2240" s="6">
        <v>71000</v>
      </c>
      <c r="K2240" s="7">
        <f t="shared" si="597"/>
        <v>2.3E-5</v>
      </c>
      <c r="L2240" s="8">
        <f t="shared" si="598"/>
        <v>1.4</v>
      </c>
      <c r="M2240" s="5">
        <f t="shared" si="599"/>
        <v>0.32666666666666661</v>
      </c>
      <c r="N2240" s="5">
        <f t="shared" si="600"/>
        <v>0.2286666666666666</v>
      </c>
      <c r="O2240" s="3">
        <f t="shared" si="601"/>
        <v>-91.67662</v>
      </c>
      <c r="P2240" s="9">
        <f t="shared" si="602"/>
        <v>0.18756482523932272</v>
      </c>
      <c r="Q2240" s="9">
        <f t="shared" si="603"/>
        <v>1.4979016811614581</v>
      </c>
      <c r="R2240" s="9">
        <f t="shared" si="604"/>
        <v>-0.12031338804509704</v>
      </c>
      <c r="S2240" s="8">
        <f t="shared" si="605"/>
        <v>-65.38051914455005</v>
      </c>
      <c r="T2240" s="8">
        <f t="shared" si="606"/>
        <v>-8.5938134317926462E-2</v>
      </c>
      <c r="U2240" s="8">
        <f t="shared" si="607"/>
        <v>-4.5854133096779348</v>
      </c>
      <c r="V2240" s="8">
        <f t="shared" si="608"/>
        <v>69.966090788884173</v>
      </c>
      <c r="W2240" s="8">
        <f t="shared" si="592"/>
        <v>1.2224724517995589</v>
      </c>
      <c r="X2240" s="3">
        <f t="shared" si="593"/>
        <v>591.05880491866333</v>
      </c>
      <c r="Y2240" s="9">
        <f t="shared" si="594"/>
        <v>1.018132944341769</v>
      </c>
      <c r="Z2240" s="18">
        <v>601.77644133096601</v>
      </c>
      <c r="AA2240" s="20">
        <v>57.233265817883698</v>
      </c>
    </row>
    <row r="2241" spans="1:27" x14ac:dyDescent="0.45">
      <c r="A2241">
        <v>2240</v>
      </c>
      <c r="B2241">
        <v>83.3</v>
      </c>
      <c r="C2241" s="13">
        <f t="shared" si="595"/>
        <v>63.3</v>
      </c>
      <c r="D2241">
        <v>122.6</v>
      </c>
      <c r="E2241" s="15">
        <f t="shared" si="596"/>
        <v>32.599999999999994</v>
      </c>
      <c r="F2241" s="4">
        <v>2.4390999999999999E-2</v>
      </c>
      <c r="G2241" s="15">
        <v>33</v>
      </c>
      <c r="H2241" s="15">
        <v>1.6</v>
      </c>
      <c r="I2241" s="11">
        <v>0.108612693846225</v>
      </c>
      <c r="J2241" s="6">
        <v>71000</v>
      </c>
      <c r="K2241" s="7">
        <f t="shared" si="597"/>
        <v>2.3E-5</v>
      </c>
      <c r="L2241" s="8">
        <f t="shared" si="598"/>
        <v>1.6</v>
      </c>
      <c r="M2241" s="5">
        <f t="shared" si="599"/>
        <v>0.42666666666666675</v>
      </c>
      <c r="N2241" s="5">
        <f t="shared" si="600"/>
        <v>0.34133333333333343</v>
      </c>
      <c r="O2241" s="3">
        <f t="shared" si="601"/>
        <v>-165.39024000000001</v>
      </c>
      <c r="P2241" s="9">
        <f t="shared" si="602"/>
        <v>0.44584456474247264</v>
      </c>
      <c r="Q2241" s="9">
        <f t="shared" si="603"/>
        <v>3.9634324312661935</v>
      </c>
      <c r="R2241" s="9">
        <f t="shared" si="604"/>
        <v>-0.2402080261373451</v>
      </c>
      <c r="S2241" s="8">
        <f t="shared" si="605"/>
        <v>-103.13414823608755</v>
      </c>
      <c r="T2241" s="8">
        <f t="shared" si="606"/>
        <v>-0.15013001633584067</v>
      </c>
      <c r="U2241" s="8">
        <f t="shared" si="607"/>
        <v>-9.2892947607801428</v>
      </c>
      <c r="V2241" s="8">
        <f t="shared" si="608"/>
        <v>112.42374372140155</v>
      </c>
      <c r="W2241" s="8">
        <f t="shared" si="592"/>
        <v>1.2015469838417934</v>
      </c>
      <c r="X2241" s="3">
        <f t="shared" si="593"/>
        <v>699.59060522375967</v>
      </c>
      <c r="Y2241" s="9">
        <f t="shared" si="594"/>
        <v>1.0113236024843495</v>
      </c>
      <c r="Z2241" s="18">
        <v>707.51249113909898</v>
      </c>
      <c r="AA2241" s="20">
        <v>93.565832408767704</v>
      </c>
    </row>
    <row r="2242" spans="1:27" x14ac:dyDescent="0.45">
      <c r="A2242">
        <v>2241</v>
      </c>
      <c r="B2242">
        <v>83.7</v>
      </c>
      <c r="C2242" s="13">
        <f t="shared" si="595"/>
        <v>63.7</v>
      </c>
      <c r="D2242">
        <v>101.9</v>
      </c>
      <c r="E2242" s="15">
        <f t="shared" si="596"/>
        <v>11.900000000000006</v>
      </c>
      <c r="F2242" s="4">
        <v>2.6953000000000001E-2</v>
      </c>
      <c r="G2242" s="15">
        <v>31.8</v>
      </c>
      <c r="H2242" s="15">
        <v>1.2</v>
      </c>
      <c r="I2242" s="11">
        <v>0.22883792221546101</v>
      </c>
      <c r="J2242" s="6">
        <v>71000</v>
      </c>
      <c r="K2242" s="7">
        <f t="shared" si="597"/>
        <v>2.3E-5</v>
      </c>
      <c r="L2242" s="8">
        <f t="shared" si="598"/>
        <v>1.2</v>
      </c>
      <c r="M2242" s="5">
        <f t="shared" si="599"/>
        <v>0.24</v>
      </c>
      <c r="N2242" s="5">
        <f t="shared" si="600"/>
        <v>0.14399999999999999</v>
      </c>
      <c r="O2242" s="3">
        <f t="shared" si="601"/>
        <v>-124.82652</v>
      </c>
      <c r="P2242" s="9">
        <f t="shared" si="602"/>
        <v>1.6202012384951754</v>
      </c>
      <c r="Q2242" s="9">
        <f t="shared" si="603"/>
        <v>5.3120671973438798</v>
      </c>
      <c r="R2242" s="9">
        <f t="shared" si="604"/>
        <v>-0.33409227656250823</v>
      </c>
      <c r="S2242" s="8">
        <f t="shared" si="605"/>
        <v>-102.70094877538287</v>
      </c>
      <c r="T2242" s="8">
        <f t="shared" si="606"/>
        <v>-0.27841023046875685</v>
      </c>
      <c r="U2242" s="8">
        <f t="shared" si="607"/>
        <v>-22.133613322266175</v>
      </c>
      <c r="V2242" s="8">
        <f t="shared" si="608"/>
        <v>124.83549347393587</v>
      </c>
      <c r="W2242" s="8">
        <f t="shared" ref="W2242:W2305" si="609">V2242/AA2242</f>
        <v>1.313529515313866</v>
      </c>
      <c r="X2242" s="3">
        <f t="shared" ref="X2242:X2305" si="610">((3*10+H2242/COS(RADIANS(E2242)))*(3+3)+3*G2242*H2242)*2</f>
        <v>603.67626752461786</v>
      </c>
      <c r="Y2242" s="9">
        <f t="shared" ref="Y2242:Y2305" si="611">Z2242/X2242</f>
        <v>1.0065610363364328</v>
      </c>
      <c r="Z2242" s="18">
        <v>607.63700945128903</v>
      </c>
      <c r="AA2242" s="20">
        <v>95.038209662237094</v>
      </c>
    </row>
    <row r="2243" spans="1:27" x14ac:dyDescent="0.45">
      <c r="A2243">
        <v>2242</v>
      </c>
      <c r="B2243">
        <v>66.8</v>
      </c>
      <c r="C2243" s="13">
        <f t="shared" si="595"/>
        <v>46.8</v>
      </c>
      <c r="D2243">
        <v>123.5</v>
      </c>
      <c r="E2243" s="15">
        <f t="shared" si="596"/>
        <v>33.5</v>
      </c>
      <c r="F2243" s="4">
        <v>1.6192000000000002E-2</v>
      </c>
      <c r="G2243" s="15">
        <v>29.2</v>
      </c>
      <c r="H2243" s="15">
        <v>1.1000000000000001</v>
      </c>
      <c r="I2243" s="11">
        <v>7.2556950151920305E-2</v>
      </c>
      <c r="J2243" s="6">
        <v>71000</v>
      </c>
      <c r="K2243" s="7">
        <f t="shared" si="597"/>
        <v>2.3E-5</v>
      </c>
      <c r="L2243" s="8">
        <f t="shared" si="598"/>
        <v>1.1000000000000001</v>
      </c>
      <c r="M2243" s="5">
        <f t="shared" si="599"/>
        <v>0.20166666666666669</v>
      </c>
      <c r="N2243" s="5">
        <f t="shared" si="600"/>
        <v>0.11091666666666671</v>
      </c>
      <c r="O2243" s="3">
        <f t="shared" si="601"/>
        <v>-84.066839999999999</v>
      </c>
      <c r="P2243" s="9">
        <f t="shared" si="602"/>
        <v>0.12441569189564151</v>
      </c>
      <c r="Q2243" s="9">
        <f t="shared" si="603"/>
        <v>1.0025764798917562</v>
      </c>
      <c r="R2243" s="9">
        <f t="shared" si="604"/>
        <v>-6.8669621910394246E-2</v>
      </c>
      <c r="S2243" s="8">
        <f t="shared" si="605"/>
        <v>-76.330083198623214</v>
      </c>
      <c r="T2243" s="8">
        <f t="shared" si="606"/>
        <v>-6.2426929009449308E-2</v>
      </c>
      <c r="U2243" s="8">
        <f t="shared" si="607"/>
        <v>-4.9714536192979617</v>
      </c>
      <c r="V2243" s="8">
        <f t="shared" si="608"/>
        <v>81.30160871914029</v>
      </c>
      <c r="W2243" s="8">
        <f t="shared" si="609"/>
        <v>1.2805067000138735</v>
      </c>
      <c r="X2243" s="3">
        <f t="shared" si="610"/>
        <v>568.54950525202332</v>
      </c>
      <c r="Y2243" s="9">
        <f t="shared" si="611"/>
        <v>1.0144482546371092</v>
      </c>
      <c r="Z2243" s="18">
        <v>576.76405327770703</v>
      </c>
      <c r="AA2243" s="20">
        <v>63.491748007456302</v>
      </c>
    </row>
    <row r="2244" spans="1:27" x14ac:dyDescent="0.45">
      <c r="A2244">
        <v>2243</v>
      </c>
      <c r="B2244">
        <v>40.5</v>
      </c>
      <c r="C2244" s="13">
        <f t="shared" si="595"/>
        <v>20.5</v>
      </c>
      <c r="D2244">
        <v>117.6</v>
      </c>
      <c r="E2244" s="15">
        <f t="shared" si="596"/>
        <v>27.599999999999994</v>
      </c>
      <c r="F2244" s="4">
        <v>7.2839999999999997E-3</v>
      </c>
      <c r="G2244" s="15">
        <v>28.4</v>
      </c>
      <c r="H2244" s="15">
        <v>2</v>
      </c>
      <c r="I2244" s="11">
        <v>3.5493463277816703E-2</v>
      </c>
      <c r="J2244" s="6">
        <v>71000</v>
      </c>
      <c r="K2244" s="7">
        <f t="shared" si="597"/>
        <v>2.3E-5</v>
      </c>
      <c r="L2244" s="8">
        <f t="shared" si="598"/>
        <v>2</v>
      </c>
      <c r="M2244" s="5">
        <f t="shared" si="599"/>
        <v>0.66666666666666663</v>
      </c>
      <c r="N2244" s="5">
        <f t="shared" si="600"/>
        <v>0.66666666666666663</v>
      </c>
      <c r="O2244" s="3">
        <f t="shared" si="601"/>
        <v>-66.953000000000003</v>
      </c>
      <c r="P2244" s="9">
        <f t="shared" si="602"/>
        <v>0.51999229559377735</v>
      </c>
      <c r="Q2244" s="9">
        <f t="shared" si="603"/>
        <v>3.4209272375489039</v>
      </c>
      <c r="R2244" s="9">
        <f t="shared" si="604"/>
        <v>-0.24091036884147213</v>
      </c>
      <c r="S2244" s="8">
        <f t="shared" si="605"/>
        <v>-33.246090483236074</v>
      </c>
      <c r="T2244" s="8">
        <f t="shared" si="606"/>
        <v>-0.12045518442073606</v>
      </c>
      <c r="U2244" s="8">
        <f t="shared" si="607"/>
        <v>-5.1313908563233577</v>
      </c>
      <c r="V2244" s="8">
        <f t="shared" si="608"/>
        <v>38.378048443382241</v>
      </c>
      <c r="W2244" s="8">
        <f t="shared" si="609"/>
        <v>1.1334922702375387</v>
      </c>
      <c r="X2244" s="3">
        <f t="shared" si="610"/>
        <v>727.88181343706606</v>
      </c>
      <c r="Y2244" s="9">
        <f t="shared" si="611"/>
        <v>1.0089512372783982</v>
      </c>
      <c r="Z2244" s="18">
        <v>734.39725625977201</v>
      </c>
      <c r="AA2244" s="20">
        <v>33.858235694310999</v>
      </c>
    </row>
    <row r="2245" spans="1:27" x14ac:dyDescent="0.45">
      <c r="A2245">
        <v>2244</v>
      </c>
      <c r="B2245">
        <v>59.1</v>
      </c>
      <c r="C2245" s="13">
        <f t="shared" si="595"/>
        <v>39.1</v>
      </c>
      <c r="D2245">
        <v>114.1</v>
      </c>
      <c r="E2245" s="15">
        <f t="shared" si="596"/>
        <v>24.099999999999994</v>
      </c>
      <c r="F2245" s="4">
        <v>1.6345999999999999E-2</v>
      </c>
      <c r="G2245" s="15">
        <v>33.6</v>
      </c>
      <c r="H2245" s="15">
        <v>1.9</v>
      </c>
      <c r="I2245" s="11">
        <v>8.3625219762325204E-2</v>
      </c>
      <c r="J2245" s="6">
        <v>71000</v>
      </c>
      <c r="K2245" s="7">
        <f t="shared" si="597"/>
        <v>2.3E-5</v>
      </c>
      <c r="L2245" s="8">
        <f t="shared" si="598"/>
        <v>1.9</v>
      </c>
      <c r="M2245" s="5">
        <f t="shared" si="599"/>
        <v>0.60166666666666668</v>
      </c>
      <c r="N2245" s="5">
        <f t="shared" si="600"/>
        <v>0.57158333333333322</v>
      </c>
      <c r="O2245" s="3">
        <f t="shared" si="601"/>
        <v>-121.31557000000001</v>
      </c>
      <c r="P2245" s="9">
        <f t="shared" si="602"/>
        <v>0.85158639205374931</v>
      </c>
      <c r="Q2245" s="9">
        <f t="shared" si="603"/>
        <v>5.8418415471667426</v>
      </c>
      <c r="R2245" s="9">
        <f t="shared" si="604"/>
        <v>-0.34772866352182991</v>
      </c>
      <c r="S2245" s="8">
        <f t="shared" si="605"/>
        <v>-63.441164650771988</v>
      </c>
      <c r="T2245" s="8">
        <f t="shared" si="606"/>
        <v>-0.18301508606412101</v>
      </c>
      <c r="U2245" s="8">
        <f t="shared" si="607"/>
        <v>-9.7094319343491566</v>
      </c>
      <c r="V2245" s="8">
        <f t="shared" si="608"/>
        <v>73.151283408593173</v>
      </c>
      <c r="W2245" s="8">
        <f t="shared" si="609"/>
        <v>1.1695033620093715</v>
      </c>
      <c r="X2245" s="3">
        <f t="shared" si="610"/>
        <v>768.01715419585912</v>
      </c>
      <c r="Y2245" s="9">
        <f t="shared" si="611"/>
        <v>1.0074547431827034</v>
      </c>
      <c r="Z2245" s="18">
        <v>773.74252484030001</v>
      </c>
      <c r="AA2245" s="20">
        <v>62.549015064744196</v>
      </c>
    </row>
    <row r="2246" spans="1:27" x14ac:dyDescent="0.45">
      <c r="A2246">
        <v>2245</v>
      </c>
      <c r="B2246">
        <v>61.7</v>
      </c>
      <c r="C2246" s="13">
        <f t="shared" si="595"/>
        <v>41.7</v>
      </c>
      <c r="D2246">
        <v>101</v>
      </c>
      <c r="E2246" s="15">
        <f t="shared" si="596"/>
        <v>11</v>
      </c>
      <c r="F2246" s="4">
        <v>1.5172E-2</v>
      </c>
      <c r="G2246" s="15">
        <v>26.4</v>
      </c>
      <c r="H2246" s="15">
        <v>1.3</v>
      </c>
      <c r="I2246" s="11">
        <v>0.13661862909793801</v>
      </c>
      <c r="J2246" s="6">
        <v>71000</v>
      </c>
      <c r="K2246" s="7">
        <f t="shared" si="597"/>
        <v>2.3E-5</v>
      </c>
      <c r="L2246" s="8">
        <f t="shared" si="598"/>
        <v>1.3</v>
      </c>
      <c r="M2246" s="5">
        <f t="shared" si="599"/>
        <v>0.28166666666666668</v>
      </c>
      <c r="N2246" s="5">
        <f t="shared" si="600"/>
        <v>0.18308333333333338</v>
      </c>
      <c r="O2246" s="3">
        <f t="shared" si="601"/>
        <v>-88.524930000000012</v>
      </c>
      <c r="P2246" s="9">
        <f t="shared" si="602"/>
        <v>2.1187363380987647</v>
      </c>
      <c r="Q2246" s="9">
        <f t="shared" si="603"/>
        <v>5.3364161682533426</v>
      </c>
      <c r="R2246" s="9">
        <f t="shared" si="604"/>
        <v>-0.40427395214040468</v>
      </c>
      <c r="S2246" s="8">
        <f t="shared" si="605"/>
        <v>-66.496246781510692</v>
      </c>
      <c r="T2246" s="8">
        <f t="shared" si="606"/>
        <v>-0.31097996318492666</v>
      </c>
      <c r="U2246" s="8">
        <f t="shared" si="607"/>
        <v>-18.945856218650913</v>
      </c>
      <c r="V2246" s="8">
        <f t="shared" si="608"/>
        <v>85.443800773975013</v>
      </c>
      <c r="W2246" s="8">
        <f t="shared" si="609"/>
        <v>1.2997546005777572</v>
      </c>
      <c r="X2246" s="3">
        <f t="shared" si="610"/>
        <v>581.81198044130133</v>
      </c>
      <c r="Y2246" s="9">
        <f t="shared" si="611"/>
        <v>1.006673685305723</v>
      </c>
      <c r="Z2246" s="18">
        <v>585.69481050586603</v>
      </c>
      <c r="AA2246" s="20">
        <v>65.738409955228605</v>
      </c>
    </row>
    <row r="2247" spans="1:27" x14ac:dyDescent="0.45">
      <c r="A2247">
        <v>2246</v>
      </c>
      <c r="B2247">
        <v>45.7</v>
      </c>
      <c r="C2247" s="13">
        <f t="shared" si="595"/>
        <v>25.700000000000003</v>
      </c>
      <c r="D2247">
        <v>108.3</v>
      </c>
      <c r="E2247" s="15">
        <f t="shared" si="596"/>
        <v>18.299999999999997</v>
      </c>
      <c r="F2247" s="4">
        <v>9.1009999999999997E-3</v>
      </c>
      <c r="G2247" s="15">
        <v>26.4</v>
      </c>
      <c r="H2247" s="15">
        <v>1.6</v>
      </c>
      <c r="I2247" s="11">
        <v>5.6778311729431097E-2</v>
      </c>
      <c r="J2247" s="6">
        <v>71000</v>
      </c>
      <c r="K2247" s="7">
        <f t="shared" si="597"/>
        <v>2.3E-5</v>
      </c>
      <c r="L2247" s="8">
        <f t="shared" si="598"/>
        <v>1.6</v>
      </c>
      <c r="M2247" s="5">
        <f t="shared" si="599"/>
        <v>0.42666666666666675</v>
      </c>
      <c r="N2247" s="5">
        <f t="shared" si="600"/>
        <v>0.34133333333333343</v>
      </c>
      <c r="O2247" s="3">
        <f t="shared" si="601"/>
        <v>-67.148960000000002</v>
      </c>
      <c r="P2247" s="9">
        <f t="shared" si="602"/>
        <v>0.88639156056628277</v>
      </c>
      <c r="Q2247" s="9">
        <f t="shared" si="603"/>
        <v>3.6738274722730409</v>
      </c>
      <c r="R2247" s="9">
        <f t="shared" si="604"/>
        <v>-0.27832026305098784</v>
      </c>
      <c r="S2247" s="8">
        <f t="shared" si="605"/>
        <v>-41.442123293269745</v>
      </c>
      <c r="T2247" s="8">
        <f t="shared" si="606"/>
        <v>-0.17395016440686739</v>
      </c>
      <c r="U2247" s="8">
        <f t="shared" si="607"/>
        <v>-8.6105331381399299</v>
      </c>
      <c r="V2247" s="8">
        <f t="shared" si="608"/>
        <v>50.053563228004336</v>
      </c>
      <c r="W2247" s="8">
        <f t="shared" si="609"/>
        <v>1.2163865395448568</v>
      </c>
      <c r="X2247" s="3">
        <f t="shared" si="610"/>
        <v>633.66275623747447</v>
      </c>
      <c r="Y2247" s="9">
        <f t="shared" si="611"/>
        <v>1.0074362500180105</v>
      </c>
      <c r="Z2247" s="18">
        <v>638.37483091995796</v>
      </c>
      <c r="AA2247" s="20">
        <v>41.149389277797503</v>
      </c>
    </row>
    <row r="2248" spans="1:27" x14ac:dyDescent="0.45">
      <c r="A2248">
        <v>2247</v>
      </c>
      <c r="B2248">
        <v>43.7</v>
      </c>
      <c r="C2248" s="13">
        <f t="shared" si="595"/>
        <v>23.700000000000003</v>
      </c>
      <c r="D2248">
        <v>109.9</v>
      </c>
      <c r="E2248" s="15">
        <f t="shared" si="596"/>
        <v>19.900000000000006</v>
      </c>
      <c r="F2248" s="4">
        <v>8.7340000000000004E-3</v>
      </c>
      <c r="G2248" s="15">
        <v>28</v>
      </c>
      <c r="H2248" s="15">
        <v>1.3</v>
      </c>
      <c r="I2248" s="11">
        <v>5.1541108638048103E-2</v>
      </c>
      <c r="J2248" s="6">
        <v>71000</v>
      </c>
      <c r="K2248" s="7">
        <f t="shared" si="597"/>
        <v>2.3E-5</v>
      </c>
      <c r="L2248" s="8">
        <f t="shared" si="598"/>
        <v>1.3</v>
      </c>
      <c r="M2248" s="5">
        <f t="shared" si="599"/>
        <v>0.28166666666666668</v>
      </c>
      <c r="N2248" s="5">
        <f t="shared" si="600"/>
        <v>0.18308333333333338</v>
      </c>
      <c r="O2248" s="3">
        <f t="shared" si="601"/>
        <v>-50.312730000000009</v>
      </c>
      <c r="P2248" s="9">
        <f t="shared" si="602"/>
        <v>0.33895263625301342</v>
      </c>
      <c r="Q2248" s="9">
        <f t="shared" si="603"/>
        <v>1.6152156421985973</v>
      </c>
      <c r="R2248" s="9">
        <f t="shared" si="604"/>
        <v>-0.11537254587132832</v>
      </c>
      <c r="S2248" s="8">
        <f t="shared" si="605"/>
        <v>-38.456936046548009</v>
      </c>
      <c r="T2248" s="8">
        <f t="shared" si="606"/>
        <v>-8.8748112208714092E-2</v>
      </c>
      <c r="U2248" s="8">
        <f t="shared" si="607"/>
        <v>-5.7344934042553701</v>
      </c>
      <c r="V2248" s="8">
        <f t="shared" si="608"/>
        <v>44.191696794619617</v>
      </c>
      <c r="W2248" s="8">
        <f t="shared" si="609"/>
        <v>1.2569737521823923</v>
      </c>
      <c r="X2248" s="3">
        <f t="shared" si="610"/>
        <v>594.9906593435345</v>
      </c>
      <c r="Y2248" s="9">
        <f t="shared" si="611"/>
        <v>1.0083324344769655</v>
      </c>
      <c r="Z2248" s="18">
        <v>599.94838002692097</v>
      </c>
      <c r="AA2248" s="20">
        <v>35.157215270321103</v>
      </c>
    </row>
    <row r="2249" spans="1:27" x14ac:dyDescent="0.45">
      <c r="A2249">
        <v>2248</v>
      </c>
      <c r="B2249">
        <v>73.5</v>
      </c>
      <c r="C2249" s="13">
        <f t="shared" si="595"/>
        <v>53.5</v>
      </c>
      <c r="D2249">
        <v>123</v>
      </c>
      <c r="E2249" s="15">
        <f t="shared" si="596"/>
        <v>33</v>
      </c>
      <c r="F2249" s="4">
        <v>2.146E-2</v>
      </c>
      <c r="G2249" s="15">
        <v>34.799999999999997</v>
      </c>
      <c r="H2249" s="15">
        <v>1.8</v>
      </c>
      <c r="I2249" s="11">
        <v>9.4526179134845706E-2</v>
      </c>
      <c r="J2249" s="6">
        <v>71000</v>
      </c>
      <c r="K2249" s="7">
        <f t="shared" si="597"/>
        <v>2.3E-5</v>
      </c>
      <c r="L2249" s="8">
        <f t="shared" si="598"/>
        <v>1.8</v>
      </c>
      <c r="M2249" s="5">
        <f t="shared" si="599"/>
        <v>0.54</v>
      </c>
      <c r="N2249" s="5">
        <f t="shared" si="600"/>
        <v>0.48600000000000004</v>
      </c>
      <c r="O2249" s="3">
        <f t="shared" si="601"/>
        <v>-157.25790000000001</v>
      </c>
      <c r="P2249" s="9">
        <f t="shared" si="602"/>
        <v>0.475700550364973</v>
      </c>
      <c r="Q2249" s="9">
        <f t="shared" si="603"/>
        <v>4.5080805434999931</v>
      </c>
      <c r="R2249" s="9">
        <f t="shared" si="604"/>
        <v>-0.25908508870689617</v>
      </c>
      <c r="S2249" s="8">
        <f t="shared" si="605"/>
        <v>-87.143857749585266</v>
      </c>
      <c r="T2249" s="8">
        <f t="shared" si="606"/>
        <v>-0.14393616039272009</v>
      </c>
      <c r="U2249" s="8">
        <f t="shared" si="607"/>
        <v>-8.3482973027777643</v>
      </c>
      <c r="V2249" s="8">
        <f t="shared" si="608"/>
        <v>95.492480486158428</v>
      </c>
      <c r="W2249" s="8">
        <f t="shared" si="609"/>
        <v>1.1827595393873651</v>
      </c>
      <c r="X2249" s="3">
        <f t="shared" si="610"/>
        <v>761.59504712525654</v>
      </c>
      <c r="Y2249" s="9">
        <f t="shared" si="611"/>
        <v>1.010570379158966</v>
      </c>
      <c r="Z2249" s="18">
        <v>769.645395538961</v>
      </c>
      <c r="AA2249" s="20">
        <v>80.737019914986902</v>
      </c>
    </row>
    <row r="2250" spans="1:27" x14ac:dyDescent="0.45">
      <c r="A2250">
        <v>2249</v>
      </c>
      <c r="B2250">
        <v>62.4</v>
      </c>
      <c r="C2250" s="13">
        <f t="shared" si="595"/>
        <v>42.4</v>
      </c>
      <c r="D2250">
        <v>110</v>
      </c>
      <c r="E2250" s="15">
        <f t="shared" si="596"/>
        <v>20</v>
      </c>
      <c r="F2250" s="4">
        <v>1.7571E-2</v>
      </c>
      <c r="G2250" s="15">
        <v>32.299999999999997</v>
      </c>
      <c r="H2250" s="15">
        <v>1.7</v>
      </c>
      <c r="I2250" s="11">
        <v>0.101245269179344</v>
      </c>
      <c r="J2250" s="6">
        <v>71000</v>
      </c>
      <c r="K2250" s="7">
        <f t="shared" si="597"/>
        <v>2.3E-5</v>
      </c>
      <c r="L2250" s="8">
        <f t="shared" si="598"/>
        <v>1.7</v>
      </c>
      <c r="M2250" s="5">
        <f t="shared" si="599"/>
        <v>0.48166666666666663</v>
      </c>
      <c r="N2250" s="5">
        <f t="shared" si="600"/>
        <v>0.4094166666666666</v>
      </c>
      <c r="O2250" s="3">
        <f t="shared" si="601"/>
        <v>-117.70663999999999</v>
      </c>
      <c r="P2250" s="9">
        <f t="shared" si="602"/>
        <v>1.0425869397193352</v>
      </c>
      <c r="Q2250" s="9">
        <f t="shared" si="603"/>
        <v>5.7588596130192782</v>
      </c>
      <c r="R2250" s="9">
        <f t="shared" si="604"/>
        <v>-0.35658573455227738</v>
      </c>
      <c r="S2250" s="8">
        <f t="shared" si="605"/>
        <v>-68.662899262481162</v>
      </c>
      <c r="T2250" s="8">
        <f t="shared" si="606"/>
        <v>-0.20975631444251611</v>
      </c>
      <c r="U2250" s="8">
        <f t="shared" si="607"/>
        <v>-11.956109923223419</v>
      </c>
      <c r="V2250" s="8">
        <f t="shared" si="608"/>
        <v>80.619827804449358</v>
      </c>
      <c r="W2250" s="8">
        <f t="shared" si="609"/>
        <v>1.2078370055767529</v>
      </c>
      <c r="X2250" s="3">
        <f t="shared" si="610"/>
        <v>711.16922655850863</v>
      </c>
      <c r="Y2250" s="9">
        <f t="shared" si="611"/>
        <v>1.0069939695635215</v>
      </c>
      <c r="Z2250" s="18">
        <v>716.14312248357203</v>
      </c>
      <c r="AA2250" s="20">
        <v>66.747274203569106</v>
      </c>
    </row>
    <row r="2251" spans="1:27" x14ac:dyDescent="0.45">
      <c r="A2251">
        <v>2250</v>
      </c>
      <c r="B2251">
        <v>75</v>
      </c>
      <c r="C2251" s="13">
        <f t="shared" si="595"/>
        <v>55</v>
      </c>
      <c r="D2251">
        <v>102.5</v>
      </c>
      <c r="E2251" s="15">
        <f t="shared" si="596"/>
        <v>12.5</v>
      </c>
      <c r="F2251" s="4">
        <v>2.1942E-2</v>
      </c>
      <c r="G2251" s="15">
        <v>29.7</v>
      </c>
      <c r="H2251" s="15">
        <v>1.4</v>
      </c>
      <c r="I2251" s="11">
        <v>0.17842467129230499</v>
      </c>
      <c r="J2251" s="6">
        <v>71000</v>
      </c>
      <c r="K2251" s="7">
        <f t="shared" si="597"/>
        <v>2.3E-5</v>
      </c>
      <c r="L2251" s="8">
        <f t="shared" si="598"/>
        <v>1.4</v>
      </c>
      <c r="M2251" s="5">
        <f t="shared" si="599"/>
        <v>0.32666666666666661</v>
      </c>
      <c r="N2251" s="5">
        <f t="shared" si="600"/>
        <v>0.2286666666666666</v>
      </c>
      <c r="O2251" s="3">
        <f t="shared" si="601"/>
        <v>-125.741</v>
      </c>
      <c r="P2251" s="9">
        <f t="shared" si="602"/>
        <v>2.2383736909656644</v>
      </c>
      <c r="Q2251" s="9">
        <f t="shared" si="603"/>
        <v>7.194420152198953</v>
      </c>
      <c r="R2251" s="9">
        <f t="shared" si="604"/>
        <v>-0.4844727375218148</v>
      </c>
      <c r="S2251" s="8">
        <f t="shared" si="605"/>
        <v>-88.254060502191365</v>
      </c>
      <c r="T2251" s="8">
        <f t="shared" si="606"/>
        <v>-0.34605195537272487</v>
      </c>
      <c r="U2251" s="8">
        <f t="shared" si="607"/>
        <v>-22.023735159792697</v>
      </c>
      <c r="V2251" s="8">
        <f t="shared" si="608"/>
        <v>110.27942451760329</v>
      </c>
      <c r="W2251" s="8">
        <f t="shared" si="609"/>
        <v>1.2784387522423935</v>
      </c>
      <c r="X2251" s="3">
        <f t="shared" si="610"/>
        <v>626.68789584048363</v>
      </c>
      <c r="Y2251" s="9">
        <f t="shared" si="611"/>
        <v>1.0064088324600602</v>
      </c>
      <c r="Z2251" s="18">
        <v>630.70423356967297</v>
      </c>
      <c r="AA2251" s="20">
        <v>86.261015104690898</v>
      </c>
    </row>
    <row r="2252" spans="1:27" x14ac:dyDescent="0.45">
      <c r="A2252">
        <v>2251</v>
      </c>
      <c r="B2252">
        <v>66.099999999999994</v>
      </c>
      <c r="C2252" s="13">
        <f t="shared" si="595"/>
        <v>46.099999999999994</v>
      </c>
      <c r="D2252">
        <v>117.7</v>
      </c>
      <c r="E2252" s="15">
        <f t="shared" si="596"/>
        <v>27.700000000000003</v>
      </c>
      <c r="F2252" s="4">
        <v>1.4645999999999999E-2</v>
      </c>
      <c r="G2252" s="15">
        <v>24.7</v>
      </c>
      <c r="H2252" s="15">
        <v>1.7</v>
      </c>
      <c r="I2252" s="11">
        <v>7.2736114263534504E-2</v>
      </c>
      <c r="J2252" s="6">
        <v>71000</v>
      </c>
      <c r="K2252" s="7">
        <f t="shared" si="597"/>
        <v>2.3E-5</v>
      </c>
      <c r="L2252" s="8">
        <f t="shared" si="598"/>
        <v>1.7</v>
      </c>
      <c r="M2252" s="5">
        <f t="shared" si="599"/>
        <v>0.48166666666666663</v>
      </c>
      <c r="N2252" s="5">
        <f t="shared" si="600"/>
        <v>0.4094166666666666</v>
      </c>
      <c r="O2252" s="3">
        <f t="shared" si="601"/>
        <v>-127.97820999999999</v>
      </c>
      <c r="P2252" s="9">
        <f t="shared" si="602"/>
        <v>0.89962096788608925</v>
      </c>
      <c r="Q2252" s="9">
        <f t="shared" si="603"/>
        <v>5.1645433909483129</v>
      </c>
      <c r="R2252" s="9">
        <f t="shared" si="604"/>
        <v>-0.41818165108893213</v>
      </c>
      <c r="S2252" s="8">
        <f t="shared" si="605"/>
        <v>-74.812759605552145</v>
      </c>
      <c r="T2252" s="8">
        <f t="shared" si="606"/>
        <v>-0.24598920652290127</v>
      </c>
      <c r="U2252" s="8">
        <f t="shared" si="607"/>
        <v>-10.722235413733515</v>
      </c>
      <c r="V2252" s="8">
        <f t="shared" si="608"/>
        <v>85.536056169421329</v>
      </c>
      <c r="W2252" s="8">
        <f t="shared" si="609"/>
        <v>1.1651753151947892</v>
      </c>
      <c r="X2252" s="3">
        <f t="shared" si="610"/>
        <v>634.98059957808914</v>
      </c>
      <c r="Y2252" s="9">
        <f t="shared" si="611"/>
        <v>1.010299869206893</v>
      </c>
      <c r="Z2252" s="18">
        <v>641.52081670265795</v>
      </c>
      <c r="AA2252" s="20">
        <v>73.410460257752504</v>
      </c>
    </row>
    <row r="2253" spans="1:27" x14ac:dyDescent="0.45">
      <c r="A2253">
        <v>2252</v>
      </c>
      <c r="B2253">
        <v>79.5</v>
      </c>
      <c r="C2253" s="13">
        <f t="shared" si="595"/>
        <v>59.5</v>
      </c>
      <c r="D2253">
        <v>129.69999999999999</v>
      </c>
      <c r="E2253" s="15">
        <f t="shared" si="596"/>
        <v>39.699999999999989</v>
      </c>
      <c r="F2253" s="4">
        <v>2.1239999999999998E-2</v>
      </c>
      <c r="G2253" s="15">
        <v>32.9</v>
      </c>
      <c r="H2253" s="15">
        <v>1.6</v>
      </c>
      <c r="I2253" s="11">
        <v>9.0188123285770402E-2</v>
      </c>
      <c r="J2253" s="6">
        <v>71000</v>
      </c>
      <c r="K2253" s="7">
        <f t="shared" si="597"/>
        <v>2.3E-5</v>
      </c>
      <c r="L2253" s="8">
        <f t="shared" si="598"/>
        <v>1.6</v>
      </c>
      <c r="M2253" s="5">
        <f t="shared" si="599"/>
        <v>0.42666666666666675</v>
      </c>
      <c r="N2253" s="5">
        <f t="shared" si="600"/>
        <v>0.34133333333333343</v>
      </c>
      <c r="O2253" s="3">
        <f t="shared" si="601"/>
        <v>-155.4616</v>
      </c>
      <c r="P2253" s="9">
        <f t="shared" si="602"/>
        <v>0.26730051732135296</v>
      </c>
      <c r="Q2253" s="9">
        <f t="shared" si="603"/>
        <v>2.80872182475398</v>
      </c>
      <c r="R2253" s="9">
        <f t="shared" si="604"/>
        <v>-0.1707429680701508</v>
      </c>
      <c r="S2253" s="8">
        <f t="shared" si="605"/>
        <v>-97.034961938068221</v>
      </c>
      <c r="T2253" s="8">
        <f t="shared" si="606"/>
        <v>-0.10671435504384424</v>
      </c>
      <c r="U2253" s="8">
        <f t="shared" si="607"/>
        <v>-6.5829417767671412</v>
      </c>
      <c r="V2253" s="8">
        <f t="shared" si="608"/>
        <v>103.61806856971235</v>
      </c>
      <c r="W2253" s="8">
        <f t="shared" si="609"/>
        <v>1.2184803922730703</v>
      </c>
      <c r="X2253" s="3">
        <f t="shared" si="610"/>
        <v>700.79452443929449</v>
      </c>
      <c r="Y2253" s="9">
        <f t="shared" si="611"/>
        <v>1.0151639097683618</v>
      </c>
      <c r="Z2253" s="18">
        <v>711.42130937405398</v>
      </c>
      <c r="AA2253" s="20">
        <v>85.038765684536997</v>
      </c>
    </row>
    <row r="2254" spans="1:27" x14ac:dyDescent="0.45">
      <c r="A2254">
        <v>2253</v>
      </c>
      <c r="B2254">
        <v>47.5</v>
      </c>
      <c r="C2254" s="13">
        <f t="shared" si="595"/>
        <v>27.5</v>
      </c>
      <c r="D2254">
        <v>107.4</v>
      </c>
      <c r="E2254" s="15">
        <f t="shared" si="596"/>
        <v>17.400000000000006</v>
      </c>
      <c r="F2254" s="4">
        <v>1.1124999999999999E-2</v>
      </c>
      <c r="G2254" s="15">
        <v>30.9</v>
      </c>
      <c r="H2254" s="15">
        <v>1.7</v>
      </c>
      <c r="I2254" s="11">
        <v>7.0596091449260698E-2</v>
      </c>
      <c r="J2254" s="6">
        <v>71000</v>
      </c>
      <c r="K2254" s="7">
        <f t="shared" si="597"/>
        <v>2.3E-5</v>
      </c>
      <c r="L2254" s="8">
        <f t="shared" si="598"/>
        <v>1.7</v>
      </c>
      <c r="M2254" s="5">
        <f t="shared" si="599"/>
        <v>0.48166666666666663</v>
      </c>
      <c r="N2254" s="5">
        <f t="shared" si="600"/>
        <v>0.4094166666666666</v>
      </c>
      <c r="O2254" s="3">
        <f t="shared" si="601"/>
        <v>-76.342749999999995</v>
      </c>
      <c r="P2254" s="9">
        <f t="shared" si="602"/>
        <v>0.96513325695971386</v>
      </c>
      <c r="Q2254" s="9">
        <f t="shared" si="603"/>
        <v>4.4590896031162188</v>
      </c>
      <c r="R2254" s="9">
        <f t="shared" si="604"/>
        <v>-0.28861421379393021</v>
      </c>
      <c r="S2254" s="8">
        <f t="shared" si="605"/>
        <v>-44.365753484598102</v>
      </c>
      <c r="T2254" s="8">
        <f t="shared" si="606"/>
        <v>-0.16977306693760602</v>
      </c>
      <c r="U2254" s="8">
        <f t="shared" si="607"/>
        <v>-9.2576254735976971</v>
      </c>
      <c r="V2254" s="8">
        <f t="shared" si="608"/>
        <v>53.624185211311584</v>
      </c>
      <c r="W2254" s="8">
        <f t="shared" si="609"/>
        <v>1.2083905808262918</v>
      </c>
      <c r="X2254" s="3">
        <f t="shared" si="610"/>
        <v>696.55826225781016</v>
      </c>
      <c r="Y2254" s="9">
        <f t="shared" si="611"/>
        <v>1.0065816836981814</v>
      </c>
      <c r="Z2254" s="18">
        <v>701.14278841734597</v>
      </c>
      <c r="AA2254" s="20">
        <v>44.376533599462199</v>
      </c>
    </row>
    <row r="2255" spans="1:27" x14ac:dyDescent="0.45">
      <c r="A2255">
        <v>2254</v>
      </c>
      <c r="B2255">
        <v>47.7</v>
      </c>
      <c r="C2255" s="13">
        <f t="shared" si="595"/>
        <v>27.700000000000003</v>
      </c>
      <c r="D2255">
        <v>106.6</v>
      </c>
      <c r="E2255" s="15">
        <f t="shared" si="596"/>
        <v>16.599999999999994</v>
      </c>
      <c r="F2255" s="4">
        <v>8.9149999999999993E-3</v>
      </c>
      <c r="G2255" s="15">
        <v>23.2</v>
      </c>
      <c r="H2255" s="15">
        <v>1.9</v>
      </c>
      <c r="I2255" s="11">
        <v>5.9004262089729302E-2</v>
      </c>
      <c r="J2255" s="6">
        <v>71000</v>
      </c>
      <c r="K2255" s="7">
        <f t="shared" si="597"/>
        <v>2.3E-5</v>
      </c>
      <c r="L2255" s="8">
        <f t="shared" si="598"/>
        <v>1.9</v>
      </c>
      <c r="M2255" s="5">
        <f t="shared" si="599"/>
        <v>0.60166666666666668</v>
      </c>
      <c r="N2255" s="5">
        <f t="shared" si="600"/>
        <v>0.57158333333333322</v>
      </c>
      <c r="O2255" s="3">
        <f t="shared" si="601"/>
        <v>-85.944790000000012</v>
      </c>
      <c r="P2255" s="9">
        <f t="shared" si="602"/>
        <v>2.3324181347925341</v>
      </c>
      <c r="Q2255" s="9">
        <f t="shared" si="603"/>
        <v>7.7295988568017364</v>
      </c>
      <c r="R2255" s="9">
        <f t="shared" si="604"/>
        <v>-0.66634472903463238</v>
      </c>
      <c r="S2255" s="8">
        <f t="shared" si="605"/>
        <v>-44.057674235966559</v>
      </c>
      <c r="T2255" s="8">
        <f t="shared" si="606"/>
        <v>-0.35070775212349076</v>
      </c>
      <c r="U2255" s="8">
        <f t="shared" si="607"/>
        <v>-12.846978709365764</v>
      </c>
      <c r="V2255" s="8">
        <f t="shared" si="608"/>
        <v>56.907895011245294</v>
      </c>
      <c r="W2255" s="8">
        <f t="shared" si="609"/>
        <v>1.1513787835064131</v>
      </c>
      <c r="X2255" s="3">
        <f t="shared" si="610"/>
        <v>648.27157144735452</v>
      </c>
      <c r="Y2255" s="9">
        <f t="shared" si="611"/>
        <v>1.0069066561007944</v>
      </c>
      <c r="Z2255" s="18">
        <v>652.74896025126304</v>
      </c>
      <c r="AA2255" s="20">
        <v>49.4258673396237</v>
      </c>
    </row>
    <row r="2256" spans="1:27" x14ac:dyDescent="0.45">
      <c r="A2256">
        <v>2255</v>
      </c>
      <c r="B2256">
        <v>57.3</v>
      </c>
      <c r="C2256" s="13">
        <f t="shared" si="595"/>
        <v>37.299999999999997</v>
      </c>
      <c r="D2256">
        <v>102.9</v>
      </c>
      <c r="E2256" s="15">
        <f t="shared" si="596"/>
        <v>12.900000000000006</v>
      </c>
      <c r="F2256" s="4">
        <v>1.2499E-2</v>
      </c>
      <c r="G2256" s="15">
        <v>24</v>
      </c>
      <c r="H2256" s="15">
        <v>1.2</v>
      </c>
      <c r="I2256" s="11">
        <v>0.101310089230537</v>
      </c>
      <c r="J2256" s="6">
        <v>71000</v>
      </c>
      <c r="K2256" s="7">
        <f t="shared" si="597"/>
        <v>2.3E-5</v>
      </c>
      <c r="L2256" s="8">
        <f t="shared" si="598"/>
        <v>1.2</v>
      </c>
      <c r="M2256" s="5">
        <f t="shared" si="599"/>
        <v>0.24</v>
      </c>
      <c r="N2256" s="5">
        <f t="shared" si="600"/>
        <v>0.14399999999999999</v>
      </c>
      <c r="O2256" s="3">
        <f t="shared" si="601"/>
        <v>-73.09308</v>
      </c>
      <c r="P2256" s="9">
        <f t="shared" si="602"/>
        <v>1.2868106221468811</v>
      </c>
      <c r="Q2256" s="9">
        <f t="shared" si="603"/>
        <v>3.4473674481409891</v>
      </c>
      <c r="R2256" s="9">
        <f t="shared" si="604"/>
        <v>-0.28728062067841581</v>
      </c>
      <c r="S2256" s="8">
        <f t="shared" si="605"/>
        <v>-59.865622451048459</v>
      </c>
      <c r="T2256" s="8">
        <f t="shared" si="606"/>
        <v>-0.23940051723201319</v>
      </c>
      <c r="U2256" s="8">
        <f t="shared" si="607"/>
        <v>-14.364031033920796</v>
      </c>
      <c r="V2256" s="8">
        <f t="shared" si="608"/>
        <v>74.230811623756068</v>
      </c>
      <c r="W2256" s="8">
        <f t="shared" si="609"/>
        <v>1.3105888960134597</v>
      </c>
      <c r="X2256" s="3">
        <f t="shared" si="610"/>
        <v>547.57284906889208</v>
      </c>
      <c r="Y2256" s="9">
        <f t="shared" si="611"/>
        <v>1.0074054886164556</v>
      </c>
      <c r="Z2256" s="18">
        <v>551.62789356935195</v>
      </c>
      <c r="AA2256" s="20">
        <v>56.639280135480199</v>
      </c>
    </row>
    <row r="2257" spans="1:27" x14ac:dyDescent="0.45">
      <c r="A2257">
        <v>2256</v>
      </c>
      <c r="B2257">
        <v>55.2</v>
      </c>
      <c r="C2257" s="13">
        <f t="shared" si="595"/>
        <v>35.200000000000003</v>
      </c>
      <c r="D2257">
        <v>118.4</v>
      </c>
      <c r="E2257" s="15">
        <f t="shared" si="596"/>
        <v>28.400000000000006</v>
      </c>
      <c r="F2257" s="4">
        <v>1.1374E-2</v>
      </c>
      <c r="G2257" s="15">
        <v>25.4</v>
      </c>
      <c r="H2257" s="15">
        <v>2</v>
      </c>
      <c r="I2257" s="11">
        <v>5.5553946644067702E-2</v>
      </c>
      <c r="J2257" s="6">
        <v>71000</v>
      </c>
      <c r="K2257" s="7">
        <f t="shared" si="597"/>
        <v>2.3E-5</v>
      </c>
      <c r="L2257" s="8">
        <f t="shared" si="598"/>
        <v>2</v>
      </c>
      <c r="M2257" s="5">
        <f t="shared" si="599"/>
        <v>0.66666666666666663</v>
      </c>
      <c r="N2257" s="5">
        <f t="shared" si="600"/>
        <v>0.66666666666666663</v>
      </c>
      <c r="O2257" s="3">
        <f t="shared" si="601"/>
        <v>-114.96320000000001</v>
      </c>
      <c r="P2257" s="9">
        <f t="shared" si="602"/>
        <v>1.0075076792819098</v>
      </c>
      <c r="Q2257" s="9">
        <f t="shared" si="603"/>
        <v>6.0857770472517245</v>
      </c>
      <c r="R2257" s="9">
        <f t="shared" si="604"/>
        <v>-0.47919504309068695</v>
      </c>
      <c r="S2257" s="8">
        <f t="shared" si="605"/>
        <v>-57.038473653883763</v>
      </c>
      <c r="T2257" s="8">
        <f t="shared" si="606"/>
        <v>-0.23959752154534347</v>
      </c>
      <c r="U2257" s="8">
        <f t="shared" si="607"/>
        <v>-9.128665570877585</v>
      </c>
      <c r="V2257" s="8">
        <f t="shared" si="608"/>
        <v>66.168440620177407</v>
      </c>
      <c r="W2257" s="8">
        <f t="shared" si="609"/>
        <v>1.1178112413361014</v>
      </c>
      <c r="X2257" s="3">
        <f t="shared" si="610"/>
        <v>692.08362296068799</v>
      </c>
      <c r="Y2257" s="9">
        <f t="shared" si="611"/>
        <v>1.0097058391839877</v>
      </c>
      <c r="Z2257" s="18">
        <v>698.80087530701599</v>
      </c>
      <c r="AA2257" s="20">
        <v>59.194645905588999</v>
      </c>
    </row>
    <row r="2258" spans="1:27" x14ac:dyDescent="0.45">
      <c r="A2258">
        <v>2257</v>
      </c>
      <c r="B2258">
        <v>43.6</v>
      </c>
      <c r="C2258" s="13">
        <f t="shared" si="595"/>
        <v>23.6</v>
      </c>
      <c r="D2258">
        <v>104.6</v>
      </c>
      <c r="E2258" s="15">
        <f t="shared" si="596"/>
        <v>14.599999999999994</v>
      </c>
      <c r="F2258" s="4">
        <v>1.0284E-2</v>
      </c>
      <c r="G2258" s="15">
        <v>33.299999999999997</v>
      </c>
      <c r="H2258" s="15">
        <v>1.2</v>
      </c>
      <c r="I2258" s="11">
        <v>7.4357315897941506E-2</v>
      </c>
      <c r="J2258" s="6">
        <v>71000</v>
      </c>
      <c r="K2258" s="7">
        <f t="shared" si="597"/>
        <v>2.3E-5</v>
      </c>
      <c r="L2258" s="8">
        <f t="shared" si="598"/>
        <v>1.2</v>
      </c>
      <c r="M2258" s="5">
        <f t="shared" si="599"/>
        <v>0.24</v>
      </c>
      <c r="N2258" s="5">
        <f t="shared" si="600"/>
        <v>0.14399999999999999</v>
      </c>
      <c r="O2258" s="3">
        <f t="shared" si="601"/>
        <v>-46.246560000000002</v>
      </c>
      <c r="P2258" s="9">
        <f t="shared" si="602"/>
        <v>0.36981538279712667</v>
      </c>
      <c r="Q2258" s="9">
        <f t="shared" si="603"/>
        <v>1.5520984513982163</v>
      </c>
      <c r="R2258" s="9">
        <f t="shared" si="604"/>
        <v>-9.3219126210103101E-2</v>
      </c>
      <c r="S2258" s="8">
        <f t="shared" si="605"/>
        <v>-38.240571885568272</v>
      </c>
      <c r="T2258" s="8">
        <f t="shared" si="606"/>
        <v>-7.768260517508592E-2</v>
      </c>
      <c r="U2258" s="8">
        <f t="shared" si="607"/>
        <v>-6.4670768808259034</v>
      </c>
      <c r="V2258" s="8">
        <f t="shared" si="608"/>
        <v>44.707851234215077</v>
      </c>
      <c r="W2258" s="8">
        <f t="shared" si="609"/>
        <v>1.2823437086061893</v>
      </c>
      <c r="X2258" s="3">
        <f t="shared" si="610"/>
        <v>614.64050381172683</v>
      </c>
      <c r="Y2258" s="9">
        <f t="shared" si="611"/>
        <v>1.0068893427061718</v>
      </c>
      <c r="Z2258" s="18">
        <v>618.87497288357997</v>
      </c>
      <c r="AA2258" s="20">
        <v>34.864171699184404</v>
      </c>
    </row>
    <row r="2259" spans="1:27" x14ac:dyDescent="0.45">
      <c r="A2259">
        <v>2258</v>
      </c>
      <c r="B2259">
        <v>53.7</v>
      </c>
      <c r="C2259" s="13">
        <f t="shared" ref="C2259:C2322" si="612">B2259-20</f>
        <v>33.700000000000003</v>
      </c>
      <c r="D2259">
        <v>109.1</v>
      </c>
      <c r="E2259" s="15">
        <f t="shared" ref="E2259:E2322" si="613">D2259-90</f>
        <v>19.099999999999994</v>
      </c>
      <c r="F2259" s="4">
        <v>1.4467000000000001E-2</v>
      </c>
      <c r="G2259" s="15">
        <v>33.5</v>
      </c>
      <c r="H2259" s="15">
        <v>1.7</v>
      </c>
      <c r="I2259" s="11">
        <v>8.5588648915290805E-2</v>
      </c>
      <c r="J2259" s="6">
        <v>71000</v>
      </c>
      <c r="K2259" s="7">
        <f t="shared" si="597"/>
        <v>2.3E-5</v>
      </c>
      <c r="L2259" s="8">
        <f t="shared" si="598"/>
        <v>1.7</v>
      </c>
      <c r="M2259" s="5">
        <f t="shared" si="599"/>
        <v>0.48166666666666663</v>
      </c>
      <c r="N2259" s="5">
        <f t="shared" si="600"/>
        <v>0.4094166666666666</v>
      </c>
      <c r="O2259" s="3">
        <f t="shared" si="601"/>
        <v>-93.554570000000012</v>
      </c>
      <c r="P2259" s="9">
        <f t="shared" si="602"/>
        <v>0.85422473547545963</v>
      </c>
      <c r="Q2259" s="9">
        <f t="shared" si="603"/>
        <v>4.6819201885708637</v>
      </c>
      <c r="R2259" s="9">
        <f t="shared" si="604"/>
        <v>-0.27951762319826062</v>
      </c>
      <c r="S2259" s="8">
        <f t="shared" si="605"/>
        <v>-54.557277214984957</v>
      </c>
      <c r="T2259" s="8">
        <f t="shared" si="606"/>
        <v>-0.16442213129309449</v>
      </c>
      <c r="U2259" s="8">
        <f t="shared" si="607"/>
        <v>-9.7202495264447073</v>
      </c>
      <c r="V2259" s="8">
        <f t="shared" si="608"/>
        <v>64.278157626887406</v>
      </c>
      <c r="W2259" s="8">
        <f t="shared" si="609"/>
        <v>1.1964673878863115</v>
      </c>
      <c r="X2259" s="3">
        <f t="shared" si="610"/>
        <v>723.2884686860184</v>
      </c>
      <c r="Y2259" s="9">
        <f t="shared" si="611"/>
        <v>1.0066803606706995</v>
      </c>
      <c r="Z2259" s="18">
        <v>728.12029652579895</v>
      </c>
      <c r="AA2259" s="20">
        <v>53.723284293140402</v>
      </c>
    </row>
    <row r="2260" spans="1:27" x14ac:dyDescent="0.45">
      <c r="A2260">
        <v>2259</v>
      </c>
      <c r="B2260">
        <v>74.400000000000006</v>
      </c>
      <c r="C2260" s="13">
        <f t="shared" si="612"/>
        <v>54.400000000000006</v>
      </c>
      <c r="D2260">
        <v>125.1</v>
      </c>
      <c r="E2260" s="15">
        <f t="shared" si="613"/>
        <v>35.099999999999994</v>
      </c>
      <c r="F2260" s="4">
        <v>2.0465000000000001E-2</v>
      </c>
      <c r="G2260" s="15">
        <v>33</v>
      </c>
      <c r="H2260" s="15">
        <v>1.7</v>
      </c>
      <c r="I2260" s="11">
        <v>8.9075796306133201E-2</v>
      </c>
      <c r="J2260" s="6">
        <v>71000</v>
      </c>
      <c r="K2260" s="7">
        <f t="shared" si="597"/>
        <v>2.3E-5</v>
      </c>
      <c r="L2260" s="8">
        <f t="shared" si="598"/>
        <v>1.7</v>
      </c>
      <c r="M2260" s="5">
        <f t="shared" si="599"/>
        <v>0.48166666666666663</v>
      </c>
      <c r="N2260" s="5">
        <f t="shared" si="600"/>
        <v>0.4094166666666666</v>
      </c>
      <c r="O2260" s="3">
        <f t="shared" si="601"/>
        <v>-151.01984000000002</v>
      </c>
      <c r="P2260" s="9">
        <f t="shared" si="602"/>
        <v>0.38883809278681669</v>
      </c>
      <c r="Q2260" s="9">
        <f t="shared" si="603"/>
        <v>3.6891351015240357</v>
      </c>
      <c r="R2260" s="9">
        <f t="shared" si="604"/>
        <v>-0.22358394554691122</v>
      </c>
      <c r="S2260" s="8">
        <f t="shared" si="605"/>
        <v>-88.648066014272004</v>
      </c>
      <c r="T2260" s="8">
        <f t="shared" si="606"/>
        <v>-0.1315199679687713</v>
      </c>
      <c r="U2260" s="8">
        <f t="shared" si="607"/>
        <v>-7.6591040170049167</v>
      </c>
      <c r="V2260" s="8">
        <f t="shared" si="608"/>
        <v>96.307439442335962</v>
      </c>
      <c r="W2260" s="8">
        <f t="shared" si="609"/>
        <v>1.1804296740789013</v>
      </c>
      <c r="X2260" s="3">
        <f t="shared" si="610"/>
        <v>721.53431161255571</v>
      </c>
      <c r="Y2260" s="9">
        <f t="shared" si="611"/>
        <v>1.0121520397500037</v>
      </c>
      <c r="Z2260" s="18">
        <v>730.30242524826303</v>
      </c>
      <c r="AA2260" s="20">
        <v>81.586765867679006</v>
      </c>
    </row>
    <row r="2261" spans="1:27" x14ac:dyDescent="0.45">
      <c r="A2261">
        <v>2260</v>
      </c>
      <c r="B2261">
        <v>70.8</v>
      </c>
      <c r="C2261" s="13">
        <f t="shared" si="612"/>
        <v>50.8</v>
      </c>
      <c r="D2261">
        <v>121.2</v>
      </c>
      <c r="E2261" s="15">
        <f t="shared" si="613"/>
        <v>31.200000000000003</v>
      </c>
      <c r="F2261" s="4">
        <v>1.5809E-2</v>
      </c>
      <c r="G2261" s="15">
        <v>24.9</v>
      </c>
      <c r="H2261" s="15">
        <v>1.2</v>
      </c>
      <c r="I2261" s="11">
        <v>7.4511699378490406E-2</v>
      </c>
      <c r="J2261" s="6">
        <v>71000</v>
      </c>
      <c r="K2261" s="7">
        <f t="shared" ref="K2261:K2324" si="614">23*10^-6</f>
        <v>2.3E-5</v>
      </c>
      <c r="L2261" s="8">
        <f t="shared" ref="L2261:L2324" si="615">H2261</f>
        <v>1.2</v>
      </c>
      <c r="M2261" s="5">
        <f t="shared" ref="M2261:M2324" si="616">H2261^2/6</f>
        <v>0.24</v>
      </c>
      <c r="N2261" s="5">
        <f t="shared" ref="N2261:N2324" si="617">H2261^3/12</f>
        <v>0.14399999999999999</v>
      </c>
      <c r="O2261" s="3">
        <f t="shared" ref="O2261:O2324" si="618">-J2261*L2261*K2261*C2261</f>
        <v>-99.54768</v>
      </c>
      <c r="P2261" s="9">
        <f t="shared" ref="P2261:P2324" si="619">-(12*F2261*J2261*L2261*N2261+12*O2261*N2261*G2261*COS(RADIANS(E2261)))/(12*N2261*G2261*COS(RADIANS(E2261))^2+L2261*G2261^3*SIN(RADIANS(E2261))^2)</f>
        <v>0.26709406778484712</v>
      </c>
      <c r="Q2261" s="9">
        <f t="shared" ref="Q2261:Q2324" si="620">-(6*F2261*J2261*L2261*N2261*SIN(RADIANS(E2261))+6*O2261*N2261*G2261*SIN(RADIANS(E2261))*COS(RADIANS(E2261)))/(12*N2261*COS(RADIANS(E2261))^2+L2261*G2261^2*SIN(RADIANS(E2261))^2)</f>
        <v>1.7226061673908122</v>
      </c>
      <c r="R2261" s="9">
        <f t="shared" ref="R2261:R2324" si="621">-P2261*SIN(RADIANS(E2261))</f>
        <v>-0.13836194115588848</v>
      </c>
      <c r="S2261" s="8">
        <f t="shared" ref="S2261:S2324" si="622">(O2261+P2261*COS(RADIANS(E2261)))/L2261</f>
        <v>-82.766014400263302</v>
      </c>
      <c r="T2261" s="8">
        <f t="shared" ref="T2261:T2324" si="623">R2261/L2261</f>
        <v>-0.11530161762990708</v>
      </c>
      <c r="U2261" s="8">
        <f t="shared" ref="U2261:U2324" si="624">(Q2261-P2261*G2261*SIN(RADIANS(E2261)))/M2261</f>
        <v>-7.1775256974617143</v>
      </c>
      <c r="V2261" s="8">
        <f t="shared" ref="V2261:V2324" si="625">SQRT((S2261+U2261)^2+3*T2261^2)</f>
        <v>89.943761810923561</v>
      </c>
      <c r="W2261" s="8">
        <f t="shared" si="609"/>
        <v>1.2466001189502409</v>
      </c>
      <c r="X2261" s="3">
        <f t="shared" si="610"/>
        <v>556.11493298784524</v>
      </c>
      <c r="Y2261" s="9">
        <f t="shared" si="611"/>
        <v>1.0134717674128948</v>
      </c>
      <c r="Z2261" s="18">
        <v>563.60678401989503</v>
      </c>
      <c r="AA2261" s="20">
        <v>72.151253993674402</v>
      </c>
    </row>
    <row r="2262" spans="1:27" x14ac:dyDescent="0.45">
      <c r="A2262">
        <v>2261</v>
      </c>
      <c r="B2262">
        <v>55.3</v>
      </c>
      <c r="C2262" s="13">
        <f t="shared" si="612"/>
        <v>35.299999999999997</v>
      </c>
      <c r="D2262">
        <v>104.6</v>
      </c>
      <c r="E2262" s="15">
        <f t="shared" si="613"/>
        <v>14.599999999999994</v>
      </c>
      <c r="F2262" s="4">
        <v>1.3396E-2</v>
      </c>
      <c r="G2262" s="15">
        <v>28.2</v>
      </c>
      <c r="H2262" s="15">
        <v>1.8</v>
      </c>
      <c r="I2262" s="11">
        <v>9.59908291697502E-2</v>
      </c>
      <c r="J2262" s="6">
        <v>71000</v>
      </c>
      <c r="K2262" s="7">
        <f t="shared" si="614"/>
        <v>2.3E-5</v>
      </c>
      <c r="L2262" s="8">
        <f t="shared" si="615"/>
        <v>1.8</v>
      </c>
      <c r="M2262" s="5">
        <f t="shared" si="616"/>
        <v>0.54</v>
      </c>
      <c r="N2262" s="5">
        <f t="shared" si="617"/>
        <v>0.48600000000000004</v>
      </c>
      <c r="O2262" s="3">
        <f t="shared" si="618"/>
        <v>-103.76082</v>
      </c>
      <c r="P2262" s="9">
        <f t="shared" si="619"/>
        <v>2.4014865016766751</v>
      </c>
      <c r="Q2262" s="9">
        <f t="shared" si="620"/>
        <v>8.5353103744306615</v>
      </c>
      <c r="R2262" s="9">
        <f t="shared" si="621"/>
        <v>-0.60534116130713933</v>
      </c>
      <c r="S2262" s="8">
        <f t="shared" si="622"/>
        <v>-56.35382193863267</v>
      </c>
      <c r="T2262" s="8">
        <f t="shared" si="623"/>
        <v>-0.33630064517063296</v>
      </c>
      <c r="U2262" s="8">
        <f t="shared" si="624"/>
        <v>-15.806130323019756</v>
      </c>
      <c r="V2262" s="8">
        <f t="shared" si="625"/>
        <v>72.162303211412137</v>
      </c>
      <c r="W2262" s="8">
        <f t="shared" si="609"/>
        <v>1.2027092647068296</v>
      </c>
      <c r="X2262" s="3">
        <f t="shared" si="610"/>
        <v>686.88075571759032</v>
      </c>
      <c r="Y2262" s="9">
        <f t="shared" si="611"/>
        <v>1.0061647804755118</v>
      </c>
      <c r="Z2262" s="18">
        <v>691.115224789443</v>
      </c>
      <c r="AA2262" s="20">
        <v>59.999789915148199</v>
      </c>
    </row>
    <row r="2263" spans="1:27" x14ac:dyDescent="0.45">
      <c r="A2263">
        <v>2262</v>
      </c>
      <c r="B2263">
        <v>84.6</v>
      </c>
      <c r="C2263" s="13">
        <f t="shared" si="612"/>
        <v>64.599999999999994</v>
      </c>
      <c r="D2263">
        <v>129</v>
      </c>
      <c r="E2263" s="15">
        <f t="shared" si="613"/>
        <v>39</v>
      </c>
      <c r="F2263" s="4">
        <v>1.5921999999999999E-2</v>
      </c>
      <c r="G2263" s="15">
        <v>20.100000000000001</v>
      </c>
      <c r="H2263" s="15">
        <v>1</v>
      </c>
      <c r="I2263" s="11">
        <v>7.2688311338424599E-2</v>
      </c>
      <c r="J2263" s="6">
        <v>71000</v>
      </c>
      <c r="K2263" s="7">
        <f t="shared" si="614"/>
        <v>2.3E-5</v>
      </c>
      <c r="L2263" s="8">
        <f t="shared" si="615"/>
        <v>1</v>
      </c>
      <c r="M2263" s="5">
        <f t="shared" si="616"/>
        <v>0.16666666666666666</v>
      </c>
      <c r="N2263" s="5">
        <f t="shared" si="617"/>
        <v>8.3333333333333329E-2</v>
      </c>
      <c r="O2263" s="3">
        <f t="shared" si="618"/>
        <v>-105.4918</v>
      </c>
      <c r="P2263" s="9">
        <f t="shared" si="619"/>
        <v>0.16026819685360502</v>
      </c>
      <c r="Q2263" s="9">
        <f t="shared" si="620"/>
        <v>1.0136434453834688</v>
      </c>
      <c r="R2263" s="9">
        <f t="shared" si="621"/>
        <v>-0.10086004431676303</v>
      </c>
      <c r="S2263" s="8">
        <f t="shared" si="622"/>
        <v>-105.36724821806523</v>
      </c>
      <c r="T2263" s="8">
        <f t="shared" si="623"/>
        <v>-0.10086004431676303</v>
      </c>
      <c r="U2263" s="8">
        <f t="shared" si="624"/>
        <v>-6.0818606723008104</v>
      </c>
      <c r="V2263" s="8">
        <f t="shared" si="625"/>
        <v>111.44924580589267</v>
      </c>
      <c r="W2263" s="8">
        <f t="shared" si="609"/>
        <v>1.2839625590087631</v>
      </c>
      <c r="X2263" s="3">
        <f t="shared" si="610"/>
        <v>496.04111479071804</v>
      </c>
      <c r="Y2263" s="9">
        <f t="shared" si="611"/>
        <v>1.0207963788877223</v>
      </c>
      <c r="Z2263" s="18">
        <v>506.35697375779398</v>
      </c>
      <c r="AA2263" s="20">
        <v>86.801009129061399</v>
      </c>
    </row>
    <row r="2264" spans="1:27" x14ac:dyDescent="0.45">
      <c r="A2264">
        <v>2263</v>
      </c>
      <c r="B2264">
        <v>59.4</v>
      </c>
      <c r="C2264" s="13">
        <f t="shared" si="612"/>
        <v>39.4</v>
      </c>
      <c r="D2264">
        <v>126.4</v>
      </c>
      <c r="E2264" s="15">
        <f t="shared" si="613"/>
        <v>36.400000000000006</v>
      </c>
      <c r="F2264" s="4">
        <v>1.3179E-2</v>
      </c>
      <c r="G2264" s="15">
        <v>29</v>
      </c>
      <c r="H2264" s="15">
        <v>1.3</v>
      </c>
      <c r="I2264" s="11">
        <v>5.77861443161964E-2</v>
      </c>
      <c r="J2264" s="6">
        <v>71000</v>
      </c>
      <c r="K2264" s="7">
        <f t="shared" si="614"/>
        <v>2.3E-5</v>
      </c>
      <c r="L2264" s="8">
        <f t="shared" si="615"/>
        <v>1.3</v>
      </c>
      <c r="M2264" s="5">
        <f t="shared" si="616"/>
        <v>0.28166666666666668</v>
      </c>
      <c r="N2264" s="5">
        <f t="shared" si="617"/>
        <v>0.18308333333333338</v>
      </c>
      <c r="O2264" s="3">
        <f t="shared" si="618"/>
        <v>-83.642259999999993</v>
      </c>
      <c r="P2264" s="9">
        <f t="shared" si="619"/>
        <v>0.14428302534542298</v>
      </c>
      <c r="Q2264" s="9">
        <f t="shared" si="620"/>
        <v>1.241493947716271</v>
      </c>
      <c r="R2264" s="9">
        <f t="shared" si="621"/>
        <v>-8.5620272256294538E-2</v>
      </c>
      <c r="S2264" s="8">
        <f t="shared" si="622"/>
        <v>-64.250867298335166</v>
      </c>
      <c r="T2264" s="8">
        <f t="shared" si="623"/>
        <v>-6.5861747889457339E-2</v>
      </c>
      <c r="U2264" s="8">
        <f t="shared" si="624"/>
        <v>-4.4076708202944515</v>
      </c>
      <c r="V2264" s="8">
        <f t="shared" si="625"/>
        <v>68.658632886890643</v>
      </c>
      <c r="W2264" s="8">
        <f t="shared" si="609"/>
        <v>1.2611926788129781</v>
      </c>
      <c r="X2264" s="3">
        <f t="shared" si="610"/>
        <v>605.58143895660055</v>
      </c>
      <c r="Y2264" s="9">
        <f t="shared" si="611"/>
        <v>1.0152766039136718</v>
      </c>
      <c r="Z2264" s="18">
        <v>614.832666737012</v>
      </c>
      <c r="AA2264" s="20">
        <v>54.439447707158799</v>
      </c>
    </row>
    <row r="2265" spans="1:27" x14ac:dyDescent="0.45">
      <c r="A2265">
        <v>2264</v>
      </c>
      <c r="B2265">
        <v>75.5</v>
      </c>
      <c r="C2265" s="13">
        <f t="shared" si="612"/>
        <v>55.5</v>
      </c>
      <c r="D2265">
        <v>127.6</v>
      </c>
      <c r="E2265" s="15">
        <f t="shared" si="613"/>
        <v>37.599999999999994</v>
      </c>
      <c r="F2265" s="4">
        <v>1.4423E-2</v>
      </c>
      <c r="G2265" s="15">
        <v>21.2</v>
      </c>
      <c r="H2265" s="15">
        <v>1.9</v>
      </c>
      <c r="I2265" s="11">
        <v>6.5959326922893496E-2</v>
      </c>
      <c r="J2265" s="6">
        <v>71000</v>
      </c>
      <c r="K2265" s="7">
        <f t="shared" si="614"/>
        <v>2.3E-5</v>
      </c>
      <c r="L2265" s="8">
        <f t="shared" si="615"/>
        <v>1.9</v>
      </c>
      <c r="M2265" s="5">
        <f t="shared" si="616"/>
        <v>0.60166666666666668</v>
      </c>
      <c r="N2265" s="5">
        <f t="shared" si="617"/>
        <v>0.57158333333333322</v>
      </c>
      <c r="O2265" s="3">
        <f t="shared" si="618"/>
        <v>-172.19985</v>
      </c>
      <c r="P2265" s="9">
        <f t="shared" si="619"/>
        <v>0.9506107816875653</v>
      </c>
      <c r="Q2265" s="9">
        <f t="shared" si="620"/>
        <v>6.1481120547101584</v>
      </c>
      <c r="R2265" s="9">
        <f t="shared" si="621"/>
        <v>-0.58001057119907151</v>
      </c>
      <c r="S2265" s="8">
        <f t="shared" si="622"/>
        <v>-90.23510048568798</v>
      </c>
      <c r="T2265" s="8">
        <f t="shared" si="623"/>
        <v>-0.30526872168372188</v>
      </c>
      <c r="U2265" s="8">
        <f t="shared" si="624"/>
        <v>-10.218468788991952</v>
      </c>
      <c r="V2265" s="8">
        <f t="shared" si="625"/>
        <v>100.45496078840624</v>
      </c>
      <c r="W2265" s="8">
        <f t="shared" si="609"/>
        <v>1.0963067575438052</v>
      </c>
      <c r="X2265" s="3">
        <f t="shared" si="610"/>
        <v>630.45735458392016</v>
      </c>
      <c r="Y2265" s="9">
        <f t="shared" si="611"/>
        <v>1.0154262322558825</v>
      </c>
      <c r="Z2265" s="18">
        <v>640.182936163161</v>
      </c>
      <c r="AA2265" s="20">
        <v>91.630339863514294</v>
      </c>
    </row>
    <row r="2266" spans="1:27" x14ac:dyDescent="0.45">
      <c r="A2266">
        <v>2265</v>
      </c>
      <c r="B2266">
        <v>56.6</v>
      </c>
      <c r="C2266" s="13">
        <f t="shared" si="612"/>
        <v>36.6</v>
      </c>
      <c r="D2266">
        <v>116.3</v>
      </c>
      <c r="E2266" s="15">
        <f t="shared" si="613"/>
        <v>26.299999999999997</v>
      </c>
      <c r="F2266" s="4">
        <v>1.1294E-2</v>
      </c>
      <c r="G2266" s="15">
        <v>23.5</v>
      </c>
      <c r="H2266" s="15">
        <v>1.6</v>
      </c>
      <c r="I2266" s="11">
        <v>5.7939432561397497E-2</v>
      </c>
      <c r="J2266" s="6">
        <v>71000</v>
      </c>
      <c r="K2266" s="7">
        <f t="shared" si="614"/>
        <v>2.3E-5</v>
      </c>
      <c r="L2266" s="8">
        <f t="shared" si="615"/>
        <v>1.6</v>
      </c>
      <c r="M2266" s="5">
        <f t="shared" si="616"/>
        <v>0.42666666666666675</v>
      </c>
      <c r="N2266" s="5">
        <f t="shared" si="617"/>
        <v>0.34133333333333343</v>
      </c>
      <c r="O2266" s="3">
        <f t="shared" si="618"/>
        <v>-95.62848000000001</v>
      </c>
      <c r="P2266" s="9">
        <f t="shared" si="619"/>
        <v>0.7214842458945897</v>
      </c>
      <c r="Q2266" s="9">
        <f t="shared" si="620"/>
        <v>3.7561093868754645</v>
      </c>
      <c r="R2266" s="9">
        <f t="shared" si="621"/>
        <v>-0.31966888398940113</v>
      </c>
      <c r="S2266" s="8">
        <f t="shared" si="622"/>
        <v>-59.363549477387544</v>
      </c>
      <c r="T2266" s="8">
        <f t="shared" si="623"/>
        <v>-0.1997930524933757</v>
      </c>
      <c r="U2266" s="8">
        <f t="shared" si="624"/>
        <v>-8.8033813754893622</v>
      </c>
      <c r="V2266" s="8">
        <f t="shared" si="625"/>
        <v>68.167809218812181</v>
      </c>
      <c r="W2266" s="8">
        <f t="shared" si="609"/>
        <v>1.1756051948166777</v>
      </c>
      <c r="X2266" s="3">
        <f t="shared" si="610"/>
        <v>607.01694436109642</v>
      </c>
      <c r="Y2266" s="9">
        <f t="shared" si="611"/>
        <v>1.0102218066474919</v>
      </c>
      <c r="Z2266" s="18">
        <v>613.22175419810696</v>
      </c>
      <c r="AA2266" s="20">
        <v>57.985290911752202</v>
      </c>
    </row>
    <row r="2267" spans="1:27" x14ac:dyDescent="0.45">
      <c r="A2267">
        <v>2266</v>
      </c>
      <c r="B2267">
        <v>83.7</v>
      </c>
      <c r="C2267" s="13">
        <f t="shared" si="612"/>
        <v>63.7</v>
      </c>
      <c r="D2267">
        <v>101.4</v>
      </c>
      <c r="E2267" s="15">
        <f t="shared" si="613"/>
        <v>11.400000000000006</v>
      </c>
      <c r="F2267" s="4">
        <v>2.1014000000000001E-2</v>
      </c>
      <c r="G2267" s="15">
        <v>23.4</v>
      </c>
      <c r="H2267" s="15">
        <v>1</v>
      </c>
      <c r="I2267" s="11">
        <v>0.18902133405208499</v>
      </c>
      <c r="J2267" s="6">
        <v>71000</v>
      </c>
      <c r="K2267" s="7">
        <f t="shared" si="614"/>
        <v>2.3E-5</v>
      </c>
      <c r="L2267" s="8">
        <f t="shared" si="615"/>
        <v>1</v>
      </c>
      <c r="M2267" s="5">
        <f t="shared" si="616"/>
        <v>0.16666666666666666</v>
      </c>
      <c r="N2267" s="5">
        <f t="shared" si="617"/>
        <v>8.3333333333333329E-2</v>
      </c>
      <c r="O2267" s="3">
        <f t="shared" si="618"/>
        <v>-104.02210000000001</v>
      </c>
      <c r="P2267" s="9">
        <f t="shared" si="619"/>
        <v>1.7093469373961803</v>
      </c>
      <c r="Q2267" s="9">
        <f t="shared" si="620"/>
        <v>3.9530201423419258</v>
      </c>
      <c r="R2267" s="9">
        <f t="shared" si="621"/>
        <v>-0.33786496943093386</v>
      </c>
      <c r="S2267" s="8">
        <f t="shared" si="622"/>
        <v>-102.34647646984261</v>
      </c>
      <c r="T2267" s="8">
        <f t="shared" si="623"/>
        <v>-0.33786496943093386</v>
      </c>
      <c r="U2267" s="8">
        <f t="shared" si="624"/>
        <v>-23.718120854051556</v>
      </c>
      <c r="V2267" s="8">
        <f t="shared" si="625"/>
        <v>126.0659555813872</v>
      </c>
      <c r="W2267" s="8">
        <f t="shared" si="609"/>
        <v>1.3412907618892072</v>
      </c>
      <c r="X2267" s="3">
        <f t="shared" si="610"/>
        <v>512.64151062549672</v>
      </c>
      <c r="Y2267" s="9">
        <f t="shared" si="611"/>
        <v>1.0076401355634554</v>
      </c>
      <c r="Z2267" s="18">
        <v>516.55816126213006</v>
      </c>
      <c r="AA2267" s="20">
        <v>93.988536388503405</v>
      </c>
    </row>
    <row r="2268" spans="1:27" x14ac:dyDescent="0.45">
      <c r="A2268">
        <v>2267</v>
      </c>
      <c r="B2268">
        <v>84.4</v>
      </c>
      <c r="C2268" s="13">
        <f t="shared" si="612"/>
        <v>64.400000000000006</v>
      </c>
      <c r="D2268">
        <v>112</v>
      </c>
      <c r="E2268" s="15">
        <f t="shared" si="613"/>
        <v>22</v>
      </c>
      <c r="F2268" s="4">
        <v>2.6460000000000001E-2</v>
      </c>
      <c r="G2268" s="15">
        <v>32.4</v>
      </c>
      <c r="H2268" s="15">
        <v>1.1000000000000001</v>
      </c>
      <c r="I2268" s="11">
        <v>0.14396266639232599</v>
      </c>
      <c r="J2268" s="6">
        <v>71000</v>
      </c>
      <c r="K2268" s="7">
        <f t="shared" si="614"/>
        <v>2.3E-5</v>
      </c>
      <c r="L2268" s="8">
        <f t="shared" si="615"/>
        <v>1.1000000000000001</v>
      </c>
      <c r="M2268" s="5">
        <f t="shared" si="616"/>
        <v>0.20166666666666669</v>
      </c>
      <c r="N2268" s="5">
        <f t="shared" si="617"/>
        <v>0.11091666666666671</v>
      </c>
      <c r="O2268" s="3">
        <f t="shared" si="618"/>
        <v>-115.68172000000001</v>
      </c>
      <c r="P2268" s="9">
        <f t="shared" si="619"/>
        <v>0.35460414338658214</v>
      </c>
      <c r="Q2268" s="9">
        <f t="shared" si="620"/>
        <v>2.1519602126764861</v>
      </c>
      <c r="R2268" s="9">
        <f t="shared" si="621"/>
        <v>-0.13283705016521513</v>
      </c>
      <c r="S2268" s="8">
        <f t="shared" si="622"/>
        <v>-104.86630614862679</v>
      </c>
      <c r="T2268" s="8">
        <f t="shared" si="623"/>
        <v>-0.12076095469565011</v>
      </c>
      <c r="U2268" s="8">
        <f t="shared" si="624"/>
        <v>-10.670877087651988</v>
      </c>
      <c r="V2268" s="8">
        <f t="shared" si="625"/>
        <v>115.53737256748569</v>
      </c>
      <c r="W2268" s="8">
        <f t="shared" si="609"/>
        <v>1.2915435279098857</v>
      </c>
      <c r="X2268" s="3">
        <f t="shared" si="610"/>
        <v>588.07665860334407</v>
      </c>
      <c r="Y2268" s="9">
        <f t="shared" si="611"/>
        <v>1.0090438263993236</v>
      </c>
      <c r="Z2268" s="18">
        <v>593.39512181324699</v>
      </c>
      <c r="AA2268" s="20">
        <v>89.456816646714699</v>
      </c>
    </row>
    <row r="2269" spans="1:27" x14ac:dyDescent="0.45">
      <c r="A2269">
        <v>2268</v>
      </c>
      <c r="B2269">
        <v>46</v>
      </c>
      <c r="C2269" s="13">
        <f t="shared" si="612"/>
        <v>26</v>
      </c>
      <c r="D2269">
        <v>124.9</v>
      </c>
      <c r="E2269" s="15">
        <f t="shared" si="613"/>
        <v>34.900000000000006</v>
      </c>
      <c r="F2269" s="4">
        <v>8.123E-3</v>
      </c>
      <c r="G2269" s="15">
        <v>26.1</v>
      </c>
      <c r="H2269" s="15">
        <v>1.2</v>
      </c>
      <c r="I2269" s="11">
        <v>3.6571886390447603E-2</v>
      </c>
      <c r="J2269" s="6">
        <v>71000</v>
      </c>
      <c r="K2269" s="7">
        <f t="shared" si="614"/>
        <v>2.3E-5</v>
      </c>
      <c r="L2269" s="8">
        <f t="shared" si="615"/>
        <v>1.2</v>
      </c>
      <c r="M2269" s="5">
        <f t="shared" si="616"/>
        <v>0.24</v>
      </c>
      <c r="N2269" s="5">
        <f t="shared" si="617"/>
        <v>0.14399999999999999</v>
      </c>
      <c r="O2269" s="3">
        <f t="shared" si="618"/>
        <v>-50.949600000000004</v>
      </c>
      <c r="P2269" s="9">
        <f t="shared" si="619"/>
        <v>9.8180042126073452E-2</v>
      </c>
      <c r="Q2269" s="9">
        <f t="shared" si="620"/>
        <v>0.73306164274067553</v>
      </c>
      <c r="R2269" s="9">
        <f t="shared" si="621"/>
        <v>-5.6173305957139874E-2</v>
      </c>
      <c r="S2269" s="8">
        <f t="shared" si="622"/>
        <v>-42.390897878564118</v>
      </c>
      <c r="T2269" s="8">
        <f t="shared" si="623"/>
        <v>-4.6811088297616564E-2</v>
      </c>
      <c r="U2269" s="8">
        <f t="shared" si="624"/>
        <v>-3.0544235114194813</v>
      </c>
      <c r="V2269" s="8">
        <f t="shared" si="625"/>
        <v>45.445393716776877</v>
      </c>
      <c r="W2269" s="8">
        <f t="shared" si="609"/>
        <v>1.2620700163196863</v>
      </c>
      <c r="X2269" s="3">
        <f t="shared" si="610"/>
        <v>565.47772366509389</v>
      </c>
      <c r="Y2269" s="9">
        <f t="shared" si="611"/>
        <v>1.015379035807866</v>
      </c>
      <c r="Z2269" s="18">
        <v>574.17422582588995</v>
      </c>
      <c r="AA2269" s="20">
        <v>36.008615313831697</v>
      </c>
    </row>
    <row r="2270" spans="1:27" x14ac:dyDescent="0.45">
      <c r="A2270">
        <v>2269</v>
      </c>
      <c r="B2270">
        <v>48.1</v>
      </c>
      <c r="C2270" s="13">
        <f t="shared" si="612"/>
        <v>28.1</v>
      </c>
      <c r="D2270">
        <v>127.1</v>
      </c>
      <c r="E2270" s="15">
        <f t="shared" si="613"/>
        <v>37.099999999999994</v>
      </c>
      <c r="F2270" s="4">
        <v>7.3130000000000001E-3</v>
      </c>
      <c r="G2270" s="15">
        <v>21.1</v>
      </c>
      <c r="H2270" s="15">
        <v>1.7</v>
      </c>
      <c r="I2270" s="11">
        <v>3.3554445952176999E-2</v>
      </c>
      <c r="J2270" s="6">
        <v>71000</v>
      </c>
      <c r="K2270" s="7">
        <f t="shared" si="614"/>
        <v>2.3E-5</v>
      </c>
      <c r="L2270" s="8">
        <f t="shared" si="615"/>
        <v>1.7</v>
      </c>
      <c r="M2270" s="5">
        <f t="shared" si="616"/>
        <v>0.48166666666666663</v>
      </c>
      <c r="N2270" s="5">
        <f t="shared" si="617"/>
        <v>0.4094166666666666</v>
      </c>
      <c r="O2270" s="3">
        <f t="shared" si="618"/>
        <v>-78.008409999999998</v>
      </c>
      <c r="P2270" s="9">
        <f t="shared" si="619"/>
        <v>0.35959288128615013</v>
      </c>
      <c r="Q2270" s="9">
        <f t="shared" si="620"/>
        <v>2.2883930973619484</v>
      </c>
      <c r="R2270" s="9">
        <f t="shared" si="621"/>
        <v>-0.21690929832814684</v>
      </c>
      <c r="S2270" s="8">
        <f t="shared" si="622"/>
        <v>-45.718590880568357</v>
      </c>
      <c r="T2270" s="8">
        <f t="shared" si="623"/>
        <v>-0.12759370489890992</v>
      </c>
      <c r="U2270" s="8">
        <f t="shared" si="624"/>
        <v>-4.7509891294711775</v>
      </c>
      <c r="V2270" s="8">
        <f t="shared" si="625"/>
        <v>50.470063868102763</v>
      </c>
      <c r="W2270" s="8">
        <f t="shared" si="609"/>
        <v>1.1261034909878798</v>
      </c>
      <c r="X2270" s="3">
        <f t="shared" si="610"/>
        <v>600.79724555715086</v>
      </c>
      <c r="Y2270" s="9">
        <f t="shared" si="611"/>
        <v>1.0158531128132395</v>
      </c>
      <c r="Z2270" s="18">
        <v>610.32175206885199</v>
      </c>
      <c r="AA2270" s="20">
        <v>44.818317563182099</v>
      </c>
    </row>
    <row r="2271" spans="1:27" x14ac:dyDescent="0.45">
      <c r="A2271">
        <v>2270</v>
      </c>
      <c r="B2271">
        <v>40.700000000000003</v>
      </c>
      <c r="C2271" s="13">
        <f t="shared" si="612"/>
        <v>20.700000000000003</v>
      </c>
      <c r="D2271">
        <v>107.9</v>
      </c>
      <c r="E2271" s="15">
        <f t="shared" si="613"/>
        <v>17.900000000000006</v>
      </c>
      <c r="F2271" s="4">
        <v>6.8050000000000003E-3</v>
      </c>
      <c r="G2271" s="15">
        <v>24</v>
      </c>
      <c r="H2271" s="15">
        <v>1.5</v>
      </c>
      <c r="I2271" s="11">
        <v>4.3560914695262902E-2</v>
      </c>
      <c r="J2271" s="6">
        <v>71000</v>
      </c>
      <c r="K2271" s="7">
        <f t="shared" si="614"/>
        <v>2.3E-5</v>
      </c>
      <c r="L2271" s="8">
        <f t="shared" si="615"/>
        <v>1.5</v>
      </c>
      <c r="M2271" s="5">
        <f t="shared" si="616"/>
        <v>0.375</v>
      </c>
      <c r="N2271" s="5">
        <f t="shared" si="617"/>
        <v>0.28125</v>
      </c>
      <c r="O2271" s="3">
        <f t="shared" si="618"/>
        <v>-50.704650000000008</v>
      </c>
      <c r="P2271" s="9">
        <f t="shared" si="619"/>
        <v>0.71955089628704971</v>
      </c>
      <c r="Q2271" s="9">
        <f t="shared" si="620"/>
        <v>2.6539047578112882</v>
      </c>
      <c r="R2271" s="9">
        <f t="shared" si="621"/>
        <v>-0.22115872981760742</v>
      </c>
      <c r="S2271" s="8">
        <f t="shared" si="622"/>
        <v>-33.346619595857881</v>
      </c>
      <c r="T2271" s="8">
        <f t="shared" si="623"/>
        <v>-0.14743915321173828</v>
      </c>
      <c r="U2271" s="8">
        <f t="shared" si="624"/>
        <v>-7.0770793541634403</v>
      </c>
      <c r="V2271" s="8">
        <f t="shared" si="625"/>
        <v>40.424505584034712</v>
      </c>
      <c r="W2271" s="8">
        <f t="shared" si="609"/>
        <v>1.2313908914382785</v>
      </c>
      <c r="X2271" s="3">
        <f t="shared" si="610"/>
        <v>594.91562195681058</v>
      </c>
      <c r="Y2271" s="9">
        <f t="shared" si="611"/>
        <v>1.0078237290963681</v>
      </c>
      <c r="Z2271" s="18">
        <v>599.57008061819795</v>
      </c>
      <c r="AA2271" s="20">
        <v>32.828329221128499</v>
      </c>
    </row>
    <row r="2272" spans="1:27" x14ac:dyDescent="0.45">
      <c r="A2272">
        <v>2271</v>
      </c>
      <c r="B2272">
        <v>76.8</v>
      </c>
      <c r="C2272" s="13">
        <f t="shared" si="612"/>
        <v>56.8</v>
      </c>
      <c r="D2272">
        <v>119.7</v>
      </c>
      <c r="E2272" s="15">
        <f t="shared" si="613"/>
        <v>29.700000000000003</v>
      </c>
      <c r="F2272" s="4">
        <v>2.2783999999999999E-2</v>
      </c>
      <c r="G2272" s="15">
        <v>33.6</v>
      </c>
      <c r="H2272" s="15">
        <v>1</v>
      </c>
      <c r="I2272" s="11">
        <v>0.104773856699466</v>
      </c>
      <c r="J2272" s="6">
        <v>71000</v>
      </c>
      <c r="K2272" s="7">
        <f t="shared" si="614"/>
        <v>2.3E-5</v>
      </c>
      <c r="L2272" s="8">
        <f t="shared" si="615"/>
        <v>1</v>
      </c>
      <c r="M2272" s="5">
        <f t="shared" si="616"/>
        <v>0.16666666666666666</v>
      </c>
      <c r="N2272" s="5">
        <f t="shared" si="617"/>
        <v>8.3333333333333329E-2</v>
      </c>
      <c r="O2272" s="3">
        <f t="shared" si="618"/>
        <v>-92.75439999999999</v>
      </c>
      <c r="P2272" s="9">
        <f t="shared" si="619"/>
        <v>0.11668119430650541</v>
      </c>
      <c r="Q2272" s="9">
        <f t="shared" si="620"/>
        <v>0.97121991392503071</v>
      </c>
      <c r="R2272" s="9">
        <f t="shared" si="621"/>
        <v>-5.7810709162204189E-2</v>
      </c>
      <c r="S2272" s="8">
        <f t="shared" si="622"/>
        <v>-92.653047037483077</v>
      </c>
      <c r="T2272" s="8">
        <f t="shared" si="623"/>
        <v>-5.7810709162204189E-2</v>
      </c>
      <c r="U2272" s="8">
        <f t="shared" si="624"/>
        <v>-5.8273194835501805</v>
      </c>
      <c r="V2272" s="8">
        <f t="shared" si="625"/>
        <v>98.48041742575694</v>
      </c>
      <c r="W2272" s="8">
        <f t="shared" si="609"/>
        <v>1.3085255874553727</v>
      </c>
      <c r="X2272" s="3">
        <f t="shared" si="610"/>
        <v>575.41483379377655</v>
      </c>
      <c r="Y2272" s="9">
        <f t="shared" si="611"/>
        <v>1.0122751388361408</v>
      </c>
      <c r="Z2272" s="18">
        <v>582.47813076697003</v>
      </c>
      <c r="AA2272" s="20">
        <v>75.260597400519401</v>
      </c>
    </row>
    <row r="2273" spans="1:27" x14ac:dyDescent="0.45">
      <c r="A2273">
        <v>2272</v>
      </c>
      <c r="B2273">
        <v>70</v>
      </c>
      <c r="C2273" s="13">
        <f t="shared" si="612"/>
        <v>50</v>
      </c>
      <c r="D2273">
        <v>112.6</v>
      </c>
      <c r="E2273" s="15">
        <f t="shared" si="613"/>
        <v>22.599999999999994</v>
      </c>
      <c r="F2273" s="4">
        <v>2.1207E-2</v>
      </c>
      <c r="G2273" s="15">
        <v>33.799999999999997</v>
      </c>
      <c r="H2273" s="15">
        <v>1</v>
      </c>
      <c r="I2273" s="11">
        <v>0.11286174505949</v>
      </c>
      <c r="J2273" s="6">
        <v>71000</v>
      </c>
      <c r="K2273" s="7">
        <f t="shared" si="614"/>
        <v>2.3E-5</v>
      </c>
      <c r="L2273" s="8">
        <f t="shared" si="615"/>
        <v>1</v>
      </c>
      <c r="M2273" s="5">
        <f t="shared" si="616"/>
        <v>0.16666666666666666</v>
      </c>
      <c r="N2273" s="5">
        <f t="shared" si="617"/>
        <v>8.3333333333333329E-2</v>
      </c>
      <c r="O2273" s="3">
        <f t="shared" si="618"/>
        <v>-81.650000000000006</v>
      </c>
      <c r="P2273" s="9">
        <f t="shared" si="619"/>
        <v>0.1818284726936743</v>
      </c>
      <c r="Q2273" s="9">
        <f t="shared" si="620"/>
        <v>1.1809015537451768</v>
      </c>
      <c r="R2273" s="9">
        <f t="shared" si="621"/>
        <v>-6.9875831582554851E-2</v>
      </c>
      <c r="S2273" s="8">
        <f t="shared" si="622"/>
        <v>-81.482134096247151</v>
      </c>
      <c r="T2273" s="8">
        <f t="shared" si="623"/>
        <v>-6.9875831582554851E-2</v>
      </c>
      <c r="U2273" s="8">
        <f t="shared" si="624"/>
        <v>-7.0854093224710635</v>
      </c>
      <c r="V2273" s="8">
        <f t="shared" si="625"/>
        <v>88.56762611203969</v>
      </c>
      <c r="W2273" s="8">
        <f t="shared" si="609"/>
        <v>1.29605497726841</v>
      </c>
      <c r="X2273" s="3">
        <f t="shared" si="610"/>
        <v>575.7981230466944</v>
      </c>
      <c r="Y2273" s="9">
        <f t="shared" si="611"/>
        <v>1.0094301722456107</v>
      </c>
      <c r="Z2273" s="18">
        <v>581.22799852572405</v>
      </c>
      <c r="AA2273" s="20">
        <v>68.336318802391006</v>
      </c>
    </row>
    <row r="2274" spans="1:27" x14ac:dyDescent="0.45">
      <c r="A2274">
        <v>2273</v>
      </c>
      <c r="B2274">
        <v>87.1</v>
      </c>
      <c r="C2274" s="13">
        <f t="shared" si="612"/>
        <v>67.099999999999994</v>
      </c>
      <c r="D2274">
        <v>117</v>
      </c>
      <c r="E2274" s="15">
        <f t="shared" si="613"/>
        <v>27</v>
      </c>
      <c r="F2274" s="4">
        <v>2.1219999999999999E-2</v>
      </c>
      <c r="G2274" s="15">
        <v>24.4</v>
      </c>
      <c r="H2274" s="15">
        <v>1.3</v>
      </c>
      <c r="I2274" s="11">
        <v>0.10700345784425699</v>
      </c>
      <c r="J2274" s="6">
        <v>71000</v>
      </c>
      <c r="K2274" s="7">
        <f t="shared" si="614"/>
        <v>2.3E-5</v>
      </c>
      <c r="L2274" s="8">
        <f t="shared" si="615"/>
        <v>1.3</v>
      </c>
      <c r="M2274" s="5">
        <f t="shared" si="616"/>
        <v>0.28166666666666668</v>
      </c>
      <c r="N2274" s="5">
        <f t="shared" si="617"/>
        <v>0.18308333333333338</v>
      </c>
      <c r="O2274" s="3">
        <f t="shared" si="618"/>
        <v>-142.44658999999999</v>
      </c>
      <c r="P2274" s="9">
        <f t="shared" si="619"/>
        <v>0.6355407030803083</v>
      </c>
      <c r="Q2274" s="9">
        <f t="shared" si="620"/>
        <v>3.5200591850342735</v>
      </c>
      <c r="R2274" s="9">
        <f t="shared" si="621"/>
        <v>-0.28852944139625208</v>
      </c>
      <c r="S2274" s="8">
        <f t="shared" si="622"/>
        <v>-109.13870699012936</v>
      </c>
      <c r="T2274" s="8">
        <f t="shared" si="623"/>
        <v>-0.22194572415096314</v>
      </c>
      <c r="U2274" s="8">
        <f t="shared" si="624"/>
        <v>-12.497251544500388</v>
      </c>
      <c r="V2274" s="8">
        <f t="shared" si="625"/>
        <v>121.63656600032563</v>
      </c>
      <c r="W2274" s="8">
        <f t="shared" si="609"/>
        <v>1.2317750617368399</v>
      </c>
      <c r="X2274" s="3">
        <f t="shared" si="610"/>
        <v>567.82828930709604</v>
      </c>
      <c r="Y2274" s="9">
        <f t="shared" si="611"/>
        <v>1.0112172274767051</v>
      </c>
      <c r="Z2274" s="18">
        <v>574.19774839596198</v>
      </c>
      <c r="AA2274" s="20">
        <v>98.749008466541298</v>
      </c>
    </row>
    <row r="2275" spans="1:27" x14ac:dyDescent="0.45">
      <c r="A2275">
        <v>2274</v>
      </c>
      <c r="B2275">
        <v>46.5</v>
      </c>
      <c r="C2275" s="13">
        <f t="shared" si="612"/>
        <v>26.5</v>
      </c>
      <c r="D2275">
        <v>100.4</v>
      </c>
      <c r="E2275" s="15">
        <f t="shared" si="613"/>
        <v>10.400000000000006</v>
      </c>
      <c r="F2275" s="4">
        <v>8.6759999999999997E-3</v>
      </c>
      <c r="G2275" s="15">
        <v>23.1</v>
      </c>
      <c r="H2275" s="15">
        <v>1.2</v>
      </c>
      <c r="I2275" s="11">
        <v>8.1922799348831093E-2</v>
      </c>
      <c r="J2275" s="6">
        <v>71000</v>
      </c>
      <c r="K2275" s="7">
        <f t="shared" si="614"/>
        <v>2.3E-5</v>
      </c>
      <c r="L2275" s="8">
        <f t="shared" si="615"/>
        <v>1.2</v>
      </c>
      <c r="M2275" s="5">
        <f t="shared" si="616"/>
        <v>0.24</v>
      </c>
      <c r="N2275" s="5">
        <f t="shared" si="617"/>
        <v>0.14399999999999999</v>
      </c>
      <c r="O2275" s="3">
        <f t="shared" si="618"/>
        <v>-51.929400000000001</v>
      </c>
      <c r="P2275" s="9">
        <f t="shared" si="619"/>
        <v>1.4625848647524184</v>
      </c>
      <c r="Q2275" s="9">
        <f t="shared" si="620"/>
        <v>3.0494837793594707</v>
      </c>
      <c r="R2275" s="9">
        <f t="shared" si="621"/>
        <v>-0.26402456964151255</v>
      </c>
      <c r="S2275" s="8">
        <f t="shared" si="622"/>
        <v>-42.07570271115506</v>
      </c>
      <c r="T2275" s="8">
        <f t="shared" si="623"/>
        <v>-0.22002047470126046</v>
      </c>
      <c r="U2275" s="8">
        <f t="shared" si="624"/>
        <v>-12.706182413997791</v>
      </c>
      <c r="V2275" s="8">
        <f t="shared" si="625"/>
        <v>54.783210611402716</v>
      </c>
      <c r="W2275" s="8">
        <f t="shared" si="609"/>
        <v>1.3026705855316481</v>
      </c>
      <c r="X2275" s="3">
        <f t="shared" si="610"/>
        <v>540.96052224704283</v>
      </c>
      <c r="Y2275" s="9">
        <f t="shared" si="611"/>
        <v>1.0070883172425438</v>
      </c>
      <c r="Z2275" s="18">
        <v>544.79502204442201</v>
      </c>
      <c r="AA2275" s="20">
        <v>42.054538745145997</v>
      </c>
    </row>
    <row r="2276" spans="1:27" x14ac:dyDescent="0.45">
      <c r="A2276">
        <v>2275</v>
      </c>
      <c r="B2276">
        <v>63.6</v>
      </c>
      <c r="C2276" s="13">
        <f t="shared" si="612"/>
        <v>43.6</v>
      </c>
      <c r="D2276">
        <v>126.4</v>
      </c>
      <c r="E2276" s="15">
        <f t="shared" si="613"/>
        <v>36.400000000000006</v>
      </c>
      <c r="F2276" s="4">
        <v>1.1384E-2</v>
      </c>
      <c r="G2276" s="15">
        <v>21</v>
      </c>
      <c r="H2276" s="15">
        <v>1.7</v>
      </c>
      <c r="I2276" s="11">
        <v>5.2504368126392302E-2</v>
      </c>
      <c r="J2276" s="6">
        <v>71000</v>
      </c>
      <c r="K2276" s="7">
        <f t="shared" si="614"/>
        <v>2.3E-5</v>
      </c>
      <c r="L2276" s="8">
        <f t="shared" si="615"/>
        <v>1.7</v>
      </c>
      <c r="M2276" s="5">
        <f t="shared" si="616"/>
        <v>0.48166666666666663</v>
      </c>
      <c r="N2276" s="5">
        <f t="shared" si="617"/>
        <v>0.4094166666666666</v>
      </c>
      <c r="O2276" s="3">
        <f t="shared" si="618"/>
        <v>-121.03796</v>
      </c>
      <c r="P2276" s="9">
        <f t="shared" si="619"/>
        <v>0.58826179115848265</v>
      </c>
      <c r="Q2276" s="9">
        <f t="shared" si="620"/>
        <v>3.6653993999780439</v>
      </c>
      <c r="R2276" s="9">
        <f t="shared" si="621"/>
        <v>-0.34908565714076595</v>
      </c>
      <c r="S2276" s="8">
        <f t="shared" si="622"/>
        <v>-70.920277490044157</v>
      </c>
      <c r="T2276" s="8">
        <f t="shared" si="623"/>
        <v>-0.20534450420045056</v>
      </c>
      <c r="U2276" s="8">
        <f t="shared" si="624"/>
        <v>-7.6098257438990462</v>
      </c>
      <c r="V2276" s="8">
        <f t="shared" si="625"/>
        <v>78.530908647678288</v>
      </c>
      <c r="W2276" s="8">
        <f t="shared" si="609"/>
        <v>1.12459619537214</v>
      </c>
      <c r="X2276" s="3">
        <f t="shared" si="610"/>
        <v>599.54495863555439</v>
      </c>
      <c r="Y2276" s="9">
        <f t="shared" si="611"/>
        <v>1.0154304154295011</v>
      </c>
      <c r="Z2276" s="18">
        <v>608.79618641596403</v>
      </c>
      <c r="AA2276" s="20">
        <v>69.830316846920894</v>
      </c>
    </row>
    <row r="2277" spans="1:27" x14ac:dyDescent="0.45">
      <c r="A2277">
        <v>2276</v>
      </c>
      <c r="B2277">
        <v>61.1</v>
      </c>
      <c r="C2277" s="13">
        <f t="shared" si="612"/>
        <v>41.1</v>
      </c>
      <c r="D2277">
        <v>110.9</v>
      </c>
      <c r="E2277" s="15">
        <f t="shared" si="613"/>
        <v>20.900000000000006</v>
      </c>
      <c r="F2277" s="4">
        <v>1.4323000000000001E-2</v>
      </c>
      <c r="G2277" s="15">
        <v>26.3</v>
      </c>
      <c r="H2277" s="15">
        <v>1.9</v>
      </c>
      <c r="I2277" s="11">
        <v>8.1828296184539795E-2</v>
      </c>
      <c r="J2277" s="6">
        <v>71000</v>
      </c>
      <c r="K2277" s="7">
        <f t="shared" si="614"/>
        <v>2.3E-5</v>
      </c>
      <c r="L2277" s="8">
        <f t="shared" si="615"/>
        <v>1.9</v>
      </c>
      <c r="M2277" s="5">
        <f t="shared" si="616"/>
        <v>0.60166666666666668</v>
      </c>
      <c r="N2277" s="5">
        <f t="shared" si="617"/>
        <v>0.57158333333333322</v>
      </c>
      <c r="O2277" s="3">
        <f t="shared" si="618"/>
        <v>-127.52097000000001</v>
      </c>
      <c r="P2277" s="9">
        <f t="shared" si="619"/>
        <v>1.8080011771701239</v>
      </c>
      <c r="Q2277" s="9">
        <f t="shared" si="620"/>
        <v>8.4815228036522488</v>
      </c>
      <c r="R2277" s="9">
        <f t="shared" si="621"/>
        <v>-0.64498272271119739</v>
      </c>
      <c r="S2277" s="8">
        <f t="shared" si="622"/>
        <v>-66.227330110899999</v>
      </c>
      <c r="T2277" s="8">
        <f t="shared" si="623"/>
        <v>-0.33946459090063019</v>
      </c>
      <c r="U2277" s="8">
        <f t="shared" si="624"/>
        <v>-14.096713801084057</v>
      </c>
      <c r="V2277" s="8">
        <f t="shared" si="625"/>
        <v>80.326195845438676</v>
      </c>
      <c r="W2277" s="8">
        <f t="shared" si="609"/>
        <v>1.1546712321481494</v>
      </c>
      <c r="X2277" s="3">
        <f t="shared" si="610"/>
        <v>684.22579190821239</v>
      </c>
      <c r="Y2277" s="9">
        <f t="shared" si="611"/>
        <v>1.0074886634178941</v>
      </c>
      <c r="Z2277" s="18">
        <v>689.34972856565503</v>
      </c>
      <c r="AA2277" s="20">
        <v>69.566291779868706</v>
      </c>
    </row>
    <row r="2278" spans="1:27" x14ac:dyDescent="0.45">
      <c r="A2278">
        <v>2277</v>
      </c>
      <c r="B2278">
        <v>50.6</v>
      </c>
      <c r="C2278" s="13">
        <f t="shared" si="612"/>
        <v>30.6</v>
      </c>
      <c r="D2278">
        <v>104.4</v>
      </c>
      <c r="E2278" s="15">
        <f t="shared" si="613"/>
        <v>14.400000000000006</v>
      </c>
      <c r="F2278" s="4">
        <v>1.027E-2</v>
      </c>
      <c r="G2278" s="15">
        <v>24.2</v>
      </c>
      <c r="H2278" s="15">
        <v>1.6</v>
      </c>
      <c r="I2278" s="11">
        <v>7.5390115380287101E-2</v>
      </c>
      <c r="J2278" s="6">
        <v>71000</v>
      </c>
      <c r="K2278" s="7">
        <f t="shared" si="614"/>
        <v>2.3E-5</v>
      </c>
      <c r="L2278" s="8">
        <f t="shared" si="615"/>
        <v>1.6</v>
      </c>
      <c r="M2278" s="5">
        <f t="shared" si="616"/>
        <v>0.42666666666666675</v>
      </c>
      <c r="N2278" s="5">
        <f t="shared" si="617"/>
        <v>0.34133333333333343</v>
      </c>
      <c r="O2278" s="3">
        <f t="shared" si="618"/>
        <v>-79.95168000000001</v>
      </c>
      <c r="P2278" s="9">
        <f t="shared" si="619"/>
        <v>1.9375057531207867</v>
      </c>
      <c r="Q2278" s="9">
        <f t="shared" si="620"/>
        <v>5.8302408542108735</v>
      </c>
      <c r="R2278" s="9">
        <f t="shared" si="621"/>
        <v>-0.48183808712486553</v>
      </c>
      <c r="S2278" s="8">
        <f t="shared" si="622"/>
        <v>-48.796902845585855</v>
      </c>
      <c r="T2278" s="8">
        <f t="shared" si="623"/>
        <v>-0.30114880445304093</v>
      </c>
      <c r="U2278" s="8">
        <f t="shared" si="624"/>
        <v>-13.664627002056733</v>
      </c>
      <c r="V2278" s="8">
        <f t="shared" si="625"/>
        <v>62.463707724687751</v>
      </c>
      <c r="W2278" s="8">
        <f t="shared" si="609"/>
        <v>1.2252724558706782</v>
      </c>
      <c r="X2278" s="3">
        <f t="shared" si="610"/>
        <v>612.14276873121298</v>
      </c>
      <c r="Y2278" s="9">
        <f t="shared" si="611"/>
        <v>1.0068808952989616</v>
      </c>
      <c r="Z2278" s="18">
        <v>616.35485903086897</v>
      </c>
      <c r="AA2278" s="20">
        <v>50.979443327403501</v>
      </c>
    </row>
    <row r="2279" spans="1:27" x14ac:dyDescent="0.45">
      <c r="A2279">
        <v>2278</v>
      </c>
      <c r="B2279">
        <v>59.7</v>
      </c>
      <c r="C2279" s="13">
        <f t="shared" si="612"/>
        <v>39.700000000000003</v>
      </c>
      <c r="D2279">
        <v>105.7</v>
      </c>
      <c r="E2279" s="15">
        <f t="shared" si="613"/>
        <v>15.700000000000003</v>
      </c>
      <c r="F2279" s="4">
        <v>1.7616E-2</v>
      </c>
      <c r="G2279" s="15">
        <v>34.200000000000003</v>
      </c>
      <c r="H2279" s="15">
        <v>1.4</v>
      </c>
      <c r="I2279" s="11">
        <v>0.11991262435913</v>
      </c>
      <c r="J2279" s="6">
        <v>71000</v>
      </c>
      <c r="K2279" s="7">
        <f t="shared" si="614"/>
        <v>2.3E-5</v>
      </c>
      <c r="L2279" s="8">
        <f t="shared" si="615"/>
        <v>1.4</v>
      </c>
      <c r="M2279" s="5">
        <f t="shared" si="616"/>
        <v>0.32666666666666661</v>
      </c>
      <c r="N2279" s="5">
        <f t="shared" si="617"/>
        <v>0.2286666666666666</v>
      </c>
      <c r="O2279" s="3">
        <f t="shared" si="618"/>
        <v>-90.762140000000002</v>
      </c>
      <c r="P2279" s="9">
        <f t="shared" si="619"/>
        <v>0.81069157028705452</v>
      </c>
      <c r="Q2279" s="9">
        <f t="shared" si="620"/>
        <v>3.7512868580122092</v>
      </c>
      <c r="R2279" s="9">
        <f t="shared" si="621"/>
        <v>-0.2193735004685502</v>
      </c>
      <c r="S2279" s="8">
        <f t="shared" si="622"/>
        <v>-64.272638511705097</v>
      </c>
      <c r="T2279" s="8">
        <f t="shared" si="623"/>
        <v>-0.15669535747753588</v>
      </c>
      <c r="U2279" s="8">
        <f t="shared" si="624"/>
        <v>-11.483531197996559</v>
      </c>
      <c r="V2279" s="8">
        <f t="shared" si="625"/>
        <v>75.756655875178936</v>
      </c>
      <c r="W2279" s="8">
        <f t="shared" si="609"/>
        <v>1.258822232841234</v>
      </c>
      <c r="X2279" s="3">
        <f t="shared" si="610"/>
        <v>664.73106890379177</v>
      </c>
      <c r="Y2279" s="9">
        <f t="shared" si="611"/>
        <v>1.0065646515166269</v>
      </c>
      <c r="Z2279" s="18">
        <v>669.09479672342002</v>
      </c>
      <c r="AA2279" s="20">
        <v>60.180583007492501</v>
      </c>
    </row>
    <row r="2280" spans="1:27" x14ac:dyDescent="0.45">
      <c r="A2280">
        <v>2279</v>
      </c>
      <c r="B2280">
        <v>49.7</v>
      </c>
      <c r="C2280" s="13">
        <f t="shared" si="612"/>
        <v>29.700000000000003</v>
      </c>
      <c r="D2280">
        <v>126</v>
      </c>
      <c r="E2280" s="15">
        <f t="shared" si="613"/>
        <v>36</v>
      </c>
      <c r="F2280" s="4">
        <v>8.9339999999999992E-3</v>
      </c>
      <c r="G2280" s="15">
        <v>25.2</v>
      </c>
      <c r="H2280" s="15">
        <v>1.7</v>
      </c>
      <c r="I2280" s="11">
        <v>4.0177877992391503E-2</v>
      </c>
      <c r="J2280" s="6">
        <v>71000</v>
      </c>
      <c r="K2280" s="7">
        <f t="shared" si="614"/>
        <v>2.3E-5</v>
      </c>
      <c r="L2280" s="8">
        <f t="shared" si="615"/>
        <v>1.7</v>
      </c>
      <c r="M2280" s="5">
        <f t="shared" si="616"/>
        <v>0.48166666666666663</v>
      </c>
      <c r="N2280" s="5">
        <f t="shared" si="617"/>
        <v>0.4094166666666666</v>
      </c>
      <c r="O2280" s="3">
        <f t="shared" si="618"/>
        <v>-82.450170000000014</v>
      </c>
      <c r="P2280" s="9">
        <f t="shared" si="619"/>
        <v>0.31228951324256327</v>
      </c>
      <c r="Q2280" s="9">
        <f t="shared" si="620"/>
        <v>2.3128455461526287</v>
      </c>
      <c r="R2280" s="9">
        <f t="shared" si="621"/>
        <v>-0.18355917032957367</v>
      </c>
      <c r="S2280" s="8">
        <f t="shared" si="622"/>
        <v>-48.35148380977747</v>
      </c>
      <c r="T2280" s="8">
        <f t="shared" si="623"/>
        <v>-0.10797598254680804</v>
      </c>
      <c r="U2280" s="8">
        <f t="shared" si="624"/>
        <v>-4.8017554591404039</v>
      </c>
      <c r="V2280" s="8">
        <f t="shared" si="625"/>
        <v>53.153568283016085</v>
      </c>
      <c r="W2280" s="8">
        <f t="shared" si="609"/>
        <v>1.1542316393648846</v>
      </c>
      <c r="X2280" s="3">
        <f t="shared" si="610"/>
        <v>642.25578674099575</v>
      </c>
      <c r="Y2280" s="9">
        <f t="shared" si="611"/>
        <v>1.014167658794962</v>
      </c>
      <c r="Z2280" s="18">
        <v>651.35504758663205</v>
      </c>
      <c r="AA2280" s="20">
        <v>46.051040770519698</v>
      </c>
    </row>
    <row r="2281" spans="1:27" x14ac:dyDescent="0.45">
      <c r="A2281">
        <v>2280</v>
      </c>
      <c r="B2281">
        <v>86.2</v>
      </c>
      <c r="C2281" s="13">
        <f t="shared" si="612"/>
        <v>66.2</v>
      </c>
      <c r="D2281">
        <v>112.5</v>
      </c>
      <c r="E2281" s="15">
        <f t="shared" si="613"/>
        <v>22.5</v>
      </c>
      <c r="F2281" s="4">
        <v>1.9449000000000001E-2</v>
      </c>
      <c r="G2281" s="15">
        <v>21.4</v>
      </c>
      <c r="H2281" s="15">
        <v>1.8</v>
      </c>
      <c r="I2281" s="11">
        <v>0.109213769435882</v>
      </c>
      <c r="J2281" s="6">
        <v>71000</v>
      </c>
      <c r="K2281" s="7">
        <f t="shared" si="614"/>
        <v>2.3E-5</v>
      </c>
      <c r="L2281" s="8">
        <f t="shared" si="615"/>
        <v>1.8</v>
      </c>
      <c r="M2281" s="5">
        <f t="shared" si="616"/>
        <v>0.54</v>
      </c>
      <c r="N2281" s="5">
        <f t="shared" si="617"/>
        <v>0.48600000000000004</v>
      </c>
      <c r="O2281" s="3">
        <f t="shared" si="618"/>
        <v>-194.58828</v>
      </c>
      <c r="P2281" s="9">
        <f t="shared" si="619"/>
        <v>2.9521175169079252</v>
      </c>
      <c r="Q2281" s="9">
        <f t="shared" si="620"/>
        <v>12.088073166035112</v>
      </c>
      <c r="R2281" s="9">
        <f t="shared" si="621"/>
        <v>-1.1297264641154308</v>
      </c>
      <c r="S2281" s="8">
        <f t="shared" si="622"/>
        <v>-106.5893772492004</v>
      </c>
      <c r="T2281" s="8">
        <f t="shared" si="623"/>
        <v>-0.62762581339746149</v>
      </c>
      <c r="U2281" s="8">
        <f t="shared" si="624"/>
        <v>-22.385320677842785</v>
      </c>
      <c r="V2281" s="8">
        <f t="shared" si="625"/>
        <v>128.97927914148443</v>
      </c>
      <c r="W2281" s="8">
        <f t="shared" si="609"/>
        <v>1.1431651024369445</v>
      </c>
      <c r="X2281" s="3">
        <f t="shared" si="610"/>
        <v>614.49967152631564</v>
      </c>
      <c r="Y2281" s="9">
        <f t="shared" si="611"/>
        <v>1.0088056063223227</v>
      </c>
      <c r="Z2281" s="18">
        <v>619.91071371897306</v>
      </c>
      <c r="AA2281" s="20">
        <v>112.826466506485</v>
      </c>
    </row>
    <row r="2282" spans="1:27" x14ac:dyDescent="0.45">
      <c r="A2282">
        <v>2281</v>
      </c>
      <c r="B2282">
        <v>46.6</v>
      </c>
      <c r="C2282" s="13">
        <f t="shared" si="612"/>
        <v>26.6</v>
      </c>
      <c r="D2282">
        <v>104</v>
      </c>
      <c r="E2282" s="15">
        <f t="shared" si="613"/>
        <v>14</v>
      </c>
      <c r="F2282" s="4">
        <v>1.1147000000000001E-2</v>
      </c>
      <c r="G2282" s="15">
        <v>31.7</v>
      </c>
      <c r="H2282" s="15">
        <v>1.7</v>
      </c>
      <c r="I2282" s="11">
        <v>8.2201115787029197E-2</v>
      </c>
      <c r="J2282" s="6">
        <v>71000</v>
      </c>
      <c r="K2282" s="7">
        <f t="shared" si="614"/>
        <v>2.3E-5</v>
      </c>
      <c r="L2282" s="8">
        <f t="shared" si="615"/>
        <v>1.7</v>
      </c>
      <c r="M2282" s="5">
        <f t="shared" si="616"/>
        <v>0.48166666666666663</v>
      </c>
      <c r="N2282" s="5">
        <f t="shared" si="617"/>
        <v>0.4094166666666666</v>
      </c>
      <c r="O2282" s="3">
        <f t="shared" si="618"/>
        <v>-73.844260000000006</v>
      </c>
      <c r="P2282" s="9">
        <f t="shared" si="619"/>
        <v>1.3717862295539691</v>
      </c>
      <c r="Q2282" s="9">
        <f t="shared" si="620"/>
        <v>5.2600622314277912</v>
      </c>
      <c r="R2282" s="9">
        <f t="shared" si="621"/>
        <v>-0.33186512501121712</v>
      </c>
      <c r="S2282" s="8">
        <f t="shared" si="622"/>
        <v>-42.654836284764421</v>
      </c>
      <c r="T2282" s="8">
        <f t="shared" si="623"/>
        <v>-0.19521477941836302</v>
      </c>
      <c r="U2282" s="8">
        <f t="shared" si="624"/>
        <v>-10.920544425109606</v>
      </c>
      <c r="V2282" s="8">
        <f t="shared" si="625"/>
        <v>53.576447667218957</v>
      </c>
      <c r="W2282" s="8">
        <f t="shared" si="609"/>
        <v>1.2309369417021496</v>
      </c>
      <c r="X2282" s="3">
        <f t="shared" si="610"/>
        <v>704.36451803873797</v>
      </c>
      <c r="Y2282" s="9">
        <f t="shared" si="611"/>
        <v>1.0059178967470488</v>
      </c>
      <c r="Z2282" s="18">
        <v>708.53287452877601</v>
      </c>
      <c r="AA2282" s="20">
        <v>43.524932798858899</v>
      </c>
    </row>
    <row r="2283" spans="1:27" x14ac:dyDescent="0.45">
      <c r="A2283">
        <v>2282</v>
      </c>
      <c r="B2283">
        <v>84.7</v>
      </c>
      <c r="C2283" s="13">
        <f t="shared" si="612"/>
        <v>64.7</v>
      </c>
      <c r="D2283">
        <v>112.9</v>
      </c>
      <c r="E2283" s="15">
        <f t="shared" si="613"/>
        <v>22.900000000000006</v>
      </c>
      <c r="F2283" s="4">
        <v>2.3925999999999999E-2</v>
      </c>
      <c r="G2283" s="15">
        <v>28.7</v>
      </c>
      <c r="H2283" s="15">
        <v>1.2</v>
      </c>
      <c r="I2283" s="11">
        <v>0.12901206314563701</v>
      </c>
      <c r="J2283" s="6">
        <v>71000</v>
      </c>
      <c r="K2283" s="7">
        <f t="shared" si="614"/>
        <v>2.3E-5</v>
      </c>
      <c r="L2283" s="8">
        <f t="shared" si="615"/>
        <v>1.2</v>
      </c>
      <c r="M2283" s="5">
        <f t="shared" si="616"/>
        <v>0.24</v>
      </c>
      <c r="N2283" s="5">
        <f t="shared" si="617"/>
        <v>0.14399999999999999</v>
      </c>
      <c r="O2283" s="3">
        <f t="shared" si="618"/>
        <v>-126.78612000000001</v>
      </c>
      <c r="P2283" s="9">
        <f t="shared" si="619"/>
        <v>0.52327462933889524</v>
      </c>
      <c r="Q2283" s="9">
        <f t="shared" si="620"/>
        <v>2.9219282126428214</v>
      </c>
      <c r="R2283" s="9">
        <f t="shared" si="621"/>
        <v>-0.20361869077650321</v>
      </c>
      <c r="S2283" s="8">
        <f t="shared" si="622"/>
        <v>-105.25340587362518</v>
      </c>
      <c r="T2283" s="8">
        <f t="shared" si="623"/>
        <v>-0.16968224231375267</v>
      </c>
      <c r="U2283" s="8">
        <f t="shared" si="624"/>
        <v>-12.174700886011752</v>
      </c>
      <c r="V2283" s="8">
        <f t="shared" si="625"/>
        <v>117.42847454234752</v>
      </c>
      <c r="W2283" s="8">
        <f t="shared" si="609"/>
        <v>1.2652832654163422</v>
      </c>
      <c r="X2283" s="3">
        <f t="shared" si="610"/>
        <v>582.27203228470239</v>
      </c>
      <c r="Y2283" s="9">
        <f t="shared" si="611"/>
        <v>1.0094234588346651</v>
      </c>
      <c r="Z2283" s="18">
        <v>587.75904881151405</v>
      </c>
      <c r="AA2283" s="20">
        <v>92.808051565992699</v>
      </c>
    </row>
    <row r="2284" spans="1:27" x14ac:dyDescent="0.45">
      <c r="A2284">
        <v>2283</v>
      </c>
      <c r="B2284">
        <v>62.1</v>
      </c>
      <c r="C2284" s="13">
        <f t="shared" si="612"/>
        <v>42.1</v>
      </c>
      <c r="D2284">
        <v>124.3</v>
      </c>
      <c r="E2284" s="15">
        <f t="shared" si="613"/>
        <v>34.299999999999997</v>
      </c>
      <c r="F2284" s="4">
        <v>1.4814000000000001E-2</v>
      </c>
      <c r="G2284" s="15">
        <v>30.1</v>
      </c>
      <c r="H2284" s="15">
        <v>1.6</v>
      </c>
      <c r="I2284" s="11">
        <v>6.57330676913261E-2</v>
      </c>
      <c r="J2284" s="6">
        <v>71000</v>
      </c>
      <c r="K2284" s="7">
        <f t="shared" si="614"/>
        <v>2.3E-5</v>
      </c>
      <c r="L2284" s="8">
        <f t="shared" si="615"/>
        <v>1.6</v>
      </c>
      <c r="M2284" s="5">
        <f t="shared" si="616"/>
        <v>0.42666666666666675</v>
      </c>
      <c r="N2284" s="5">
        <f t="shared" si="617"/>
        <v>0.34133333333333343</v>
      </c>
      <c r="O2284" s="3">
        <f t="shared" si="618"/>
        <v>-109.99888</v>
      </c>
      <c r="P2284" s="9">
        <f t="shared" si="619"/>
        <v>0.3091920931352663</v>
      </c>
      <c r="Q2284" s="9">
        <f t="shared" si="620"/>
        <v>2.6222788690391763</v>
      </c>
      <c r="R2284" s="9">
        <f t="shared" si="621"/>
        <v>-0.17423779860725422</v>
      </c>
      <c r="S2284" s="8">
        <f t="shared" si="622"/>
        <v>-68.589660586993361</v>
      </c>
      <c r="T2284" s="8">
        <f t="shared" si="623"/>
        <v>-0.10889862412953388</v>
      </c>
      <c r="U2284" s="8">
        <f t="shared" si="624"/>
        <v>-6.1459660993105683</v>
      </c>
      <c r="V2284" s="8">
        <f t="shared" si="625"/>
        <v>74.735864703136983</v>
      </c>
      <c r="W2284" s="8">
        <f t="shared" si="609"/>
        <v>1.1933812165332138</v>
      </c>
      <c r="X2284" s="3">
        <f t="shared" si="610"/>
        <v>672.20178627159544</v>
      </c>
      <c r="Y2284" s="9">
        <f t="shared" si="611"/>
        <v>1.0126239804749759</v>
      </c>
      <c r="Z2284" s="18">
        <v>680.68764849673198</v>
      </c>
      <c r="AA2284" s="20">
        <v>62.625306706473502</v>
      </c>
    </row>
    <row r="2285" spans="1:27" x14ac:dyDescent="0.45">
      <c r="A2285">
        <v>2284</v>
      </c>
      <c r="B2285">
        <v>61.7</v>
      </c>
      <c r="C2285" s="13">
        <f t="shared" si="612"/>
        <v>41.7</v>
      </c>
      <c r="D2285">
        <v>101.9</v>
      </c>
      <c r="E2285" s="15">
        <f t="shared" si="613"/>
        <v>11.900000000000006</v>
      </c>
      <c r="F2285" s="4">
        <v>1.4016000000000001E-2</v>
      </c>
      <c r="G2285" s="15">
        <v>24</v>
      </c>
      <c r="H2285" s="15">
        <v>1.2</v>
      </c>
      <c r="I2285" s="11">
        <v>0.120343923568725</v>
      </c>
      <c r="J2285" s="6">
        <v>71000</v>
      </c>
      <c r="K2285" s="7">
        <f t="shared" si="614"/>
        <v>2.3E-5</v>
      </c>
      <c r="L2285" s="8">
        <f t="shared" si="615"/>
        <v>1.2</v>
      </c>
      <c r="M2285" s="5">
        <f t="shared" si="616"/>
        <v>0.24</v>
      </c>
      <c r="N2285" s="5">
        <f t="shared" si="617"/>
        <v>0.14399999999999999</v>
      </c>
      <c r="O2285" s="3">
        <f t="shared" si="618"/>
        <v>-81.715320000000006</v>
      </c>
      <c r="P2285" s="9">
        <f t="shared" si="619"/>
        <v>1.6811275536360921</v>
      </c>
      <c r="Q2285" s="9">
        <f t="shared" si="620"/>
        <v>4.1598664529443115</v>
      </c>
      <c r="R2285" s="9">
        <f t="shared" si="621"/>
        <v>-0.34665553774535929</v>
      </c>
      <c r="S2285" s="8">
        <f t="shared" si="622"/>
        <v>-66.725267986387436</v>
      </c>
      <c r="T2285" s="8">
        <f t="shared" si="623"/>
        <v>-0.28887961478779944</v>
      </c>
      <c r="U2285" s="8">
        <f t="shared" si="624"/>
        <v>-17.332776887267972</v>
      </c>
      <c r="V2285" s="8">
        <f t="shared" si="625"/>
        <v>84.059534035569015</v>
      </c>
      <c r="W2285" s="8">
        <f t="shared" si="609"/>
        <v>1.3101961040000414</v>
      </c>
      <c r="X2285" s="3">
        <f t="shared" si="610"/>
        <v>547.51626752461777</v>
      </c>
      <c r="Y2285" s="9">
        <f t="shared" si="611"/>
        <v>1.0072340168897214</v>
      </c>
      <c r="Z2285" s="18">
        <v>551.47700945128804</v>
      </c>
      <c r="AA2285" s="20">
        <v>64.157978930737499</v>
      </c>
    </row>
    <row r="2286" spans="1:27" x14ac:dyDescent="0.45">
      <c r="A2286">
        <v>2285</v>
      </c>
      <c r="B2286">
        <v>62.4</v>
      </c>
      <c r="C2286" s="13">
        <f t="shared" si="612"/>
        <v>42.4</v>
      </c>
      <c r="D2286">
        <v>101</v>
      </c>
      <c r="E2286" s="15">
        <f t="shared" si="613"/>
        <v>11</v>
      </c>
      <c r="F2286" s="4">
        <v>1.6565E-2</v>
      </c>
      <c r="G2286" s="15">
        <v>28.8</v>
      </c>
      <c r="H2286" s="15">
        <v>1.3</v>
      </c>
      <c r="I2286" s="11">
        <v>0.149063855409622</v>
      </c>
      <c r="J2286" s="6">
        <v>71000</v>
      </c>
      <c r="K2286" s="7">
        <f t="shared" si="614"/>
        <v>2.3E-5</v>
      </c>
      <c r="L2286" s="8">
        <f t="shared" si="615"/>
        <v>1.3</v>
      </c>
      <c r="M2286" s="5">
        <f t="shared" si="616"/>
        <v>0.28166666666666668</v>
      </c>
      <c r="N2286" s="5">
        <f t="shared" si="617"/>
        <v>0.18308333333333338</v>
      </c>
      <c r="O2286" s="3">
        <f t="shared" si="618"/>
        <v>-90.010959999999997</v>
      </c>
      <c r="P2286" s="9">
        <f t="shared" si="619"/>
        <v>1.8727645873631045</v>
      </c>
      <c r="Q2286" s="9">
        <f t="shared" si="620"/>
        <v>5.1457007446779368</v>
      </c>
      <c r="R2286" s="9">
        <f t="shared" si="621"/>
        <v>-0.35734032949152345</v>
      </c>
      <c r="S2286" s="8">
        <f t="shared" si="622"/>
        <v>-67.825079517574011</v>
      </c>
      <c r="T2286" s="8">
        <f t="shared" si="623"/>
        <v>-0.2748771765319411</v>
      </c>
      <c r="U2286" s="8">
        <f t="shared" si="624"/>
        <v>-18.268760040276703</v>
      </c>
      <c r="V2286" s="8">
        <f t="shared" si="625"/>
        <v>86.095155974070195</v>
      </c>
      <c r="W2286" s="8">
        <f t="shared" si="609"/>
        <v>1.3023162394763217</v>
      </c>
      <c r="X2286" s="3">
        <f t="shared" si="610"/>
        <v>600.53198044130136</v>
      </c>
      <c r="Y2286" s="9">
        <f t="shared" si="611"/>
        <v>1.0064656507746887</v>
      </c>
      <c r="Z2286" s="18">
        <v>604.41481050586697</v>
      </c>
      <c r="AA2286" s="20">
        <v>66.109254698912594</v>
      </c>
    </row>
    <row r="2287" spans="1:27" x14ac:dyDescent="0.45">
      <c r="A2287">
        <v>2286</v>
      </c>
      <c r="B2287">
        <v>53.9</v>
      </c>
      <c r="C2287" s="13">
        <f t="shared" si="612"/>
        <v>33.9</v>
      </c>
      <c r="D2287">
        <v>122.3</v>
      </c>
      <c r="E2287" s="15">
        <f t="shared" si="613"/>
        <v>32.299999999999997</v>
      </c>
      <c r="F2287" s="4">
        <v>9.7009999999999996E-3</v>
      </c>
      <c r="G2287" s="15">
        <v>22.6</v>
      </c>
      <c r="H2287" s="15">
        <v>1.9</v>
      </c>
      <c r="I2287" s="11">
        <v>4.5834776014089501E-2</v>
      </c>
      <c r="J2287" s="6">
        <v>71000</v>
      </c>
      <c r="K2287" s="7">
        <f t="shared" si="614"/>
        <v>2.3E-5</v>
      </c>
      <c r="L2287" s="8">
        <f t="shared" si="615"/>
        <v>1.9</v>
      </c>
      <c r="M2287" s="5">
        <f t="shared" si="616"/>
        <v>0.60166666666666668</v>
      </c>
      <c r="N2287" s="5">
        <f t="shared" si="617"/>
        <v>0.57158333333333322</v>
      </c>
      <c r="O2287" s="3">
        <f t="shared" si="618"/>
        <v>-105.18153</v>
      </c>
      <c r="P2287" s="9">
        <f t="shared" si="619"/>
        <v>0.75403008777977687</v>
      </c>
      <c r="Q2287" s="9">
        <f t="shared" si="620"/>
        <v>4.5529705627478698</v>
      </c>
      <c r="R2287" s="9">
        <f t="shared" si="621"/>
        <v>-0.40291774891574067</v>
      </c>
      <c r="S2287" s="8">
        <f t="shared" si="622"/>
        <v>-55.02325112931517</v>
      </c>
      <c r="T2287" s="8">
        <f t="shared" si="623"/>
        <v>-0.21206197311354774</v>
      </c>
      <c r="U2287" s="8">
        <f t="shared" si="624"/>
        <v>-7.5672640932097561</v>
      </c>
      <c r="V2287" s="8">
        <f t="shared" si="625"/>
        <v>62.591592939167533</v>
      </c>
      <c r="W2287" s="8">
        <f t="shared" si="609"/>
        <v>1.109617447957304</v>
      </c>
      <c r="X2287" s="3">
        <f t="shared" si="610"/>
        <v>644.61389034246827</v>
      </c>
      <c r="Y2287" s="9">
        <f t="shared" si="611"/>
        <v>1.0121424596715225</v>
      </c>
      <c r="Z2287" s="18">
        <v>652.44108850965495</v>
      </c>
      <c r="AA2287" s="20">
        <v>56.408263094990502</v>
      </c>
    </row>
    <row r="2288" spans="1:27" x14ac:dyDescent="0.45">
      <c r="A2288">
        <v>2287</v>
      </c>
      <c r="B2288">
        <v>63.9</v>
      </c>
      <c r="C2288" s="13">
        <f t="shared" si="612"/>
        <v>43.9</v>
      </c>
      <c r="D2288">
        <v>118.4</v>
      </c>
      <c r="E2288" s="15">
        <f t="shared" si="613"/>
        <v>28.400000000000006</v>
      </c>
      <c r="F2288" s="4">
        <v>1.3612000000000001E-2</v>
      </c>
      <c r="G2288" s="15">
        <v>24.1</v>
      </c>
      <c r="H2288" s="15">
        <v>1</v>
      </c>
      <c r="I2288" s="11">
        <v>6.7123927175998604E-2</v>
      </c>
      <c r="J2288" s="6">
        <v>71000</v>
      </c>
      <c r="K2288" s="7">
        <f t="shared" si="614"/>
        <v>2.3E-5</v>
      </c>
      <c r="L2288" s="8">
        <f t="shared" si="615"/>
        <v>1</v>
      </c>
      <c r="M2288" s="5">
        <f t="shared" si="616"/>
        <v>0.16666666666666666</v>
      </c>
      <c r="N2288" s="5">
        <f t="shared" si="617"/>
        <v>8.3333333333333329E-2</v>
      </c>
      <c r="O2288" s="3">
        <f t="shared" si="618"/>
        <v>-71.688699999999997</v>
      </c>
      <c r="P2288" s="9">
        <f t="shared" si="619"/>
        <v>0.17371731224090931</v>
      </c>
      <c r="Q2288" s="9">
        <f t="shared" si="620"/>
        <v>0.9956211187985784</v>
      </c>
      <c r="R2288" s="9">
        <f t="shared" si="621"/>
        <v>-8.2624159236396544E-2</v>
      </c>
      <c r="S2288" s="8">
        <f t="shared" si="622"/>
        <v>-71.535889814205063</v>
      </c>
      <c r="T2288" s="8">
        <f t="shared" si="623"/>
        <v>-8.2624159236396544E-2</v>
      </c>
      <c r="U2288" s="8">
        <f t="shared" si="624"/>
        <v>-5.9737267127914704</v>
      </c>
      <c r="V2288" s="8">
        <f t="shared" si="625"/>
        <v>77.509748641168514</v>
      </c>
      <c r="W2288" s="8">
        <f t="shared" si="609"/>
        <v>1.2903300573238068</v>
      </c>
      <c r="X2288" s="3">
        <f t="shared" si="610"/>
        <v>518.24181148034404</v>
      </c>
      <c r="Y2288" s="9">
        <f t="shared" si="611"/>
        <v>1.0129616179117993</v>
      </c>
      <c r="Z2288" s="18">
        <v>524.95906382667101</v>
      </c>
      <c r="AA2288" s="20">
        <v>60.069707127435798</v>
      </c>
    </row>
    <row r="2289" spans="1:27" x14ac:dyDescent="0.45">
      <c r="A2289">
        <v>2288</v>
      </c>
      <c r="B2289">
        <v>50.4</v>
      </c>
      <c r="C2289" s="13">
        <f t="shared" si="612"/>
        <v>30.4</v>
      </c>
      <c r="D2289">
        <v>124.8</v>
      </c>
      <c r="E2289" s="15">
        <f t="shared" si="613"/>
        <v>34.799999999999997</v>
      </c>
      <c r="F2289" s="4">
        <v>9.0799999999999995E-3</v>
      </c>
      <c r="G2289" s="15">
        <v>24.6</v>
      </c>
      <c r="H2289" s="15">
        <v>1.5</v>
      </c>
      <c r="I2289" s="11">
        <v>4.1337426751852001E-2</v>
      </c>
      <c r="J2289" s="6">
        <v>71000</v>
      </c>
      <c r="K2289" s="7">
        <f t="shared" si="614"/>
        <v>2.3E-5</v>
      </c>
      <c r="L2289" s="8">
        <f t="shared" si="615"/>
        <v>1.5</v>
      </c>
      <c r="M2289" s="5">
        <f t="shared" si="616"/>
        <v>0.375</v>
      </c>
      <c r="N2289" s="5">
        <f t="shared" si="617"/>
        <v>0.28125</v>
      </c>
      <c r="O2289" s="3">
        <f t="shared" si="618"/>
        <v>-74.464799999999997</v>
      </c>
      <c r="P2289" s="9">
        <f t="shared" si="619"/>
        <v>0.24736488243251981</v>
      </c>
      <c r="Q2289" s="9">
        <f t="shared" si="620"/>
        <v>1.7364462832467118</v>
      </c>
      <c r="R2289" s="9">
        <f t="shared" si="621"/>
        <v>-0.14117449457290335</v>
      </c>
      <c r="S2289" s="8">
        <f t="shared" si="622"/>
        <v>-49.507784348282058</v>
      </c>
      <c r="T2289" s="8">
        <f t="shared" si="623"/>
        <v>-9.4116329715268898E-2</v>
      </c>
      <c r="U2289" s="8">
        <f t="shared" si="624"/>
        <v>-4.6305234219912288</v>
      </c>
      <c r="V2289" s="8">
        <f t="shared" si="625"/>
        <v>54.138553193444224</v>
      </c>
      <c r="W2289" s="8">
        <f t="shared" si="609"/>
        <v>1.1832993602824577</v>
      </c>
      <c r="X2289" s="3">
        <f t="shared" si="610"/>
        <v>603.32049849136388</v>
      </c>
      <c r="Y2289" s="9">
        <f t="shared" si="611"/>
        <v>1.0143554888804811</v>
      </c>
      <c r="Z2289" s="18">
        <v>611.98145919882302</v>
      </c>
      <c r="AA2289" s="20">
        <v>45.752203551028003</v>
      </c>
    </row>
    <row r="2290" spans="1:27" x14ac:dyDescent="0.45">
      <c r="A2290">
        <v>2289</v>
      </c>
      <c r="B2290">
        <v>84.4</v>
      </c>
      <c r="C2290" s="13">
        <f t="shared" si="612"/>
        <v>64.400000000000006</v>
      </c>
      <c r="D2290">
        <v>104.4</v>
      </c>
      <c r="E2290" s="15">
        <f t="shared" si="613"/>
        <v>14.400000000000006</v>
      </c>
      <c r="F2290" s="4">
        <v>2.5950999999999998E-2</v>
      </c>
      <c r="G2290" s="15">
        <v>30.3</v>
      </c>
      <c r="H2290" s="15">
        <v>2</v>
      </c>
      <c r="I2290" s="11">
        <v>0.18564164638519201</v>
      </c>
      <c r="J2290" s="6">
        <v>71000</v>
      </c>
      <c r="K2290" s="7">
        <f t="shared" si="614"/>
        <v>2.3E-5</v>
      </c>
      <c r="L2290" s="8">
        <f t="shared" si="615"/>
        <v>2</v>
      </c>
      <c r="M2290" s="5">
        <f t="shared" si="616"/>
        <v>0.66666666666666663</v>
      </c>
      <c r="N2290" s="5">
        <f t="shared" si="617"/>
        <v>0.66666666666666663</v>
      </c>
      <c r="O2290" s="3">
        <f t="shared" si="618"/>
        <v>-210.33040000000003</v>
      </c>
      <c r="P2290" s="9">
        <f t="shared" si="619"/>
        <v>5.4253630331320801</v>
      </c>
      <c r="Q2290" s="9">
        <f t="shared" si="620"/>
        <v>20.440878746150574</v>
      </c>
      <c r="R2290" s="9">
        <f t="shared" si="621"/>
        <v>-1.3492329205379916</v>
      </c>
      <c r="S2290" s="8">
        <f t="shared" si="622"/>
        <v>-102.53774236154926</v>
      </c>
      <c r="T2290" s="8">
        <f t="shared" si="623"/>
        <v>-0.6746164602689958</v>
      </c>
      <c r="U2290" s="8">
        <f t="shared" si="624"/>
        <v>-30.661318119225871</v>
      </c>
      <c r="V2290" s="8">
        <f t="shared" si="625"/>
        <v>133.20418550130694</v>
      </c>
      <c r="W2290" s="8">
        <f t="shared" si="609"/>
        <v>1.1706720884747197</v>
      </c>
      <c r="X2290" s="3">
        <f t="shared" si="610"/>
        <v>748.37846091401616</v>
      </c>
      <c r="Y2290" s="9">
        <f t="shared" si="611"/>
        <v>1.0056282890537918</v>
      </c>
      <c r="Z2290" s="18">
        <v>752.59055121367203</v>
      </c>
      <c r="AA2290" s="20">
        <v>113.784369519615</v>
      </c>
    </row>
    <row r="2291" spans="1:27" x14ac:dyDescent="0.45">
      <c r="A2291">
        <v>2290</v>
      </c>
      <c r="B2291">
        <v>61.3</v>
      </c>
      <c r="C2291" s="13">
        <f t="shared" si="612"/>
        <v>41.3</v>
      </c>
      <c r="D2291">
        <v>120.5</v>
      </c>
      <c r="E2291" s="15">
        <f t="shared" si="613"/>
        <v>30.5</v>
      </c>
      <c r="F2291" s="4">
        <v>1.4751999999999999E-2</v>
      </c>
      <c r="G2291" s="15">
        <v>29.4</v>
      </c>
      <c r="H2291" s="15">
        <v>1.7</v>
      </c>
      <c r="I2291" s="11">
        <v>6.8494513630867004E-2</v>
      </c>
      <c r="J2291" s="6">
        <v>71000</v>
      </c>
      <c r="K2291" s="7">
        <f t="shared" si="614"/>
        <v>2.3E-5</v>
      </c>
      <c r="L2291" s="8">
        <f t="shared" si="615"/>
        <v>1.7</v>
      </c>
      <c r="M2291" s="5">
        <f t="shared" si="616"/>
        <v>0.48166666666666663</v>
      </c>
      <c r="N2291" s="5">
        <f t="shared" si="617"/>
        <v>0.4094166666666666</v>
      </c>
      <c r="O2291" s="3">
        <f t="shared" si="618"/>
        <v>-114.65293</v>
      </c>
      <c r="P2291" s="9">
        <f t="shared" si="619"/>
        <v>0.49141229612314791</v>
      </c>
      <c r="Q2291" s="9">
        <f t="shared" si="620"/>
        <v>3.6663357070026179</v>
      </c>
      <c r="R2291" s="9">
        <f t="shared" si="621"/>
        <v>-0.24941059231310325</v>
      </c>
      <c r="S2291" s="8">
        <f t="shared" si="622"/>
        <v>-67.193832256388689</v>
      </c>
      <c r="T2291" s="8">
        <f t="shared" si="623"/>
        <v>-0.14671211312535487</v>
      </c>
      <c r="U2291" s="8">
        <f t="shared" si="624"/>
        <v>-7.6117696339154683</v>
      </c>
      <c r="V2291" s="8">
        <f t="shared" si="625"/>
        <v>74.806033496657818</v>
      </c>
      <c r="W2291" s="8">
        <f t="shared" si="609"/>
        <v>1.1762224149627796</v>
      </c>
      <c r="X2291" s="3">
        <f t="shared" si="610"/>
        <v>683.5560789172298</v>
      </c>
      <c r="Y2291" s="9">
        <f t="shared" si="611"/>
        <v>1.0106616561556199</v>
      </c>
      <c r="Z2291" s="18">
        <v>690.84391879372902</v>
      </c>
      <c r="AA2291" s="20">
        <v>63.598544412218999</v>
      </c>
    </row>
    <row r="2292" spans="1:27" x14ac:dyDescent="0.45">
      <c r="A2292">
        <v>2291</v>
      </c>
      <c r="B2292">
        <v>65.400000000000006</v>
      </c>
      <c r="C2292" s="13">
        <f t="shared" si="612"/>
        <v>45.400000000000006</v>
      </c>
      <c r="D2292">
        <v>109.8</v>
      </c>
      <c r="E2292" s="15">
        <f t="shared" si="613"/>
        <v>19.799999999999997</v>
      </c>
      <c r="F2292" s="4">
        <v>1.7129999999999999E-2</v>
      </c>
      <c r="G2292" s="15">
        <v>28.8</v>
      </c>
      <c r="H2292" s="15">
        <v>1.8</v>
      </c>
      <c r="I2292" s="11">
        <v>0.10037909448146801</v>
      </c>
      <c r="J2292" s="6">
        <v>71000</v>
      </c>
      <c r="K2292" s="7">
        <f t="shared" si="614"/>
        <v>2.3E-5</v>
      </c>
      <c r="L2292" s="8">
        <f t="shared" si="615"/>
        <v>1.8</v>
      </c>
      <c r="M2292" s="5">
        <f t="shared" si="616"/>
        <v>0.54</v>
      </c>
      <c r="N2292" s="5">
        <f t="shared" si="617"/>
        <v>0.48600000000000004</v>
      </c>
      <c r="O2292" s="3">
        <f t="shared" si="618"/>
        <v>-133.44876000000002</v>
      </c>
      <c r="P2292" s="9">
        <f t="shared" si="619"/>
        <v>1.6373336027796819</v>
      </c>
      <c r="Q2292" s="9">
        <f t="shared" si="620"/>
        <v>7.9866285026878003</v>
      </c>
      <c r="R2292" s="9">
        <f t="shared" si="621"/>
        <v>-0.55462697935331939</v>
      </c>
      <c r="S2292" s="8">
        <f t="shared" si="622"/>
        <v>-73.282346833767818</v>
      </c>
      <c r="T2292" s="8">
        <f t="shared" si="623"/>
        <v>-0.30812609964073301</v>
      </c>
      <c r="U2292" s="8">
        <f t="shared" si="624"/>
        <v>-14.790052782755179</v>
      </c>
      <c r="V2292" s="8">
        <f t="shared" si="625"/>
        <v>88.074016595658676</v>
      </c>
      <c r="W2292" s="8">
        <f t="shared" si="609"/>
        <v>1.1847130013356229</v>
      </c>
      <c r="X2292" s="3">
        <f t="shared" si="610"/>
        <v>693.99721276566015</v>
      </c>
      <c r="Y2292" s="9">
        <f t="shared" si="611"/>
        <v>1.0071205524731341</v>
      </c>
      <c r="Z2292" s="18">
        <v>698.93885633536695</v>
      </c>
      <c r="AA2292" s="20">
        <v>74.342069764040502</v>
      </c>
    </row>
    <row r="2293" spans="1:27" x14ac:dyDescent="0.45">
      <c r="A2293">
        <v>2292</v>
      </c>
      <c r="B2293">
        <v>78.900000000000006</v>
      </c>
      <c r="C2293" s="13">
        <f t="shared" si="612"/>
        <v>58.900000000000006</v>
      </c>
      <c r="D2293">
        <v>129.4</v>
      </c>
      <c r="E2293" s="15">
        <f t="shared" si="613"/>
        <v>39.400000000000006</v>
      </c>
      <c r="F2293" s="4">
        <v>1.8661000000000001E-2</v>
      </c>
      <c r="G2293" s="15">
        <v>28.2</v>
      </c>
      <c r="H2293" s="15">
        <v>1.1000000000000001</v>
      </c>
      <c r="I2293" s="11">
        <v>8.0814570188522297E-2</v>
      </c>
      <c r="J2293" s="6">
        <v>71000</v>
      </c>
      <c r="K2293" s="7">
        <f t="shared" si="614"/>
        <v>2.3E-5</v>
      </c>
      <c r="L2293" s="8">
        <f t="shared" si="615"/>
        <v>1.1000000000000001</v>
      </c>
      <c r="M2293" s="5">
        <f t="shared" si="616"/>
        <v>0.20166666666666669</v>
      </c>
      <c r="N2293" s="5">
        <f t="shared" si="617"/>
        <v>0.11091666666666671</v>
      </c>
      <c r="O2293" s="3">
        <f t="shared" si="618"/>
        <v>-105.80207000000001</v>
      </c>
      <c r="P2293" s="9">
        <f t="shared" si="619"/>
        <v>0.11332801633619631</v>
      </c>
      <c r="Q2293" s="9">
        <f t="shared" si="620"/>
        <v>1.0142517745666912</v>
      </c>
      <c r="R2293" s="9">
        <f t="shared" si="621"/>
        <v>-7.1932749969268864E-2</v>
      </c>
      <c r="S2293" s="8">
        <f t="shared" si="622"/>
        <v>-96.104088760871974</v>
      </c>
      <c r="T2293" s="8">
        <f t="shared" si="623"/>
        <v>-6.5393409062971683E-2</v>
      </c>
      <c r="U2293" s="8">
        <f t="shared" si="624"/>
        <v>-5.0293476424794576</v>
      </c>
      <c r="V2293" s="8">
        <f t="shared" si="625"/>
        <v>101.13349982891215</v>
      </c>
      <c r="W2293" s="8">
        <f t="shared" si="609"/>
        <v>1.3127887802128482</v>
      </c>
      <c r="X2293" s="3">
        <f t="shared" si="610"/>
        <v>563.20221365386976</v>
      </c>
      <c r="Y2293" s="9">
        <f t="shared" si="611"/>
        <v>1.0186295426598795</v>
      </c>
      <c r="Z2293" s="18">
        <v>573.69441331927305</v>
      </c>
      <c r="AA2293" s="20">
        <v>77.037145162464697</v>
      </c>
    </row>
    <row r="2294" spans="1:27" x14ac:dyDescent="0.45">
      <c r="A2294">
        <v>2293</v>
      </c>
      <c r="B2294">
        <v>74.8</v>
      </c>
      <c r="C2294" s="13">
        <f t="shared" si="612"/>
        <v>54.8</v>
      </c>
      <c r="D2294">
        <v>105</v>
      </c>
      <c r="E2294" s="15">
        <f t="shared" si="613"/>
        <v>15</v>
      </c>
      <c r="F2294" s="4">
        <v>2.1007000000000001E-2</v>
      </c>
      <c r="G2294" s="15">
        <v>28.6</v>
      </c>
      <c r="H2294" s="15">
        <v>1.7</v>
      </c>
      <c r="I2294" s="11">
        <v>0.148320227861404</v>
      </c>
      <c r="J2294" s="6">
        <v>71000</v>
      </c>
      <c r="K2294" s="7">
        <f t="shared" si="614"/>
        <v>2.3E-5</v>
      </c>
      <c r="L2294" s="8">
        <f t="shared" si="615"/>
        <v>1.7</v>
      </c>
      <c r="M2294" s="5">
        <f t="shared" si="616"/>
        <v>0.48166666666666663</v>
      </c>
      <c r="N2294" s="5">
        <f t="shared" si="617"/>
        <v>0.4094166666666666</v>
      </c>
      <c r="O2294" s="3">
        <f t="shared" si="618"/>
        <v>-152.13028</v>
      </c>
      <c r="P2294" s="9">
        <f t="shared" si="619"/>
        <v>2.9303073063535603</v>
      </c>
      <c r="Q2294" s="9">
        <f t="shared" si="620"/>
        <v>10.845396546089361</v>
      </c>
      <c r="R2294" s="9">
        <f t="shared" si="621"/>
        <v>-0.75841933888736823</v>
      </c>
      <c r="S2294" s="8">
        <f t="shared" si="622"/>
        <v>-87.82342381989973</v>
      </c>
      <c r="T2294" s="8">
        <f t="shared" si="623"/>
        <v>-0.44612902287492251</v>
      </c>
      <c r="U2294" s="8">
        <f t="shared" si="624"/>
        <v>-22.516394213334337</v>
      </c>
      <c r="V2294" s="8">
        <f t="shared" si="625"/>
        <v>110.34252370198156</v>
      </c>
      <c r="W2294" s="8">
        <f t="shared" si="609"/>
        <v>1.2122768017931611</v>
      </c>
      <c r="X2294" s="3">
        <f t="shared" si="610"/>
        <v>672.83963408036573</v>
      </c>
      <c r="Y2294" s="9">
        <f t="shared" si="611"/>
        <v>1.0063614827347878</v>
      </c>
      <c r="Z2294" s="18">
        <v>677.11989179584896</v>
      </c>
      <c r="AA2294" s="20">
        <v>91.020898476953803</v>
      </c>
    </row>
    <row r="2295" spans="1:27" x14ac:dyDescent="0.45">
      <c r="A2295">
        <v>2294</v>
      </c>
      <c r="B2295">
        <v>89.2</v>
      </c>
      <c r="C2295" s="13">
        <f t="shared" si="612"/>
        <v>69.2</v>
      </c>
      <c r="D2295">
        <v>100.4</v>
      </c>
      <c r="E2295" s="15">
        <f t="shared" si="613"/>
        <v>10.400000000000006</v>
      </c>
      <c r="F2295" s="4">
        <v>2.5683000000000001E-2</v>
      </c>
      <c r="G2295" s="15">
        <v>27</v>
      </c>
      <c r="H2295" s="15">
        <v>1.2</v>
      </c>
      <c r="I2295" s="11">
        <v>0.24283270537853199</v>
      </c>
      <c r="J2295" s="6">
        <v>71000</v>
      </c>
      <c r="K2295" s="7">
        <f t="shared" si="614"/>
        <v>2.3E-5</v>
      </c>
      <c r="L2295" s="8">
        <f t="shared" si="615"/>
        <v>1.2</v>
      </c>
      <c r="M2295" s="5">
        <f t="shared" si="616"/>
        <v>0.24</v>
      </c>
      <c r="N2295" s="5">
        <f t="shared" si="617"/>
        <v>0.14399999999999999</v>
      </c>
      <c r="O2295" s="3">
        <f t="shared" si="618"/>
        <v>-135.60432</v>
      </c>
      <c r="P2295" s="9">
        <f t="shared" si="619"/>
        <v>2.9964738305061953</v>
      </c>
      <c r="Q2295" s="9">
        <f t="shared" si="620"/>
        <v>7.3024320777567739</v>
      </c>
      <c r="R2295" s="9">
        <f t="shared" si="621"/>
        <v>-0.54092089464865001</v>
      </c>
      <c r="S2295" s="8">
        <f t="shared" si="622"/>
        <v>-110.54756152272935</v>
      </c>
      <c r="T2295" s="8">
        <f t="shared" si="623"/>
        <v>-0.45076741220720834</v>
      </c>
      <c r="U2295" s="8">
        <f t="shared" si="624"/>
        <v>-30.426800323986566</v>
      </c>
      <c r="V2295" s="8">
        <f t="shared" si="625"/>
        <v>140.9765238324045</v>
      </c>
      <c r="W2295" s="8">
        <f t="shared" si="609"/>
        <v>1.320293151081122</v>
      </c>
      <c r="X2295" s="3">
        <f t="shared" si="610"/>
        <v>569.04052224704287</v>
      </c>
      <c r="Y2295" s="9">
        <f t="shared" si="611"/>
        <v>1.0067385355655101</v>
      </c>
      <c r="Z2295" s="18">
        <v>572.87502204442103</v>
      </c>
      <c r="AA2295" s="20">
        <v>106.77668343349799</v>
      </c>
    </row>
    <row r="2296" spans="1:27" x14ac:dyDescent="0.45">
      <c r="A2296">
        <v>2295</v>
      </c>
      <c r="B2296">
        <v>73.599999999999994</v>
      </c>
      <c r="C2296" s="13">
        <f t="shared" si="612"/>
        <v>53.599999999999994</v>
      </c>
      <c r="D2296">
        <v>106.4</v>
      </c>
      <c r="E2296" s="15">
        <f t="shared" si="613"/>
        <v>16.400000000000006</v>
      </c>
      <c r="F2296" s="4">
        <v>2.0021000000000001E-2</v>
      </c>
      <c r="G2296" s="15">
        <v>27.9</v>
      </c>
      <c r="H2296" s="15">
        <v>1.4</v>
      </c>
      <c r="I2296" s="11">
        <v>0.13442553579807201</v>
      </c>
      <c r="J2296" s="6">
        <v>71000</v>
      </c>
      <c r="K2296" s="7">
        <f t="shared" si="614"/>
        <v>2.3E-5</v>
      </c>
      <c r="L2296" s="8">
        <f t="shared" si="615"/>
        <v>1.4</v>
      </c>
      <c r="M2296" s="5">
        <f t="shared" si="616"/>
        <v>0.32666666666666661</v>
      </c>
      <c r="N2296" s="5">
        <f t="shared" si="617"/>
        <v>0.2286666666666666</v>
      </c>
      <c r="O2296" s="3">
        <f t="shared" si="618"/>
        <v>-122.54031999999999</v>
      </c>
      <c r="P2296" s="9">
        <f t="shared" si="619"/>
        <v>1.4188428813092886</v>
      </c>
      <c r="Q2296" s="9">
        <f t="shared" si="620"/>
        <v>5.5883444176531274</v>
      </c>
      <c r="R2296" s="9">
        <f t="shared" si="621"/>
        <v>-0.4005981661400092</v>
      </c>
      <c r="S2296" s="8">
        <f t="shared" si="622"/>
        <v>-86.556574425916651</v>
      </c>
      <c r="T2296" s="8">
        <f t="shared" si="623"/>
        <v>-0.28614154724286373</v>
      </c>
      <c r="U2296" s="8">
        <f t="shared" si="624"/>
        <v>-17.107176788734066</v>
      </c>
      <c r="V2296" s="8">
        <f t="shared" si="625"/>
        <v>103.66493595641765</v>
      </c>
      <c r="W2296" s="8">
        <f t="shared" si="609"/>
        <v>1.2623335803695459</v>
      </c>
      <c r="X2296" s="3">
        <f t="shared" si="610"/>
        <v>611.87251461551432</v>
      </c>
      <c r="Y2296" s="9">
        <f t="shared" si="611"/>
        <v>1.0072752204118891</v>
      </c>
      <c r="Z2296" s="18">
        <v>616.324022023319</v>
      </c>
      <c r="AA2296" s="20">
        <v>82.121665436540098</v>
      </c>
    </row>
    <row r="2297" spans="1:27" x14ac:dyDescent="0.45">
      <c r="A2297">
        <v>2296</v>
      </c>
      <c r="B2297">
        <v>85</v>
      </c>
      <c r="C2297" s="13">
        <f t="shared" si="612"/>
        <v>65</v>
      </c>
      <c r="D2297">
        <v>107.4</v>
      </c>
      <c r="E2297" s="15">
        <f t="shared" si="613"/>
        <v>17.400000000000006</v>
      </c>
      <c r="F2297" s="4">
        <v>2.4244999999999999E-2</v>
      </c>
      <c r="G2297" s="15">
        <v>28</v>
      </c>
      <c r="H2297" s="15">
        <v>1.7</v>
      </c>
      <c r="I2297" s="11">
        <v>0.15511369705200101</v>
      </c>
      <c r="J2297" s="6">
        <v>71000</v>
      </c>
      <c r="K2297" s="7">
        <f t="shared" si="614"/>
        <v>2.3E-5</v>
      </c>
      <c r="L2297" s="8">
        <f t="shared" si="615"/>
        <v>1.7</v>
      </c>
      <c r="M2297" s="5">
        <f t="shared" si="616"/>
        <v>0.48166666666666663</v>
      </c>
      <c r="N2297" s="5">
        <f t="shared" si="617"/>
        <v>0.4094166666666666</v>
      </c>
      <c r="O2297" s="3">
        <f t="shared" si="618"/>
        <v>-180.44650000000001</v>
      </c>
      <c r="P2297" s="9">
        <f t="shared" si="619"/>
        <v>2.6887673017190217</v>
      </c>
      <c r="Q2297" s="9">
        <f t="shared" si="620"/>
        <v>11.256715457376437</v>
      </c>
      <c r="R2297" s="9">
        <f t="shared" si="621"/>
        <v>-0.80405110409831693</v>
      </c>
      <c r="S2297" s="8">
        <f t="shared" si="622"/>
        <v>-104.63574694511991</v>
      </c>
      <c r="T2297" s="8">
        <f t="shared" si="623"/>
        <v>-0.4729712377048923</v>
      </c>
      <c r="U2297" s="8">
        <f t="shared" si="624"/>
        <v>-23.370343510124091</v>
      </c>
      <c r="V2297" s="8">
        <f t="shared" si="625"/>
        <v>128.00871180904522</v>
      </c>
      <c r="W2297" s="8">
        <f t="shared" si="609"/>
        <v>1.2032509470487056</v>
      </c>
      <c r="X2297" s="3">
        <f t="shared" si="610"/>
        <v>666.97826225781023</v>
      </c>
      <c r="Y2297" s="9">
        <f t="shared" si="611"/>
        <v>1.0068735765750678</v>
      </c>
      <c r="Z2297" s="18">
        <v>671.56278841734502</v>
      </c>
      <c r="AA2297" s="20">
        <v>106.385714570199</v>
      </c>
    </row>
    <row r="2298" spans="1:27" x14ac:dyDescent="0.45">
      <c r="A2298">
        <v>2297</v>
      </c>
      <c r="B2298">
        <v>63</v>
      </c>
      <c r="C2298" s="13">
        <f t="shared" si="612"/>
        <v>43</v>
      </c>
      <c r="D2298">
        <v>105.7</v>
      </c>
      <c r="E2298" s="15">
        <f t="shared" si="613"/>
        <v>15.700000000000003</v>
      </c>
      <c r="F2298" s="4">
        <v>1.2614999999999999E-2</v>
      </c>
      <c r="G2298" s="15">
        <v>20.5</v>
      </c>
      <c r="H2298" s="15">
        <v>1.6</v>
      </c>
      <c r="I2298" s="11">
        <v>8.8167607784271199E-2</v>
      </c>
      <c r="J2298" s="6">
        <v>71000</v>
      </c>
      <c r="K2298" s="7">
        <f t="shared" si="614"/>
        <v>2.3E-5</v>
      </c>
      <c r="L2298" s="8">
        <f t="shared" si="615"/>
        <v>1.6</v>
      </c>
      <c r="M2298" s="5">
        <f t="shared" si="616"/>
        <v>0.42666666666666675</v>
      </c>
      <c r="N2298" s="5">
        <f t="shared" si="617"/>
        <v>0.34133333333333343</v>
      </c>
      <c r="O2298" s="3">
        <f t="shared" si="618"/>
        <v>-112.35040000000001</v>
      </c>
      <c r="P2298" s="9">
        <f t="shared" si="619"/>
        <v>2.9545257554822268</v>
      </c>
      <c r="Q2298" s="9">
        <f t="shared" si="620"/>
        <v>8.1948338675768309</v>
      </c>
      <c r="R2298" s="9">
        <f t="shared" si="621"/>
        <v>-0.79949598708066616</v>
      </c>
      <c r="S2298" s="8">
        <f t="shared" si="622"/>
        <v>-68.441314025370502</v>
      </c>
      <c r="T2298" s="8">
        <f t="shared" si="623"/>
        <v>-0.49968499192541632</v>
      </c>
      <c r="U2298" s="8">
        <f t="shared" si="624"/>
        <v>-19.206641877133187</v>
      </c>
      <c r="V2298" s="8">
        <f t="shared" si="625"/>
        <v>87.652228888720785</v>
      </c>
      <c r="W2298" s="8">
        <f t="shared" si="609"/>
        <v>1.1962693651377434</v>
      </c>
      <c r="X2298" s="3">
        <f t="shared" si="610"/>
        <v>576.74407874719054</v>
      </c>
      <c r="Y2298" s="9">
        <f t="shared" si="611"/>
        <v>1.0075661423852091</v>
      </c>
      <c r="Z2298" s="18">
        <v>581.107806566818</v>
      </c>
      <c r="AA2298" s="20">
        <v>73.271314507521595</v>
      </c>
    </row>
    <row r="2299" spans="1:27" x14ac:dyDescent="0.45">
      <c r="A2299">
        <v>2298</v>
      </c>
      <c r="B2299">
        <v>51.7</v>
      </c>
      <c r="C2299" s="13">
        <f t="shared" si="612"/>
        <v>31.700000000000003</v>
      </c>
      <c r="D2299">
        <v>118.1</v>
      </c>
      <c r="E2299" s="15">
        <f t="shared" si="613"/>
        <v>28.099999999999994</v>
      </c>
      <c r="F2299" s="4">
        <v>8.6709999999999999E-3</v>
      </c>
      <c r="G2299" s="15">
        <v>20.399999999999999</v>
      </c>
      <c r="H2299" s="15">
        <v>1.7</v>
      </c>
      <c r="I2299" s="11">
        <v>4.3995462357997797E-2</v>
      </c>
      <c r="J2299" s="6">
        <v>71000</v>
      </c>
      <c r="K2299" s="7">
        <f t="shared" si="614"/>
        <v>2.3E-5</v>
      </c>
      <c r="L2299" s="8">
        <f t="shared" si="615"/>
        <v>1.7</v>
      </c>
      <c r="M2299" s="5">
        <f t="shared" si="616"/>
        <v>0.48166666666666663</v>
      </c>
      <c r="N2299" s="5">
        <f t="shared" si="617"/>
        <v>0.4094166666666666</v>
      </c>
      <c r="O2299" s="3">
        <f t="shared" si="618"/>
        <v>-88.002370000000013</v>
      </c>
      <c r="P2299" s="9">
        <f t="shared" si="619"/>
        <v>0.80445983190166381</v>
      </c>
      <c r="Q2299" s="9">
        <f t="shared" si="620"/>
        <v>3.8648834156524212</v>
      </c>
      <c r="R2299" s="9">
        <f t="shared" si="621"/>
        <v>-0.37891013878945295</v>
      </c>
      <c r="S2299" s="8">
        <f t="shared" si="622"/>
        <v>-51.348667276263242</v>
      </c>
      <c r="T2299" s="8">
        <f t="shared" si="623"/>
        <v>-0.22288831693497232</v>
      </c>
      <c r="U2299" s="8">
        <f t="shared" si="624"/>
        <v>-8.0239794096590007</v>
      </c>
      <c r="V2299" s="8">
        <f t="shared" si="625"/>
        <v>59.373901775921986</v>
      </c>
      <c r="W2299" s="8">
        <f t="shared" si="609"/>
        <v>1.1489103710444066</v>
      </c>
      <c r="X2299" s="3">
        <f t="shared" si="610"/>
        <v>591.20592529019677</v>
      </c>
      <c r="Y2299" s="9">
        <f t="shared" si="611"/>
        <v>1.0112322966181786</v>
      </c>
      <c r="Z2299" s="18">
        <v>597.84652560548102</v>
      </c>
      <c r="AA2299" s="20">
        <v>51.678445309836199</v>
      </c>
    </row>
    <row r="2300" spans="1:27" x14ac:dyDescent="0.45">
      <c r="A2300">
        <v>2299</v>
      </c>
      <c r="B2300">
        <v>86.5</v>
      </c>
      <c r="C2300" s="13">
        <f t="shared" si="612"/>
        <v>66.5</v>
      </c>
      <c r="D2300">
        <v>107.3</v>
      </c>
      <c r="E2300" s="15">
        <f t="shared" si="613"/>
        <v>17.299999999999997</v>
      </c>
      <c r="F2300" s="4">
        <v>2.1847999999999999E-2</v>
      </c>
      <c r="G2300" s="15">
        <v>23.9</v>
      </c>
      <c r="H2300" s="15">
        <v>1.9</v>
      </c>
      <c r="I2300" s="11">
        <v>0.14087004959583199</v>
      </c>
      <c r="J2300" s="6">
        <v>71000</v>
      </c>
      <c r="K2300" s="7">
        <f t="shared" si="614"/>
        <v>2.3E-5</v>
      </c>
      <c r="L2300" s="8">
        <f t="shared" si="615"/>
        <v>1.9</v>
      </c>
      <c r="M2300" s="5">
        <f t="shared" si="616"/>
        <v>0.60166666666666668</v>
      </c>
      <c r="N2300" s="5">
        <f t="shared" si="617"/>
        <v>0.57158333333333322</v>
      </c>
      <c r="O2300" s="3">
        <f t="shared" si="618"/>
        <v>-206.32955000000001</v>
      </c>
      <c r="P2300" s="9">
        <f t="shared" si="619"/>
        <v>4.9434344683498317</v>
      </c>
      <c r="Q2300" s="9">
        <f t="shared" si="620"/>
        <v>17.567135770320945</v>
      </c>
      <c r="R2300" s="9">
        <f t="shared" si="621"/>
        <v>-1.4700532025373179</v>
      </c>
      <c r="S2300" s="8">
        <f t="shared" si="622"/>
        <v>-106.11039608142561</v>
      </c>
      <c r="T2300" s="8">
        <f t="shared" si="623"/>
        <v>-0.77371221186174632</v>
      </c>
      <c r="U2300" s="8">
        <f t="shared" si="624"/>
        <v>-29.197455573940641</v>
      </c>
      <c r="V2300" s="8">
        <f t="shared" si="625"/>
        <v>135.31448781025244</v>
      </c>
      <c r="W2300" s="8">
        <f t="shared" si="609"/>
        <v>1.1533527964607486</v>
      </c>
      <c r="X2300" s="3">
        <f t="shared" si="610"/>
        <v>656.34032689640514</v>
      </c>
      <c r="Y2300" s="9">
        <f t="shared" si="611"/>
        <v>1.0069640937865216</v>
      </c>
      <c r="Z2300" s="18">
        <v>660.91114248878796</v>
      </c>
      <c r="AA2300" s="20">
        <v>117.32272052878101</v>
      </c>
    </row>
    <row r="2301" spans="1:27" x14ac:dyDescent="0.45">
      <c r="A2301">
        <v>2300</v>
      </c>
      <c r="B2301">
        <v>50.6</v>
      </c>
      <c r="C2301" s="13">
        <f t="shared" si="612"/>
        <v>30.6</v>
      </c>
      <c r="D2301">
        <v>125</v>
      </c>
      <c r="E2301" s="15">
        <f t="shared" si="613"/>
        <v>35</v>
      </c>
      <c r="F2301" s="4">
        <v>8.4080000000000005E-3</v>
      </c>
      <c r="G2301" s="15">
        <v>22.1</v>
      </c>
      <c r="H2301" s="15">
        <v>1.3</v>
      </c>
      <c r="I2301" s="11">
        <v>3.8841314613819101E-2</v>
      </c>
      <c r="J2301" s="6">
        <v>71000</v>
      </c>
      <c r="K2301" s="7">
        <f t="shared" si="614"/>
        <v>2.3E-5</v>
      </c>
      <c r="L2301" s="8">
        <f t="shared" si="615"/>
        <v>1.3</v>
      </c>
      <c r="M2301" s="5">
        <f t="shared" si="616"/>
        <v>0.28166666666666668</v>
      </c>
      <c r="N2301" s="5">
        <f t="shared" si="617"/>
        <v>0.18308333333333338</v>
      </c>
      <c r="O2301" s="3">
        <f t="shared" si="618"/>
        <v>-64.960740000000001</v>
      </c>
      <c r="P2301" s="9">
        <f t="shared" si="619"/>
        <v>0.18900395287681296</v>
      </c>
      <c r="Q2301" s="9">
        <f t="shared" si="620"/>
        <v>1.1979107619081442</v>
      </c>
      <c r="R2301" s="9">
        <f t="shared" si="621"/>
        <v>-0.10840821374734341</v>
      </c>
      <c r="S2301" s="8">
        <f t="shared" si="622"/>
        <v>-49.85070540432482</v>
      </c>
      <c r="T2301" s="8">
        <f t="shared" si="623"/>
        <v>-8.3390933651802626E-2</v>
      </c>
      <c r="U2301" s="8">
        <f t="shared" si="624"/>
        <v>-4.252937616241935</v>
      </c>
      <c r="V2301" s="8">
        <f t="shared" si="625"/>
        <v>54.103835818178062</v>
      </c>
      <c r="W2301" s="8">
        <f t="shared" si="609"/>
        <v>1.2108419575745115</v>
      </c>
      <c r="X2301" s="3">
        <f t="shared" si="610"/>
        <v>551.42408358467878</v>
      </c>
      <c r="Y2301" s="9">
        <f t="shared" si="611"/>
        <v>1.0158357601270354</v>
      </c>
      <c r="Z2301" s="18">
        <v>560.15630310059601</v>
      </c>
      <c r="AA2301" s="20">
        <v>44.682822130276797</v>
      </c>
    </row>
    <row r="2302" spans="1:27" x14ac:dyDescent="0.45">
      <c r="A2302">
        <v>2301</v>
      </c>
      <c r="B2302">
        <v>73.900000000000006</v>
      </c>
      <c r="C2302" s="13">
        <f t="shared" si="612"/>
        <v>53.900000000000006</v>
      </c>
      <c r="D2302">
        <v>120.1</v>
      </c>
      <c r="E2302" s="15">
        <f t="shared" si="613"/>
        <v>30.099999999999994</v>
      </c>
      <c r="F2302" s="4">
        <v>2.0857000000000001E-2</v>
      </c>
      <c r="G2302" s="15">
        <v>32.299999999999997</v>
      </c>
      <c r="H2302" s="15">
        <v>1.9</v>
      </c>
      <c r="I2302" s="11">
        <v>9.6114605665206895E-2</v>
      </c>
      <c r="J2302" s="6">
        <v>71000</v>
      </c>
      <c r="K2302" s="7">
        <f t="shared" si="614"/>
        <v>2.3E-5</v>
      </c>
      <c r="L2302" s="8">
        <f t="shared" si="615"/>
        <v>1.9</v>
      </c>
      <c r="M2302" s="5">
        <f t="shared" si="616"/>
        <v>0.60166666666666668</v>
      </c>
      <c r="N2302" s="5">
        <f t="shared" si="617"/>
        <v>0.57158333333333322</v>
      </c>
      <c r="O2302" s="3">
        <f t="shared" si="618"/>
        <v>-167.23553000000001</v>
      </c>
      <c r="P2302" s="9">
        <f t="shared" si="619"/>
        <v>0.78402426058942964</v>
      </c>
      <c r="Q2302" s="9">
        <f t="shared" si="620"/>
        <v>6.3501248457975183</v>
      </c>
      <c r="R2302" s="9">
        <f t="shared" si="621"/>
        <v>-0.39319658487910331</v>
      </c>
      <c r="S2302" s="8">
        <f t="shared" si="622"/>
        <v>-87.661700156415776</v>
      </c>
      <c r="T2302" s="8">
        <f t="shared" si="623"/>
        <v>-0.20694557098900174</v>
      </c>
      <c r="U2302" s="8">
        <f t="shared" si="624"/>
        <v>-10.554224120439086</v>
      </c>
      <c r="V2302" s="8">
        <f t="shared" si="625"/>
        <v>98.21657834075134</v>
      </c>
      <c r="W2302" s="8">
        <f t="shared" si="609"/>
        <v>1.1472756601152574</v>
      </c>
      <c r="X2302" s="3">
        <f t="shared" si="610"/>
        <v>754.57376820509194</v>
      </c>
      <c r="Y2302" s="9">
        <f t="shared" si="611"/>
        <v>1.0095079345782785</v>
      </c>
      <c r="Z2302" s="18">
        <v>761.74820622767095</v>
      </c>
      <c r="AA2302" s="20">
        <v>85.608526141733293</v>
      </c>
    </row>
    <row r="2303" spans="1:27" x14ac:dyDescent="0.45">
      <c r="A2303">
        <v>2302</v>
      </c>
      <c r="B2303">
        <v>49.1</v>
      </c>
      <c r="C2303" s="13">
        <f t="shared" si="612"/>
        <v>29.1</v>
      </c>
      <c r="D2303">
        <v>104.1</v>
      </c>
      <c r="E2303" s="15">
        <f t="shared" si="613"/>
        <v>14.099999999999994</v>
      </c>
      <c r="F2303" s="4">
        <v>1.1643000000000001E-2</v>
      </c>
      <c r="G2303" s="15">
        <v>30</v>
      </c>
      <c r="H2303" s="15">
        <v>1.6</v>
      </c>
      <c r="I2303" s="11">
        <v>8.5967138409614494E-2</v>
      </c>
      <c r="J2303" s="6">
        <v>71000</v>
      </c>
      <c r="K2303" s="7">
        <f t="shared" si="614"/>
        <v>2.3E-5</v>
      </c>
      <c r="L2303" s="8">
        <f t="shared" si="615"/>
        <v>1.6</v>
      </c>
      <c r="M2303" s="5">
        <f t="shared" si="616"/>
        <v>0.42666666666666675</v>
      </c>
      <c r="N2303" s="5">
        <f t="shared" si="617"/>
        <v>0.34133333333333343</v>
      </c>
      <c r="O2303" s="3">
        <f t="shared" si="618"/>
        <v>-76.032480000000007</v>
      </c>
      <c r="P2303" s="9">
        <f t="shared" si="619"/>
        <v>1.359928217685326</v>
      </c>
      <c r="Q2303" s="9">
        <f t="shared" si="620"/>
        <v>4.9694839316933264</v>
      </c>
      <c r="R2303" s="9">
        <f t="shared" si="621"/>
        <v>-0.33129892877955514</v>
      </c>
      <c r="S2303" s="8">
        <f t="shared" si="622"/>
        <v>-46.695952299294333</v>
      </c>
      <c r="T2303" s="8">
        <f t="shared" si="623"/>
        <v>-0.20706183048722196</v>
      </c>
      <c r="U2303" s="8">
        <f t="shared" si="624"/>
        <v>-11.647227964906236</v>
      </c>
      <c r="V2303" s="8">
        <f t="shared" si="625"/>
        <v>58.344282557470336</v>
      </c>
      <c r="W2303" s="8">
        <f t="shared" si="609"/>
        <v>1.2364389201751229</v>
      </c>
      <c r="X2303" s="3">
        <f t="shared" si="610"/>
        <v>667.79642643298973</v>
      </c>
      <c r="Y2303" s="9">
        <f t="shared" si="611"/>
        <v>1.0062581383509344</v>
      </c>
      <c r="Z2303" s="18">
        <v>671.975588859867</v>
      </c>
      <c r="AA2303" s="20">
        <v>47.187355238871604</v>
      </c>
    </row>
    <row r="2304" spans="1:27" x14ac:dyDescent="0.45">
      <c r="A2304">
        <v>2303</v>
      </c>
      <c r="B2304">
        <v>65.3</v>
      </c>
      <c r="C2304" s="13">
        <f t="shared" si="612"/>
        <v>45.3</v>
      </c>
      <c r="D2304">
        <v>127.6</v>
      </c>
      <c r="E2304" s="15">
        <f t="shared" si="613"/>
        <v>37.599999999999994</v>
      </c>
      <c r="F2304" s="4">
        <v>1.3491E-2</v>
      </c>
      <c r="G2304" s="15">
        <v>25.4</v>
      </c>
      <c r="H2304" s="15">
        <v>1.1000000000000001</v>
      </c>
      <c r="I2304" s="11">
        <v>5.9834040701389299E-2</v>
      </c>
      <c r="J2304" s="6">
        <v>71000</v>
      </c>
      <c r="K2304" s="7">
        <f t="shared" si="614"/>
        <v>2.3E-5</v>
      </c>
      <c r="L2304" s="8">
        <f t="shared" si="615"/>
        <v>1.1000000000000001</v>
      </c>
      <c r="M2304" s="5">
        <f t="shared" si="616"/>
        <v>0.20166666666666669</v>
      </c>
      <c r="N2304" s="5">
        <f t="shared" si="617"/>
        <v>0.11091666666666671</v>
      </c>
      <c r="O2304" s="3">
        <f t="shared" si="618"/>
        <v>-81.372389999999996</v>
      </c>
      <c r="P2304" s="9">
        <f t="shared" si="619"/>
        <v>0.1154483704297357</v>
      </c>
      <c r="Q2304" s="9">
        <f t="shared" si="620"/>
        <v>0.89459136420441365</v>
      </c>
      <c r="R2304" s="9">
        <f t="shared" si="621"/>
        <v>-7.0440264897985327E-2</v>
      </c>
      <c r="S2304" s="8">
        <f t="shared" si="622"/>
        <v>-73.891746774332987</v>
      </c>
      <c r="T2304" s="8">
        <f t="shared" si="623"/>
        <v>-6.4036604452713933E-2</v>
      </c>
      <c r="U2304" s="8">
        <f t="shared" si="624"/>
        <v>-4.4359902357243648</v>
      </c>
      <c r="V2304" s="8">
        <f t="shared" si="625"/>
        <v>78.327815539416378</v>
      </c>
      <c r="W2304" s="8">
        <f t="shared" si="609"/>
        <v>1.2920441767513378</v>
      </c>
      <c r="X2304" s="3">
        <f t="shared" si="610"/>
        <v>544.30057370648012</v>
      </c>
      <c r="Y2304" s="9">
        <f t="shared" si="611"/>
        <v>1.017868034775373</v>
      </c>
      <c r="Z2304" s="18">
        <v>554.02615528572301</v>
      </c>
      <c r="AA2304" s="20">
        <v>60.623171365827901</v>
      </c>
    </row>
    <row r="2305" spans="1:27" x14ac:dyDescent="0.45">
      <c r="A2305">
        <v>2304</v>
      </c>
      <c r="B2305">
        <v>84.8</v>
      </c>
      <c r="C2305" s="13">
        <f t="shared" si="612"/>
        <v>64.8</v>
      </c>
      <c r="D2305">
        <v>125.6</v>
      </c>
      <c r="E2305" s="15">
        <f t="shared" si="613"/>
        <v>35.599999999999994</v>
      </c>
      <c r="F2305" s="4">
        <v>1.9389E-2</v>
      </c>
      <c r="G2305" s="15">
        <v>24.9</v>
      </c>
      <c r="H2305" s="15">
        <v>1.2</v>
      </c>
      <c r="I2305" s="11">
        <v>8.7441481649875599E-2</v>
      </c>
      <c r="J2305" s="6">
        <v>71000</v>
      </c>
      <c r="K2305" s="7">
        <f t="shared" si="614"/>
        <v>2.3E-5</v>
      </c>
      <c r="L2305" s="8">
        <f t="shared" si="615"/>
        <v>1.2</v>
      </c>
      <c r="M2305" s="5">
        <f t="shared" si="616"/>
        <v>0.24</v>
      </c>
      <c r="N2305" s="5">
        <f t="shared" si="617"/>
        <v>0.14399999999999999</v>
      </c>
      <c r="O2305" s="3">
        <f t="shared" si="618"/>
        <v>-126.98208</v>
      </c>
      <c r="P2305" s="9">
        <f t="shared" si="619"/>
        <v>0.251807982454052</v>
      </c>
      <c r="Q2305" s="9">
        <f t="shared" si="620"/>
        <v>1.8249609726605682</v>
      </c>
      <c r="R2305" s="9">
        <f t="shared" si="621"/>
        <v>-0.14658321065546734</v>
      </c>
      <c r="S2305" s="8">
        <f t="shared" si="622"/>
        <v>-105.64777894819075</v>
      </c>
      <c r="T2305" s="8">
        <f t="shared" si="623"/>
        <v>-0.12215267554622279</v>
      </c>
      <c r="U2305" s="8">
        <f t="shared" si="624"/>
        <v>-7.6040040527523676</v>
      </c>
      <c r="V2305" s="8">
        <f t="shared" si="625"/>
        <v>113.2519806304558</v>
      </c>
      <c r="W2305" s="8">
        <f t="shared" si="609"/>
        <v>1.2509370389522672</v>
      </c>
      <c r="X2305" s="3">
        <f t="shared" si="610"/>
        <v>556.98998219391297</v>
      </c>
      <c r="Y2305" s="9">
        <f t="shared" si="611"/>
        <v>1.0160689898591013</v>
      </c>
      <c r="Z2305" s="18">
        <v>565.94024856940803</v>
      </c>
      <c r="AA2305" s="20">
        <v>90.533717608450502</v>
      </c>
    </row>
    <row r="2306" spans="1:27" x14ac:dyDescent="0.45">
      <c r="A2306">
        <v>2305</v>
      </c>
      <c r="B2306">
        <v>87.4</v>
      </c>
      <c r="C2306" s="13">
        <f t="shared" si="612"/>
        <v>67.400000000000006</v>
      </c>
      <c r="D2306">
        <v>123</v>
      </c>
      <c r="E2306" s="15">
        <f t="shared" si="613"/>
        <v>33</v>
      </c>
      <c r="F2306" s="4">
        <v>1.9625E-2</v>
      </c>
      <c r="G2306" s="15">
        <v>23.3</v>
      </c>
      <c r="H2306" s="15">
        <v>1.8</v>
      </c>
      <c r="I2306" s="11">
        <v>9.1631725430488503E-2</v>
      </c>
      <c r="J2306" s="6">
        <v>71000</v>
      </c>
      <c r="K2306" s="7">
        <f t="shared" si="614"/>
        <v>2.3E-5</v>
      </c>
      <c r="L2306" s="8">
        <f t="shared" si="615"/>
        <v>1.8</v>
      </c>
      <c r="M2306" s="5">
        <f t="shared" si="616"/>
        <v>0.54</v>
      </c>
      <c r="N2306" s="5">
        <f t="shared" si="617"/>
        <v>0.48600000000000004</v>
      </c>
      <c r="O2306" s="3">
        <f t="shared" si="618"/>
        <v>-198.11556000000002</v>
      </c>
      <c r="P2306" s="9">
        <f t="shared" si="619"/>
        <v>1.160780943936204</v>
      </c>
      <c r="Q2306" s="9">
        <f t="shared" si="620"/>
        <v>7.3652070434217221</v>
      </c>
      <c r="R2306" s="9">
        <f t="shared" si="621"/>
        <v>-0.63220661316924642</v>
      </c>
      <c r="S2306" s="8">
        <f t="shared" si="622"/>
        <v>-109.52335954804934</v>
      </c>
      <c r="T2306" s="8">
        <f t="shared" si="623"/>
        <v>-0.35122589620513689</v>
      </c>
      <c r="U2306" s="8">
        <f t="shared" si="624"/>
        <v>-13.639272302632811</v>
      </c>
      <c r="V2306" s="8">
        <f t="shared" si="625"/>
        <v>123.16413424076491</v>
      </c>
      <c r="W2306" s="8">
        <f t="shared" ref="W2306:W2369" si="626">V2306/AA2306</f>
        <v>1.1344821007782824</v>
      </c>
      <c r="X2306" s="3">
        <f t="shared" ref="X2306:X2369" si="627">((3*10+H2306/COS(RADIANS(E2306)))*(3+3)+3*G2306*H2306)*2</f>
        <v>637.3950471252565</v>
      </c>
      <c r="Y2306" s="9">
        <f t="shared" ref="Y2306:Y2369" si="628">Z2306/X2306</f>
        <v>1.0126300768259995</v>
      </c>
      <c r="Z2306" s="18">
        <v>645.44539553896004</v>
      </c>
      <c r="AA2306" s="20">
        <v>108.564193437932</v>
      </c>
    </row>
    <row r="2307" spans="1:27" x14ac:dyDescent="0.45">
      <c r="A2307">
        <v>2306</v>
      </c>
      <c r="B2307">
        <v>55.6</v>
      </c>
      <c r="C2307" s="13">
        <f t="shared" si="612"/>
        <v>35.6</v>
      </c>
      <c r="D2307">
        <v>119.9</v>
      </c>
      <c r="E2307" s="15">
        <f t="shared" si="613"/>
        <v>29.900000000000006</v>
      </c>
      <c r="F2307" s="4">
        <v>9.5420000000000001E-3</v>
      </c>
      <c r="G2307" s="15">
        <v>20.2</v>
      </c>
      <c r="H2307" s="15">
        <v>1.9</v>
      </c>
      <c r="I2307" s="11">
        <v>4.7169189900159801E-2</v>
      </c>
      <c r="J2307" s="6">
        <v>71000</v>
      </c>
      <c r="K2307" s="7">
        <f t="shared" si="614"/>
        <v>2.3E-5</v>
      </c>
      <c r="L2307" s="8">
        <f t="shared" si="615"/>
        <v>1.9</v>
      </c>
      <c r="M2307" s="5">
        <f t="shared" si="616"/>
        <v>0.60166666666666668</v>
      </c>
      <c r="N2307" s="5">
        <f t="shared" si="617"/>
        <v>0.57158333333333322</v>
      </c>
      <c r="O2307" s="3">
        <f t="shared" si="618"/>
        <v>-110.45612</v>
      </c>
      <c r="P2307" s="9">
        <f t="shared" si="619"/>
        <v>1.1106870044896036</v>
      </c>
      <c r="Q2307" s="9">
        <f t="shared" si="620"/>
        <v>5.592004929863946</v>
      </c>
      <c r="R2307" s="9">
        <f t="shared" si="621"/>
        <v>-0.55366385444197497</v>
      </c>
      <c r="S2307" s="8">
        <f t="shared" si="622"/>
        <v>-57.628036340380497</v>
      </c>
      <c r="T2307" s="8">
        <f t="shared" si="623"/>
        <v>-0.29140202865367104</v>
      </c>
      <c r="U2307" s="8">
        <f t="shared" si="624"/>
        <v>-9.2941910191644528</v>
      </c>
      <c r="V2307" s="8">
        <f t="shared" si="625"/>
        <v>66.924130627073041</v>
      </c>
      <c r="W2307" s="8">
        <f t="shared" si="626"/>
        <v>1.0968453943445402</v>
      </c>
      <c r="X2307" s="3">
        <f t="shared" si="627"/>
        <v>616.58071000726943</v>
      </c>
      <c r="Y2307" s="9">
        <f t="shared" si="628"/>
        <v>1.0115452643465681</v>
      </c>
      <c r="Z2307" s="18">
        <v>623.69929729529804</v>
      </c>
      <c r="AA2307" s="20">
        <v>61.015099276654198</v>
      </c>
    </row>
    <row r="2308" spans="1:27" x14ac:dyDescent="0.45">
      <c r="A2308">
        <v>2307</v>
      </c>
      <c r="B2308">
        <v>40.700000000000003</v>
      </c>
      <c r="C2308" s="13">
        <f t="shared" si="612"/>
        <v>20.700000000000003</v>
      </c>
      <c r="D2308">
        <v>116.2</v>
      </c>
      <c r="E2308" s="15">
        <f t="shared" si="613"/>
        <v>26.200000000000003</v>
      </c>
      <c r="F2308" s="4">
        <v>7.0899999999999999E-3</v>
      </c>
      <c r="G2308" s="15">
        <v>26.8</v>
      </c>
      <c r="H2308" s="15">
        <v>1.8</v>
      </c>
      <c r="I2308" s="11">
        <v>3.5741105675697299E-2</v>
      </c>
      <c r="J2308" s="6">
        <v>71000</v>
      </c>
      <c r="K2308" s="7">
        <f t="shared" si="614"/>
        <v>2.3E-5</v>
      </c>
      <c r="L2308" s="8">
        <f t="shared" si="615"/>
        <v>1.8</v>
      </c>
      <c r="M2308" s="5">
        <f t="shared" si="616"/>
        <v>0.54</v>
      </c>
      <c r="N2308" s="5">
        <f t="shared" si="617"/>
        <v>0.48600000000000004</v>
      </c>
      <c r="O2308" s="3">
        <f t="shared" si="618"/>
        <v>-60.845580000000005</v>
      </c>
      <c r="P2308" s="9">
        <f t="shared" si="619"/>
        <v>0.47219750980923192</v>
      </c>
      <c r="Q2308" s="9">
        <f t="shared" si="620"/>
        <v>2.7936047210098103</v>
      </c>
      <c r="R2308" s="9">
        <f t="shared" si="621"/>
        <v>-0.20847796425446341</v>
      </c>
      <c r="S2308" s="8">
        <f t="shared" si="622"/>
        <v>-33.567720462324608</v>
      </c>
      <c r="T2308" s="8">
        <f t="shared" si="623"/>
        <v>-0.11582109125247966</v>
      </c>
      <c r="U2308" s="8">
        <f t="shared" si="624"/>
        <v>-5.1733420759440909</v>
      </c>
      <c r="V2308" s="8">
        <f t="shared" si="625"/>
        <v>38.741581926524162</v>
      </c>
      <c r="W2308" s="8">
        <f t="shared" si="626"/>
        <v>1.155922490788297</v>
      </c>
      <c r="X2308" s="3">
        <f t="shared" si="627"/>
        <v>673.51333353473206</v>
      </c>
      <c r="Y2308" s="9">
        <f t="shared" si="628"/>
        <v>1.0091784044201795</v>
      </c>
      <c r="Z2308" s="18">
        <v>679.69511129229704</v>
      </c>
      <c r="AA2308" s="20">
        <v>33.515726387591798</v>
      </c>
    </row>
    <row r="2309" spans="1:27" x14ac:dyDescent="0.45">
      <c r="A2309">
        <v>2308</v>
      </c>
      <c r="B2309">
        <v>50.5</v>
      </c>
      <c r="C2309" s="13">
        <f t="shared" si="612"/>
        <v>30.5</v>
      </c>
      <c r="D2309">
        <v>121.5</v>
      </c>
      <c r="E2309" s="15">
        <f t="shared" si="613"/>
        <v>31.5</v>
      </c>
      <c r="F2309" s="4">
        <v>8.7270000000000004E-3</v>
      </c>
      <c r="G2309" s="15">
        <v>22.4</v>
      </c>
      <c r="H2309" s="15">
        <v>1.5</v>
      </c>
      <c r="I2309" s="11">
        <v>4.1681896895170198E-2</v>
      </c>
      <c r="J2309" s="6">
        <v>71000</v>
      </c>
      <c r="K2309" s="7">
        <f t="shared" si="614"/>
        <v>2.3E-5</v>
      </c>
      <c r="L2309" s="8">
        <f t="shared" si="615"/>
        <v>1.5</v>
      </c>
      <c r="M2309" s="5">
        <f t="shared" si="616"/>
        <v>0.375</v>
      </c>
      <c r="N2309" s="5">
        <f t="shared" si="617"/>
        <v>0.28125</v>
      </c>
      <c r="O2309" s="3">
        <f t="shared" si="618"/>
        <v>-74.70975</v>
      </c>
      <c r="P2309" s="9">
        <f t="shared" si="619"/>
        <v>0.36047635261345479</v>
      </c>
      <c r="Q2309" s="9">
        <f t="shared" si="620"/>
        <v>2.1095018207711882</v>
      </c>
      <c r="R2309" s="9">
        <f t="shared" si="621"/>
        <v>-0.1883483768545704</v>
      </c>
      <c r="S2309" s="8">
        <f t="shared" si="622"/>
        <v>-49.601595588974597</v>
      </c>
      <c r="T2309" s="8">
        <f t="shared" si="623"/>
        <v>-0.12556558456971359</v>
      </c>
      <c r="U2309" s="8">
        <f t="shared" si="624"/>
        <v>-5.6253381887231688</v>
      </c>
      <c r="V2309" s="8">
        <f t="shared" si="625"/>
        <v>55.227362010459082</v>
      </c>
      <c r="W2309" s="8">
        <f t="shared" si="626"/>
        <v>1.1762498902637906</v>
      </c>
      <c r="X2309" s="3">
        <f t="shared" si="627"/>
        <v>582.7108985390521</v>
      </c>
      <c r="Y2309" s="9">
        <f t="shared" si="628"/>
        <v>1.0130107298891868</v>
      </c>
      <c r="Z2309" s="18">
        <v>590.29239264342903</v>
      </c>
      <c r="AA2309" s="20">
        <v>46.952065600680797</v>
      </c>
    </row>
    <row r="2310" spans="1:27" x14ac:dyDescent="0.45">
      <c r="A2310">
        <v>2309</v>
      </c>
      <c r="B2310">
        <v>55.5</v>
      </c>
      <c r="C2310" s="13">
        <f t="shared" si="612"/>
        <v>35.5</v>
      </c>
      <c r="D2310">
        <v>101</v>
      </c>
      <c r="E2310" s="15">
        <f t="shared" si="613"/>
        <v>11</v>
      </c>
      <c r="F2310" s="4">
        <v>1.24E-2</v>
      </c>
      <c r="G2310" s="15">
        <v>25.1</v>
      </c>
      <c r="H2310" s="15">
        <v>1.1000000000000001</v>
      </c>
      <c r="I2310" s="11">
        <v>0.11343964934349</v>
      </c>
      <c r="J2310" s="6">
        <v>71000</v>
      </c>
      <c r="K2310" s="7">
        <f t="shared" si="614"/>
        <v>2.3E-5</v>
      </c>
      <c r="L2310" s="8">
        <f t="shared" si="615"/>
        <v>1.1000000000000001</v>
      </c>
      <c r="M2310" s="5">
        <f t="shared" si="616"/>
        <v>0.20166666666666669</v>
      </c>
      <c r="N2310" s="5">
        <f t="shared" si="617"/>
        <v>0.11091666666666671</v>
      </c>
      <c r="O2310" s="3">
        <f t="shared" si="618"/>
        <v>-63.768650000000001</v>
      </c>
      <c r="P2310" s="9">
        <f t="shared" si="619"/>
        <v>1.2055009018337481</v>
      </c>
      <c r="Q2310" s="9">
        <f t="shared" si="620"/>
        <v>2.8867562208554238</v>
      </c>
      <c r="R2310" s="9">
        <f t="shared" si="621"/>
        <v>-0.23002041600441625</v>
      </c>
      <c r="S2310" s="8">
        <f t="shared" si="622"/>
        <v>-56.895725040990285</v>
      </c>
      <c r="T2310" s="8">
        <f t="shared" si="623"/>
        <v>-0.20910946909492384</v>
      </c>
      <c r="U2310" s="8">
        <f t="shared" si="624"/>
        <v>-14.314493657134332</v>
      </c>
      <c r="V2310" s="8">
        <f t="shared" si="625"/>
        <v>71.211139770017255</v>
      </c>
      <c r="W2310" s="8">
        <f t="shared" si="626"/>
        <v>1.339637446227153</v>
      </c>
      <c r="X2310" s="3">
        <f t="shared" si="627"/>
        <v>539.10706037340879</v>
      </c>
      <c r="Y2310" s="9">
        <f t="shared" si="628"/>
        <v>1.0072023357695887</v>
      </c>
      <c r="Z2310" s="18">
        <v>542.98989043797405</v>
      </c>
      <c r="AA2310" s="20">
        <v>53.157023917605898</v>
      </c>
    </row>
    <row r="2311" spans="1:27" x14ac:dyDescent="0.45">
      <c r="A2311">
        <v>2310</v>
      </c>
      <c r="B2311">
        <v>70.5</v>
      </c>
      <c r="C2311" s="13">
        <f t="shared" si="612"/>
        <v>50.5</v>
      </c>
      <c r="D2311">
        <v>112.1</v>
      </c>
      <c r="E2311" s="15">
        <f t="shared" si="613"/>
        <v>22.099999999999994</v>
      </c>
      <c r="F2311" s="4">
        <v>1.9243E-2</v>
      </c>
      <c r="G2311" s="15">
        <v>29.6</v>
      </c>
      <c r="H2311" s="15">
        <v>1.6</v>
      </c>
      <c r="I2311" s="11">
        <v>0.105330377817153</v>
      </c>
      <c r="J2311" s="6">
        <v>71000</v>
      </c>
      <c r="K2311" s="7">
        <f t="shared" si="614"/>
        <v>2.3E-5</v>
      </c>
      <c r="L2311" s="8">
        <f t="shared" si="615"/>
        <v>1.6</v>
      </c>
      <c r="M2311" s="5">
        <f t="shared" si="616"/>
        <v>0.42666666666666675</v>
      </c>
      <c r="N2311" s="5">
        <f t="shared" si="617"/>
        <v>0.34133333333333343</v>
      </c>
      <c r="O2311" s="3">
        <f t="shared" si="618"/>
        <v>-131.94640000000001</v>
      </c>
      <c r="P2311" s="9">
        <f t="shared" si="619"/>
        <v>0.98171430347688959</v>
      </c>
      <c r="Q2311" s="9">
        <f t="shared" si="620"/>
        <v>5.4663021584967293</v>
      </c>
      <c r="R2311" s="9">
        <f t="shared" si="621"/>
        <v>-0.36934474043896826</v>
      </c>
      <c r="S2311" s="8">
        <f t="shared" si="622"/>
        <v>-81.898008494057663</v>
      </c>
      <c r="T2311" s="8">
        <f t="shared" si="623"/>
        <v>-0.23084046277435516</v>
      </c>
      <c r="U2311" s="8">
        <f t="shared" si="624"/>
        <v>-12.81164568397671</v>
      </c>
      <c r="V2311" s="8">
        <f t="shared" si="625"/>
        <v>94.710498132364535</v>
      </c>
      <c r="W2311" s="8">
        <f t="shared" si="626"/>
        <v>1.2129579684811722</v>
      </c>
      <c r="X2311" s="3">
        <f t="shared" si="627"/>
        <v>664.8825112751598</v>
      </c>
      <c r="Y2311" s="9">
        <f t="shared" si="628"/>
        <v>1.0080266338625075</v>
      </c>
      <c r="Z2311" s="18">
        <v>670.21927975475</v>
      </c>
      <c r="AA2311" s="20">
        <v>78.082258902143195</v>
      </c>
    </row>
    <row r="2312" spans="1:27" x14ac:dyDescent="0.45">
      <c r="A2312">
        <v>2311</v>
      </c>
      <c r="B2312">
        <v>61.8</v>
      </c>
      <c r="C2312" s="13">
        <f t="shared" si="612"/>
        <v>41.8</v>
      </c>
      <c r="D2312">
        <v>100.1</v>
      </c>
      <c r="E2312" s="15">
        <f t="shared" si="613"/>
        <v>10.099999999999994</v>
      </c>
      <c r="F2312" s="4">
        <v>1.9091E-2</v>
      </c>
      <c r="G2312" s="15">
        <v>34.6</v>
      </c>
      <c r="H2312" s="15">
        <v>1.9</v>
      </c>
      <c r="I2312" s="11">
        <v>0.17580665647983501</v>
      </c>
      <c r="J2312" s="6">
        <v>71000</v>
      </c>
      <c r="K2312" s="7">
        <f t="shared" si="614"/>
        <v>2.3E-5</v>
      </c>
      <c r="L2312" s="8">
        <f t="shared" si="615"/>
        <v>1.9</v>
      </c>
      <c r="M2312" s="5">
        <f t="shared" si="616"/>
        <v>0.60166666666666668</v>
      </c>
      <c r="N2312" s="5">
        <f t="shared" si="617"/>
        <v>0.57158333333333322</v>
      </c>
      <c r="O2312" s="3">
        <f t="shared" si="618"/>
        <v>-129.69286</v>
      </c>
      <c r="P2312" s="9">
        <f t="shared" si="619"/>
        <v>4.7681829314117543</v>
      </c>
      <c r="Q2312" s="9">
        <f t="shared" si="620"/>
        <v>14.465924900546147</v>
      </c>
      <c r="R2312" s="9">
        <f t="shared" si="621"/>
        <v>-0.83618063008937293</v>
      </c>
      <c r="S2312" s="8">
        <f t="shared" si="622"/>
        <v>-65.788720390171207</v>
      </c>
      <c r="T2312" s="8">
        <f t="shared" si="623"/>
        <v>-0.44009506846809104</v>
      </c>
      <c r="U2312" s="8">
        <f t="shared" si="624"/>
        <v>-24.04308847736203</v>
      </c>
      <c r="V2312" s="8">
        <f t="shared" si="625"/>
        <v>89.835042914337691</v>
      </c>
      <c r="W2312" s="8">
        <f t="shared" si="626"/>
        <v>1.2076044577484915</v>
      </c>
      <c r="X2312" s="3">
        <f t="shared" si="627"/>
        <v>777.59888913694726</v>
      </c>
      <c r="Y2312" s="9">
        <f t="shared" si="628"/>
        <v>1.0049015083197494</v>
      </c>
      <c r="Z2312" s="18">
        <v>781.41029656147998</v>
      </c>
      <c r="AA2312" s="20">
        <v>74.391115681892998</v>
      </c>
    </row>
    <row r="2313" spans="1:27" x14ac:dyDescent="0.45">
      <c r="A2313">
        <v>2312</v>
      </c>
      <c r="B2313">
        <v>71.8</v>
      </c>
      <c r="C2313" s="13">
        <f t="shared" si="612"/>
        <v>51.8</v>
      </c>
      <c r="D2313">
        <v>126.6</v>
      </c>
      <c r="E2313" s="15">
        <f t="shared" si="613"/>
        <v>36.599999999999994</v>
      </c>
      <c r="F2313" s="4">
        <v>1.3688000000000001E-2</v>
      </c>
      <c r="G2313" s="15">
        <v>21.4</v>
      </c>
      <c r="H2313" s="15">
        <v>2</v>
      </c>
      <c r="I2313" s="11">
        <v>6.28823041915893E-2</v>
      </c>
      <c r="J2313" s="6">
        <v>71000</v>
      </c>
      <c r="K2313" s="7">
        <f t="shared" si="614"/>
        <v>2.3E-5</v>
      </c>
      <c r="L2313" s="8">
        <f t="shared" si="615"/>
        <v>2</v>
      </c>
      <c r="M2313" s="5">
        <f t="shared" si="616"/>
        <v>0.66666666666666663</v>
      </c>
      <c r="N2313" s="5">
        <f t="shared" si="617"/>
        <v>0.66666666666666663</v>
      </c>
      <c r="O2313" s="3">
        <f t="shared" si="618"/>
        <v>-169.1788</v>
      </c>
      <c r="P2313" s="9">
        <f t="shared" si="619"/>
        <v>1.088257066313806</v>
      </c>
      <c r="Q2313" s="9">
        <f t="shared" si="620"/>
        <v>6.9426514862393418</v>
      </c>
      <c r="R2313" s="9">
        <f t="shared" si="621"/>
        <v>-0.64884593329339679</v>
      </c>
      <c r="S2313" s="8">
        <f t="shared" si="622"/>
        <v>-84.152564104831526</v>
      </c>
      <c r="T2313" s="8">
        <f t="shared" si="623"/>
        <v>-0.3244229666466984</v>
      </c>
      <c r="U2313" s="8">
        <f t="shared" si="624"/>
        <v>-10.413977229359023</v>
      </c>
      <c r="V2313" s="8">
        <f t="shared" si="625"/>
        <v>94.56821078298475</v>
      </c>
      <c r="W2313" s="8">
        <f t="shared" si="626"/>
        <v>1.0762047812392934</v>
      </c>
      <c r="X2313" s="3">
        <f t="shared" si="627"/>
        <v>646.69471547600108</v>
      </c>
      <c r="Y2313" s="9">
        <f t="shared" si="628"/>
        <v>1.0144246498980214</v>
      </c>
      <c r="Z2313" s="18">
        <v>656.02306033764296</v>
      </c>
      <c r="AA2313" s="20">
        <v>87.871948193805295</v>
      </c>
    </row>
    <row r="2314" spans="1:27" x14ac:dyDescent="0.45">
      <c r="A2314">
        <v>2313</v>
      </c>
      <c r="B2314">
        <v>69.099999999999994</v>
      </c>
      <c r="C2314" s="13">
        <f t="shared" si="612"/>
        <v>49.099999999999994</v>
      </c>
      <c r="D2314">
        <v>122.6</v>
      </c>
      <c r="E2314" s="15">
        <f t="shared" si="613"/>
        <v>32.599999999999994</v>
      </c>
      <c r="F2314" s="4">
        <v>1.4393E-2</v>
      </c>
      <c r="G2314" s="15">
        <v>23.4</v>
      </c>
      <c r="H2314" s="15">
        <v>2</v>
      </c>
      <c r="I2314" s="11">
        <v>6.7422986030578599E-2</v>
      </c>
      <c r="J2314" s="6">
        <v>71000</v>
      </c>
      <c r="K2314" s="7">
        <f t="shared" si="614"/>
        <v>2.3E-5</v>
      </c>
      <c r="L2314" s="8">
        <f t="shared" si="615"/>
        <v>2</v>
      </c>
      <c r="M2314" s="5">
        <f t="shared" si="616"/>
        <v>0.66666666666666663</v>
      </c>
      <c r="N2314" s="5">
        <f t="shared" si="617"/>
        <v>0.66666666666666663</v>
      </c>
      <c r="O2314" s="3">
        <f t="shared" si="618"/>
        <v>-160.36059999999998</v>
      </c>
      <c r="P2314" s="9">
        <f t="shared" si="619"/>
        <v>1.1807058357522999</v>
      </c>
      <c r="Q2314" s="9">
        <f t="shared" si="620"/>
        <v>7.4427187768882712</v>
      </c>
      <c r="R2314" s="9">
        <f t="shared" si="621"/>
        <v>-0.63612980999045077</v>
      </c>
      <c r="S2314" s="8">
        <f t="shared" si="622"/>
        <v>-79.682955769255059</v>
      </c>
      <c r="T2314" s="8">
        <f t="shared" si="623"/>
        <v>-0.31806490499522538</v>
      </c>
      <c r="U2314" s="8">
        <f t="shared" si="624"/>
        <v>-11.164078165332416</v>
      </c>
      <c r="V2314" s="8">
        <f t="shared" si="625"/>
        <v>90.84870428665154</v>
      </c>
      <c r="W2314" s="8">
        <f t="shared" si="626"/>
        <v>1.0943974623496759</v>
      </c>
      <c r="X2314" s="3">
        <f t="shared" si="627"/>
        <v>669.28825652969965</v>
      </c>
      <c r="Y2314" s="9">
        <f t="shared" si="628"/>
        <v>1.01183628404959</v>
      </c>
      <c r="Z2314" s="18">
        <v>677.21014244503999</v>
      </c>
      <c r="AA2314" s="20">
        <v>83.012531929303805</v>
      </c>
    </row>
    <row r="2315" spans="1:27" x14ac:dyDescent="0.45">
      <c r="A2315">
        <v>2314</v>
      </c>
      <c r="B2315">
        <v>63.8</v>
      </c>
      <c r="C2315" s="13">
        <f t="shared" si="612"/>
        <v>43.8</v>
      </c>
      <c r="D2315">
        <v>106</v>
      </c>
      <c r="E2315" s="15">
        <f t="shared" si="613"/>
        <v>16</v>
      </c>
      <c r="F2315" s="4">
        <v>1.5955E-2</v>
      </c>
      <c r="G2315" s="15">
        <v>27</v>
      </c>
      <c r="H2315" s="15">
        <v>1</v>
      </c>
      <c r="I2315" s="11">
        <v>0.110376149415969</v>
      </c>
      <c r="J2315" s="6">
        <v>71000</v>
      </c>
      <c r="K2315" s="7">
        <f t="shared" si="614"/>
        <v>2.3E-5</v>
      </c>
      <c r="L2315" s="8">
        <f t="shared" si="615"/>
        <v>1</v>
      </c>
      <c r="M2315" s="5">
        <f t="shared" si="616"/>
        <v>0.16666666666666666</v>
      </c>
      <c r="N2315" s="5">
        <f t="shared" si="617"/>
        <v>8.3333333333333329E-2</v>
      </c>
      <c r="O2315" s="3">
        <f t="shared" si="618"/>
        <v>-71.525399999999991</v>
      </c>
      <c r="P2315" s="9">
        <f t="shared" si="619"/>
        <v>0.47591283859604622</v>
      </c>
      <c r="Q2315" s="9">
        <f t="shared" si="620"/>
        <v>1.7709213118046827</v>
      </c>
      <c r="R2315" s="9">
        <f t="shared" si="621"/>
        <v>-0.1311793564299765</v>
      </c>
      <c r="S2315" s="8">
        <f t="shared" si="622"/>
        <v>-71.067923217652336</v>
      </c>
      <c r="T2315" s="8">
        <f t="shared" si="623"/>
        <v>-0.1311793564299765</v>
      </c>
      <c r="U2315" s="8">
        <f t="shared" si="624"/>
        <v>-10.625527870828094</v>
      </c>
      <c r="V2315" s="8">
        <f t="shared" si="625"/>
        <v>81.693767049981261</v>
      </c>
      <c r="W2315" s="8">
        <f t="shared" si="626"/>
        <v>1.3123371032452658</v>
      </c>
      <c r="X2315" s="3">
        <f t="shared" si="627"/>
        <v>534.48359323033924</v>
      </c>
      <c r="Y2315" s="9">
        <f t="shared" si="628"/>
        <v>1.0082337716294001</v>
      </c>
      <c r="Z2315" s="18">
        <v>538.88440907665904</v>
      </c>
      <c r="AA2315" s="20">
        <v>62.250596167677898</v>
      </c>
    </row>
    <row r="2316" spans="1:27" x14ac:dyDescent="0.45">
      <c r="A2316">
        <v>2315</v>
      </c>
      <c r="B2316">
        <v>61.4</v>
      </c>
      <c r="C2316" s="13">
        <f t="shared" si="612"/>
        <v>41.4</v>
      </c>
      <c r="D2316">
        <v>103.8</v>
      </c>
      <c r="E2316" s="15">
        <f t="shared" si="613"/>
        <v>13.799999999999997</v>
      </c>
      <c r="F2316" s="4">
        <v>1.4153000000000001E-2</v>
      </c>
      <c r="G2316" s="15">
        <v>24.7</v>
      </c>
      <c r="H2316" s="15">
        <v>1.2</v>
      </c>
      <c r="I2316" s="11">
        <v>0.109133973717689</v>
      </c>
      <c r="J2316" s="6">
        <v>71000</v>
      </c>
      <c r="K2316" s="7">
        <f t="shared" si="614"/>
        <v>2.3E-5</v>
      </c>
      <c r="L2316" s="8">
        <f t="shared" si="615"/>
        <v>1.2</v>
      </c>
      <c r="M2316" s="5">
        <f t="shared" si="616"/>
        <v>0.24</v>
      </c>
      <c r="N2316" s="5">
        <f t="shared" si="617"/>
        <v>0.14399999999999999</v>
      </c>
      <c r="O2316" s="3">
        <f t="shared" si="618"/>
        <v>-81.127439999999993</v>
      </c>
      <c r="P2316" s="9">
        <f t="shared" si="619"/>
        <v>1.1962927815534738</v>
      </c>
      <c r="Q2316" s="9">
        <f t="shared" si="620"/>
        <v>3.5241447902340637</v>
      </c>
      <c r="R2316" s="9">
        <f t="shared" si="621"/>
        <v>-0.285355853460248</v>
      </c>
      <c r="S2316" s="8">
        <f t="shared" si="622"/>
        <v>-66.638065892520814</v>
      </c>
      <c r="T2316" s="8">
        <f t="shared" si="623"/>
        <v>-0.23779654455020668</v>
      </c>
      <c r="U2316" s="8">
        <f t="shared" si="624"/>
        <v>-14.683936625975258</v>
      </c>
      <c r="V2316" s="8">
        <f t="shared" si="625"/>
        <v>81.323045535740249</v>
      </c>
      <c r="W2316" s="8">
        <f t="shared" si="626"/>
        <v>1.3006057073141912</v>
      </c>
      <c r="X2316" s="3">
        <f t="shared" si="627"/>
        <v>552.66802151865124</v>
      </c>
      <c r="Y2316" s="9">
        <f t="shared" si="628"/>
        <v>1.0075035978596996</v>
      </c>
      <c r="Z2316" s="18">
        <v>556.81502010204304</v>
      </c>
      <c r="AA2316" s="20">
        <v>62.527055723656602</v>
      </c>
    </row>
    <row r="2317" spans="1:27" x14ac:dyDescent="0.45">
      <c r="A2317">
        <v>2316</v>
      </c>
      <c r="B2317">
        <v>65.400000000000006</v>
      </c>
      <c r="C2317" s="13">
        <f t="shared" si="612"/>
        <v>45.400000000000006</v>
      </c>
      <c r="D2317">
        <v>121.6</v>
      </c>
      <c r="E2317" s="15">
        <f t="shared" si="613"/>
        <v>31.599999999999994</v>
      </c>
      <c r="F2317" s="4">
        <v>1.7079E-2</v>
      </c>
      <c r="G2317" s="15">
        <v>31.7</v>
      </c>
      <c r="H2317" s="15">
        <v>1.2</v>
      </c>
      <c r="I2317" s="11">
        <v>7.7251441776752403E-2</v>
      </c>
      <c r="J2317" s="6">
        <v>71000</v>
      </c>
      <c r="K2317" s="7">
        <f t="shared" si="614"/>
        <v>2.3E-5</v>
      </c>
      <c r="L2317" s="8">
        <f t="shared" si="615"/>
        <v>1.2</v>
      </c>
      <c r="M2317" s="5">
        <f t="shared" si="616"/>
        <v>0.24</v>
      </c>
      <c r="N2317" s="5">
        <f t="shared" si="617"/>
        <v>0.14399999999999999</v>
      </c>
      <c r="O2317" s="3">
        <f t="shared" si="618"/>
        <v>-88.965840000000014</v>
      </c>
      <c r="P2317" s="9">
        <f t="shared" si="619"/>
        <v>0.15531715629597379</v>
      </c>
      <c r="Q2317" s="9">
        <f t="shared" si="620"/>
        <v>1.2899364135429086</v>
      </c>
      <c r="R2317" s="9">
        <f t="shared" si="621"/>
        <v>-8.1384000854442182E-2</v>
      </c>
      <c r="S2317" s="8">
        <f t="shared" si="622"/>
        <v>-74.027960162206867</v>
      </c>
      <c r="T2317" s="8">
        <f t="shared" si="623"/>
        <v>-6.7820000712035158E-2</v>
      </c>
      <c r="U2317" s="8">
        <f t="shared" si="624"/>
        <v>-5.3747350564287855</v>
      </c>
      <c r="V2317" s="8">
        <f t="shared" si="625"/>
        <v>79.402782108947775</v>
      </c>
      <c r="W2317" s="8">
        <f t="shared" si="626"/>
        <v>1.2596911673755089</v>
      </c>
      <c r="X2317" s="3">
        <f t="shared" si="627"/>
        <v>605.1468270859466</v>
      </c>
      <c r="Y2317" s="9">
        <f t="shared" si="628"/>
        <v>1.0125782276105455</v>
      </c>
      <c r="Z2317" s="18">
        <v>612.75850161483299</v>
      </c>
      <c r="AA2317" s="20">
        <v>63.033530888669098</v>
      </c>
    </row>
    <row r="2318" spans="1:27" x14ac:dyDescent="0.45">
      <c r="A2318">
        <v>2317</v>
      </c>
      <c r="B2318">
        <v>79.900000000000006</v>
      </c>
      <c r="C2318" s="13">
        <f t="shared" si="612"/>
        <v>59.900000000000006</v>
      </c>
      <c r="D2318">
        <v>124.5</v>
      </c>
      <c r="E2318" s="15">
        <f t="shared" si="613"/>
        <v>34.5</v>
      </c>
      <c r="F2318" s="4">
        <v>1.8616000000000001E-2</v>
      </c>
      <c r="G2318" s="15">
        <v>25.8</v>
      </c>
      <c r="H2318" s="15">
        <v>1.2</v>
      </c>
      <c r="I2318" s="11">
        <v>8.4252625703811604E-2</v>
      </c>
      <c r="J2318" s="6">
        <v>71000</v>
      </c>
      <c r="K2318" s="7">
        <f t="shared" si="614"/>
        <v>2.3E-5</v>
      </c>
      <c r="L2318" s="8">
        <f t="shared" si="615"/>
        <v>1.2</v>
      </c>
      <c r="M2318" s="5">
        <f t="shared" si="616"/>
        <v>0.24</v>
      </c>
      <c r="N2318" s="5">
        <f t="shared" si="617"/>
        <v>0.14399999999999999</v>
      </c>
      <c r="O2318" s="3">
        <f t="shared" si="618"/>
        <v>-117.38004000000001</v>
      </c>
      <c r="P2318" s="9">
        <f t="shared" si="619"/>
        <v>0.23668093699281262</v>
      </c>
      <c r="Q2318" s="9">
        <f t="shared" si="620"/>
        <v>1.7293425094738584</v>
      </c>
      <c r="R2318" s="9">
        <f t="shared" si="621"/>
        <v>-0.13405755887394247</v>
      </c>
      <c r="S2318" s="8">
        <f t="shared" si="622"/>
        <v>-97.65415420123054</v>
      </c>
      <c r="T2318" s="8">
        <f t="shared" si="623"/>
        <v>-0.11171463239495207</v>
      </c>
      <c r="U2318" s="8">
        <f t="shared" si="624"/>
        <v>-7.2055937894744062</v>
      </c>
      <c r="V2318" s="8">
        <f t="shared" si="625"/>
        <v>104.85992651700374</v>
      </c>
      <c r="W2318" s="8">
        <f t="shared" si="626"/>
        <v>1.2431221937580401</v>
      </c>
      <c r="X2318" s="3">
        <f t="shared" si="627"/>
        <v>563.23305230534856</v>
      </c>
      <c r="Y2318" s="9">
        <f t="shared" si="628"/>
        <v>1.0151897748061318</v>
      </c>
      <c r="Z2318" s="18">
        <v>571.78843553323702</v>
      </c>
      <c r="AA2318" s="20">
        <v>84.352066951685003</v>
      </c>
    </row>
    <row r="2319" spans="1:27" x14ac:dyDescent="0.45">
      <c r="A2319">
        <v>2318</v>
      </c>
      <c r="B2319">
        <v>48</v>
      </c>
      <c r="C2319" s="13">
        <f t="shared" si="612"/>
        <v>28</v>
      </c>
      <c r="D2319">
        <v>109</v>
      </c>
      <c r="E2319" s="15">
        <f t="shared" si="613"/>
        <v>19</v>
      </c>
      <c r="F2319" s="4">
        <v>8.4639999999999993E-3</v>
      </c>
      <c r="G2319" s="15">
        <v>21.7</v>
      </c>
      <c r="H2319" s="15">
        <v>1.6</v>
      </c>
      <c r="I2319" s="11">
        <v>5.2532821893692003E-2</v>
      </c>
      <c r="J2319" s="6">
        <v>71000</v>
      </c>
      <c r="K2319" s="7">
        <f t="shared" si="614"/>
        <v>2.3E-5</v>
      </c>
      <c r="L2319" s="8">
        <f t="shared" si="615"/>
        <v>1.6</v>
      </c>
      <c r="M2319" s="5">
        <f t="shared" si="616"/>
        <v>0.42666666666666675</v>
      </c>
      <c r="N2319" s="5">
        <f t="shared" si="617"/>
        <v>0.34133333333333343</v>
      </c>
      <c r="O2319" s="3">
        <f t="shared" si="618"/>
        <v>-73.1584</v>
      </c>
      <c r="P2319" s="9">
        <f t="shared" si="619"/>
        <v>1.2193432590264108</v>
      </c>
      <c r="Q2319" s="9">
        <f t="shared" si="620"/>
        <v>4.3072257792273865</v>
      </c>
      <c r="R2319" s="9">
        <f t="shared" si="621"/>
        <v>-0.39697933449100337</v>
      </c>
      <c r="S2319" s="8">
        <f t="shared" si="622"/>
        <v>-45.003430186599196</v>
      </c>
      <c r="T2319" s="8">
        <f t="shared" si="623"/>
        <v>-0.2481120840568771</v>
      </c>
      <c r="U2319" s="8">
        <f t="shared" si="624"/>
        <v>-10.095060420064184</v>
      </c>
      <c r="V2319" s="8">
        <f t="shared" si="625"/>
        <v>55.100166478435781</v>
      </c>
      <c r="W2319" s="8">
        <f t="shared" si="626"/>
        <v>1.1917257637699492</v>
      </c>
      <c r="X2319" s="3">
        <f t="shared" si="627"/>
        <v>588.62631707878404</v>
      </c>
      <c r="Y2319" s="9">
        <f t="shared" si="628"/>
        <v>1.0081826544182126</v>
      </c>
      <c r="Z2319" s="18">
        <v>593.44284281290504</v>
      </c>
      <c r="AA2319" s="20">
        <v>46.235609024789298</v>
      </c>
    </row>
    <row r="2320" spans="1:27" x14ac:dyDescent="0.45">
      <c r="A2320">
        <v>2319</v>
      </c>
      <c r="B2320">
        <v>78.8</v>
      </c>
      <c r="C2320" s="13">
        <f t="shared" si="612"/>
        <v>58.8</v>
      </c>
      <c r="D2320">
        <v>110.3</v>
      </c>
      <c r="E2320" s="15">
        <f t="shared" si="613"/>
        <v>20.299999999999997</v>
      </c>
      <c r="F2320" s="4">
        <v>2.0242E-2</v>
      </c>
      <c r="G2320" s="15">
        <v>25.8</v>
      </c>
      <c r="H2320" s="15">
        <v>1.6</v>
      </c>
      <c r="I2320" s="11">
        <v>0.11856100708246201</v>
      </c>
      <c r="J2320" s="6">
        <v>71000</v>
      </c>
      <c r="K2320" s="7">
        <f t="shared" si="614"/>
        <v>2.3E-5</v>
      </c>
      <c r="L2320" s="8">
        <f t="shared" si="615"/>
        <v>1.6</v>
      </c>
      <c r="M2320" s="5">
        <f t="shared" si="616"/>
        <v>0.42666666666666675</v>
      </c>
      <c r="N2320" s="5">
        <f t="shared" si="617"/>
        <v>0.34133333333333343</v>
      </c>
      <c r="O2320" s="3">
        <f t="shared" si="618"/>
        <v>-153.63263999999998</v>
      </c>
      <c r="P2320" s="9">
        <f t="shared" si="619"/>
        <v>1.7081789618450267</v>
      </c>
      <c r="Q2320" s="9">
        <f t="shared" si="620"/>
        <v>7.6449035365954732</v>
      </c>
      <c r="R2320" s="9">
        <f t="shared" si="621"/>
        <v>-0.59262818113143201</v>
      </c>
      <c r="S2320" s="8">
        <f t="shared" si="622"/>
        <v>-95.019098658342926</v>
      </c>
      <c r="T2320" s="8">
        <f t="shared" si="623"/>
        <v>-0.37039261320714501</v>
      </c>
      <c r="U2320" s="8">
        <f t="shared" si="624"/>
        <v>-17.917742663895638</v>
      </c>
      <c r="V2320" s="8">
        <f t="shared" si="625"/>
        <v>112.93866344130448</v>
      </c>
      <c r="W2320" s="8">
        <f t="shared" si="626"/>
        <v>1.2082862025661327</v>
      </c>
      <c r="X2320" s="3">
        <f t="shared" si="627"/>
        <v>628.15150711714614</v>
      </c>
      <c r="Y2320" s="9">
        <f t="shared" si="628"/>
        <v>1.0079964996106203</v>
      </c>
      <c r="Z2320" s="18">
        <v>633.17452039921898</v>
      </c>
      <c r="AA2320" s="20">
        <v>93.470125870383796</v>
      </c>
    </row>
    <row r="2321" spans="1:27" x14ac:dyDescent="0.45">
      <c r="A2321">
        <v>2320</v>
      </c>
      <c r="B2321">
        <v>87.1</v>
      </c>
      <c r="C2321" s="13">
        <f t="shared" si="612"/>
        <v>67.099999999999994</v>
      </c>
      <c r="D2321">
        <v>124.5</v>
      </c>
      <c r="E2321" s="15">
        <f t="shared" si="613"/>
        <v>34.5</v>
      </c>
      <c r="F2321" s="4">
        <v>2.5645000000000001E-2</v>
      </c>
      <c r="G2321" s="15">
        <v>33.4</v>
      </c>
      <c r="H2321" s="15">
        <v>1.2</v>
      </c>
      <c r="I2321" s="11">
        <v>0.111734554171562</v>
      </c>
      <c r="J2321" s="6">
        <v>71000</v>
      </c>
      <c r="K2321" s="7">
        <f t="shared" si="614"/>
        <v>2.3E-5</v>
      </c>
      <c r="L2321" s="8">
        <f t="shared" si="615"/>
        <v>1.2</v>
      </c>
      <c r="M2321" s="5">
        <f t="shared" si="616"/>
        <v>0.24</v>
      </c>
      <c r="N2321" s="5">
        <f t="shared" si="617"/>
        <v>0.14399999999999999</v>
      </c>
      <c r="O2321" s="3">
        <f t="shared" si="618"/>
        <v>-131.48916</v>
      </c>
      <c r="P2321" s="9">
        <f t="shared" si="619"/>
        <v>0.17232558700819106</v>
      </c>
      <c r="Q2321" s="9">
        <f t="shared" si="620"/>
        <v>1.6300249972949787</v>
      </c>
      <c r="R2321" s="9">
        <f t="shared" si="621"/>
        <v>-9.7606287263172359E-2</v>
      </c>
      <c r="S2321" s="8">
        <f t="shared" si="622"/>
        <v>-109.45595164231406</v>
      </c>
      <c r="T2321" s="8">
        <f t="shared" si="623"/>
        <v>-8.1338572719310304E-2</v>
      </c>
      <c r="U2321" s="8">
        <f t="shared" si="624"/>
        <v>-6.7917708220624098</v>
      </c>
      <c r="V2321" s="8">
        <f t="shared" si="625"/>
        <v>116.24780783328748</v>
      </c>
      <c r="W2321" s="8">
        <f t="shared" si="626"/>
        <v>1.2783345451842441</v>
      </c>
      <c r="X2321" s="3">
        <f t="shared" si="627"/>
        <v>617.95305230534848</v>
      </c>
      <c r="Y2321" s="9">
        <f t="shared" si="628"/>
        <v>1.0138447139244195</v>
      </c>
      <c r="Z2321" s="18">
        <v>626.50843553323796</v>
      </c>
      <c r="AA2321" s="20">
        <v>90.936921223960894</v>
      </c>
    </row>
    <row r="2322" spans="1:27" x14ac:dyDescent="0.45">
      <c r="A2322">
        <v>2321</v>
      </c>
      <c r="B2322">
        <v>59.6</v>
      </c>
      <c r="C2322" s="13">
        <f t="shared" si="612"/>
        <v>39.6</v>
      </c>
      <c r="D2322">
        <v>117.5</v>
      </c>
      <c r="E2322" s="15">
        <f t="shared" si="613"/>
        <v>27.5</v>
      </c>
      <c r="F2322" s="4">
        <v>1.4361000000000001E-2</v>
      </c>
      <c r="G2322" s="15">
        <v>29.1</v>
      </c>
      <c r="H2322" s="15">
        <v>1.5</v>
      </c>
      <c r="I2322" s="11">
        <v>6.9933876395225497E-2</v>
      </c>
      <c r="J2322" s="6">
        <v>71000</v>
      </c>
      <c r="K2322" s="7">
        <f t="shared" si="614"/>
        <v>2.3E-5</v>
      </c>
      <c r="L2322" s="8">
        <f t="shared" si="615"/>
        <v>1.5</v>
      </c>
      <c r="M2322" s="5">
        <f t="shared" si="616"/>
        <v>0.375</v>
      </c>
      <c r="N2322" s="5">
        <f t="shared" si="617"/>
        <v>0.28125</v>
      </c>
      <c r="O2322" s="3">
        <f t="shared" si="618"/>
        <v>-97.000200000000007</v>
      </c>
      <c r="P2322" s="9">
        <f t="shared" si="619"/>
        <v>0.41319812391598965</v>
      </c>
      <c r="Q2322" s="9">
        <f t="shared" si="620"/>
        <v>2.7760477633236027</v>
      </c>
      <c r="R2322" s="9">
        <f t="shared" si="621"/>
        <v>-0.19079366070952591</v>
      </c>
      <c r="S2322" s="8">
        <f t="shared" si="622"/>
        <v>-64.422459191891747</v>
      </c>
      <c r="T2322" s="8">
        <f t="shared" si="623"/>
        <v>-0.12719577380635061</v>
      </c>
      <c r="U2322" s="8">
        <f t="shared" si="624"/>
        <v>-7.4027940355296051</v>
      </c>
      <c r="V2322" s="8">
        <f t="shared" si="625"/>
        <v>71.825591104270245</v>
      </c>
      <c r="W2322" s="8">
        <f t="shared" si="626"/>
        <v>1.2021918769389612</v>
      </c>
      <c r="X2322" s="3">
        <f t="shared" si="627"/>
        <v>642.1928750435942</v>
      </c>
      <c r="Y2322" s="9">
        <f t="shared" si="628"/>
        <v>1.0101072378138596</v>
      </c>
      <c r="Z2322" s="18">
        <v>648.683671154026</v>
      </c>
      <c r="AA2322" s="20">
        <v>59.745530211993803</v>
      </c>
    </row>
    <row r="2323" spans="1:27" x14ac:dyDescent="0.45">
      <c r="A2323">
        <v>2322</v>
      </c>
      <c r="B2323">
        <v>70.2</v>
      </c>
      <c r="C2323" s="13">
        <f t="shared" ref="C2323:C2386" si="629">B2323-20</f>
        <v>50.2</v>
      </c>
      <c r="D2323">
        <v>122.4</v>
      </c>
      <c r="E2323" s="15">
        <f t="shared" ref="E2323:E2386" si="630">D2323-90</f>
        <v>32.400000000000006</v>
      </c>
      <c r="F2323" s="4">
        <v>1.3532000000000001E-2</v>
      </c>
      <c r="G2323" s="15">
        <v>20.9</v>
      </c>
      <c r="H2323" s="15">
        <v>1.6</v>
      </c>
      <c r="I2323" s="11">
        <v>6.4669914543628595E-2</v>
      </c>
      <c r="J2323" s="6">
        <v>71000</v>
      </c>
      <c r="K2323" s="7">
        <f t="shared" si="614"/>
        <v>2.3E-5</v>
      </c>
      <c r="L2323" s="8">
        <f t="shared" si="615"/>
        <v>1.6</v>
      </c>
      <c r="M2323" s="5">
        <f t="shared" si="616"/>
        <v>0.42666666666666675</v>
      </c>
      <c r="N2323" s="5">
        <f t="shared" si="617"/>
        <v>0.34133333333333343</v>
      </c>
      <c r="O2323" s="3">
        <f t="shared" si="618"/>
        <v>-131.16256000000001</v>
      </c>
      <c r="P2323" s="9">
        <f t="shared" si="619"/>
        <v>0.74830243430293841</v>
      </c>
      <c r="Q2323" s="9">
        <f t="shared" si="620"/>
        <v>4.1900371732466342</v>
      </c>
      <c r="R2323" s="9">
        <f t="shared" si="621"/>
        <v>-0.40096049504752479</v>
      </c>
      <c r="S2323" s="8">
        <f t="shared" si="622"/>
        <v>-81.581717098748072</v>
      </c>
      <c r="T2323" s="8">
        <f t="shared" si="623"/>
        <v>-0.25060030940470296</v>
      </c>
      <c r="U2323" s="8">
        <f t="shared" si="624"/>
        <v>-9.8203996247967975</v>
      </c>
      <c r="V2323" s="8">
        <f t="shared" si="625"/>
        <v>91.403147336892843</v>
      </c>
      <c r="W2323" s="8">
        <f t="shared" si="626"/>
        <v>1.1480651935554853</v>
      </c>
      <c r="X2323" s="3">
        <f t="shared" si="627"/>
        <v>583.37997983494881</v>
      </c>
      <c r="Y2323" s="9">
        <f t="shared" si="628"/>
        <v>1.0134708156792587</v>
      </c>
      <c r="Z2323" s="18">
        <v>591.23858401427503</v>
      </c>
      <c r="AA2323" s="20">
        <v>79.614945083234403</v>
      </c>
    </row>
    <row r="2324" spans="1:27" x14ac:dyDescent="0.45">
      <c r="A2324">
        <v>2323</v>
      </c>
      <c r="B2324">
        <v>74.3</v>
      </c>
      <c r="C2324" s="13">
        <f t="shared" si="629"/>
        <v>54.3</v>
      </c>
      <c r="D2324">
        <v>129.6</v>
      </c>
      <c r="E2324" s="15">
        <f t="shared" si="630"/>
        <v>39.599999999999994</v>
      </c>
      <c r="F2324" s="4">
        <v>1.7689E-2</v>
      </c>
      <c r="G2324" s="15">
        <v>29.3</v>
      </c>
      <c r="H2324" s="15">
        <v>1.3</v>
      </c>
      <c r="I2324" s="11">
        <v>7.6221965253353105E-2</v>
      </c>
      <c r="J2324" s="6">
        <v>71000</v>
      </c>
      <c r="K2324" s="7">
        <f t="shared" si="614"/>
        <v>2.3E-5</v>
      </c>
      <c r="L2324" s="8">
        <f t="shared" si="615"/>
        <v>1.3</v>
      </c>
      <c r="M2324" s="5">
        <f t="shared" si="616"/>
        <v>0.28166666666666668</v>
      </c>
      <c r="N2324" s="5">
        <f t="shared" si="617"/>
        <v>0.18308333333333338</v>
      </c>
      <c r="O2324" s="3">
        <f t="shared" si="618"/>
        <v>-115.27346999999999</v>
      </c>
      <c r="P2324" s="9">
        <f t="shared" si="619"/>
        <v>0.15989229858571741</v>
      </c>
      <c r="Q2324" s="9">
        <f t="shared" si="620"/>
        <v>1.4931160880058427</v>
      </c>
      <c r="R2324" s="9">
        <f t="shared" si="621"/>
        <v>-0.10191918689459675</v>
      </c>
      <c r="S2324" s="8">
        <f t="shared" si="622"/>
        <v>-88.577131435786029</v>
      </c>
      <c r="T2324" s="8">
        <f t="shared" si="623"/>
        <v>-7.8399374534305191E-2</v>
      </c>
      <c r="U2324" s="8">
        <f t="shared" si="624"/>
        <v>-5.3010038627426352</v>
      </c>
      <c r="V2324" s="8">
        <f t="shared" si="625"/>
        <v>93.878233507638157</v>
      </c>
      <c r="W2324" s="8">
        <f t="shared" si="626"/>
        <v>1.2711166975938248</v>
      </c>
      <c r="X2324" s="3">
        <f t="shared" si="627"/>
        <v>608.7862451440817</v>
      </c>
      <c r="Y2324" s="9">
        <f t="shared" si="628"/>
        <v>1.0173816325885763</v>
      </c>
      <c r="Z2324" s="18">
        <v>619.367943982155</v>
      </c>
      <c r="AA2324" s="20">
        <v>73.854929044159405</v>
      </c>
    </row>
    <row r="2325" spans="1:27" x14ac:dyDescent="0.45">
      <c r="A2325">
        <v>2324</v>
      </c>
      <c r="B2325">
        <v>41.2</v>
      </c>
      <c r="C2325" s="13">
        <f t="shared" si="629"/>
        <v>21.200000000000003</v>
      </c>
      <c r="D2325">
        <v>105.4</v>
      </c>
      <c r="E2325" s="15">
        <f t="shared" si="630"/>
        <v>15.400000000000006</v>
      </c>
      <c r="F2325" s="4">
        <v>7.1120000000000003E-3</v>
      </c>
      <c r="G2325" s="15">
        <v>24.3</v>
      </c>
      <c r="H2325" s="15">
        <v>1.8</v>
      </c>
      <c r="I2325" s="11">
        <v>4.94606420397758E-2</v>
      </c>
      <c r="J2325" s="6">
        <v>71000</v>
      </c>
      <c r="K2325" s="7">
        <f t="shared" ref="K2325:K2388" si="631">23*10^-6</f>
        <v>2.3E-5</v>
      </c>
      <c r="L2325" s="8">
        <f t="shared" ref="L2325:L2388" si="632">H2325</f>
        <v>1.8</v>
      </c>
      <c r="M2325" s="5">
        <f t="shared" ref="M2325:M2388" si="633">H2325^2/6</f>
        <v>0.54</v>
      </c>
      <c r="N2325" s="5">
        <f t="shared" ref="N2325:N2388" si="634">H2325^3/12</f>
        <v>0.48600000000000004</v>
      </c>
      <c r="O2325" s="3">
        <f t="shared" ref="O2325:O2388" si="635">-J2325*L2325*K2325*C2325</f>
        <v>-62.315280000000008</v>
      </c>
      <c r="P2325" s="9">
        <f t="shared" ref="P2325:P2388" si="636">-(12*F2325*J2325*L2325*N2325+12*O2325*N2325*G2325*COS(RADIANS(E2325)))/(12*N2325*G2325*COS(RADIANS(E2325))^2+L2325*G2325^3*SIN(RADIANS(E2325))^2)</f>
        <v>1.6452197901045669</v>
      </c>
      <c r="Q2325" s="9">
        <f t="shared" ref="Q2325:Q2388" si="637">-(6*F2325*J2325*L2325*N2325*SIN(RADIANS(E2325))+6*O2325*N2325*G2325*SIN(RADIANS(E2325))*COS(RADIANS(E2325)))/(12*N2325*COS(RADIANS(E2325))^2+L2325*G2325^2*SIN(RADIANS(E2325))^2)</f>
        <v>5.308312885452473</v>
      </c>
      <c r="R2325" s="9">
        <f t="shared" ref="R2325:R2388" si="638">-P2325*SIN(RADIANS(E2325))</f>
        <v>-0.43689817987263146</v>
      </c>
      <c r="S2325" s="8">
        <f t="shared" ref="S2325:S2388" si="639">(O2325+P2325*COS(RADIANS(E2325)))/L2325</f>
        <v>-33.738406200780659</v>
      </c>
      <c r="T2325" s="8">
        <f t="shared" ref="T2325:T2388" si="640">R2325/L2325</f>
        <v>-0.2427212110403508</v>
      </c>
      <c r="U2325" s="8">
        <f t="shared" ref="U2325:U2388" si="641">(Q2325-P2325*G2325*SIN(RADIANS(E2325)))/M2325</f>
        <v>-9.8302090471342058</v>
      </c>
      <c r="V2325" s="8">
        <f t="shared" ref="V2325:V2388" si="642">SQRT((S2325+U2325)^2+3*T2325^2)</f>
        <v>43.570643504310404</v>
      </c>
      <c r="W2325" s="8">
        <f t="shared" si="626"/>
        <v>1.1763550415739525</v>
      </c>
      <c r="X2325" s="3">
        <f t="shared" si="627"/>
        <v>644.84442170467491</v>
      </c>
      <c r="Y2325" s="9">
        <f t="shared" si="628"/>
        <v>1.006710814475658</v>
      </c>
      <c r="Z2325" s="18">
        <v>649.17185298439801</v>
      </c>
      <c r="AA2325" s="20">
        <v>37.038684720569798</v>
      </c>
    </row>
    <row r="2326" spans="1:27" x14ac:dyDescent="0.45">
      <c r="A2326">
        <v>2325</v>
      </c>
      <c r="B2326">
        <v>73.3</v>
      </c>
      <c r="C2326" s="13">
        <f t="shared" si="629"/>
        <v>53.3</v>
      </c>
      <c r="D2326">
        <v>111.9</v>
      </c>
      <c r="E2326" s="15">
        <f t="shared" si="630"/>
        <v>21.900000000000006</v>
      </c>
      <c r="F2326" s="4">
        <v>1.7402000000000001E-2</v>
      </c>
      <c r="G2326" s="15">
        <v>24.4</v>
      </c>
      <c r="H2326" s="15">
        <v>1.8</v>
      </c>
      <c r="I2326" s="11">
        <v>9.7725428640842396E-2</v>
      </c>
      <c r="J2326" s="6">
        <v>71000</v>
      </c>
      <c r="K2326" s="7">
        <f t="shared" si="631"/>
        <v>2.3E-5</v>
      </c>
      <c r="L2326" s="8">
        <f t="shared" si="632"/>
        <v>1.8</v>
      </c>
      <c r="M2326" s="5">
        <f t="shared" si="633"/>
        <v>0.54</v>
      </c>
      <c r="N2326" s="5">
        <f t="shared" si="634"/>
        <v>0.48600000000000004</v>
      </c>
      <c r="O2326" s="3">
        <f t="shared" si="635"/>
        <v>-156.67001999999999</v>
      </c>
      <c r="P2326" s="9">
        <f t="shared" si="636"/>
        <v>2.0517853433988145</v>
      </c>
      <c r="Q2326" s="9">
        <f t="shared" si="637"/>
        <v>9.3365485597815958</v>
      </c>
      <c r="R2326" s="9">
        <f t="shared" si="638"/>
        <v>-0.76529086555586867</v>
      </c>
      <c r="S2326" s="8">
        <f t="shared" si="639"/>
        <v>-85.981277318431182</v>
      </c>
      <c r="T2326" s="8">
        <f t="shared" si="640"/>
        <v>-0.42516159197548259</v>
      </c>
      <c r="U2326" s="8">
        <f t="shared" si="641"/>
        <v>-17.289904740336286</v>
      </c>
      <c r="V2326" s="8">
        <f t="shared" si="642"/>
        <v>103.27380757458771</v>
      </c>
      <c r="W2326" s="8">
        <f t="shared" si="626"/>
        <v>1.158779914013637</v>
      </c>
      <c r="X2326" s="3">
        <f t="shared" si="627"/>
        <v>646.79996983221258</v>
      </c>
      <c r="Y2326" s="9">
        <f t="shared" si="628"/>
        <v>1.0081945930422931</v>
      </c>
      <c r="Z2326" s="18">
        <v>652.10023236475502</v>
      </c>
      <c r="AA2326" s="20">
        <v>89.1228837552774</v>
      </c>
    </row>
    <row r="2327" spans="1:27" x14ac:dyDescent="0.45">
      <c r="A2327">
        <v>2326</v>
      </c>
      <c r="B2327">
        <v>62.4</v>
      </c>
      <c r="C2327" s="13">
        <f t="shared" si="629"/>
        <v>42.4</v>
      </c>
      <c r="D2327">
        <v>117.9</v>
      </c>
      <c r="E2327" s="15">
        <f t="shared" si="630"/>
        <v>27.900000000000006</v>
      </c>
      <c r="F2327" s="4">
        <v>1.2939000000000001E-2</v>
      </c>
      <c r="G2327" s="15">
        <v>23.5</v>
      </c>
      <c r="H2327" s="15">
        <v>1.7</v>
      </c>
      <c r="I2327" s="11">
        <v>6.4507760107517201E-2</v>
      </c>
      <c r="J2327" s="6">
        <v>71000</v>
      </c>
      <c r="K2327" s="7">
        <f t="shared" si="631"/>
        <v>2.3E-5</v>
      </c>
      <c r="L2327" s="8">
        <f t="shared" si="632"/>
        <v>1.7</v>
      </c>
      <c r="M2327" s="5">
        <f t="shared" si="633"/>
        <v>0.48166666666666663</v>
      </c>
      <c r="N2327" s="5">
        <f t="shared" si="634"/>
        <v>0.4094166666666666</v>
      </c>
      <c r="O2327" s="3">
        <f t="shared" si="635"/>
        <v>-117.70663999999999</v>
      </c>
      <c r="P2327" s="9">
        <f t="shared" si="636"/>
        <v>0.88143147571199765</v>
      </c>
      <c r="Q2327" s="9">
        <f t="shared" si="637"/>
        <v>4.8462647838817237</v>
      </c>
      <c r="R2327" s="9">
        <f t="shared" si="638"/>
        <v>-0.41244806671333822</v>
      </c>
      <c r="S2327" s="8">
        <f t="shared" si="639"/>
        <v>-68.780977150874932</v>
      </c>
      <c r="T2327" s="8">
        <f t="shared" si="640"/>
        <v>-0.24261650983137542</v>
      </c>
      <c r="U2327" s="8">
        <f t="shared" si="641"/>
        <v>-10.061449378301161</v>
      </c>
      <c r="V2327" s="8">
        <f t="shared" si="642"/>
        <v>78.843546402486609</v>
      </c>
      <c r="W2327" s="8">
        <f t="shared" si="626"/>
        <v>1.1556335636714692</v>
      </c>
      <c r="X2327" s="3">
        <f t="shared" si="627"/>
        <v>622.78304295331407</v>
      </c>
      <c r="Y2327" s="9">
        <f t="shared" si="628"/>
        <v>1.0105817757592366</v>
      </c>
      <c r="Z2327" s="18">
        <v>629.37319346050106</v>
      </c>
      <c r="AA2327" s="20">
        <v>68.225386386320594</v>
      </c>
    </row>
    <row r="2328" spans="1:27" x14ac:dyDescent="0.45">
      <c r="A2328">
        <v>2327</v>
      </c>
      <c r="B2328">
        <v>76.2</v>
      </c>
      <c r="C2328" s="13">
        <f t="shared" si="629"/>
        <v>56.2</v>
      </c>
      <c r="D2328">
        <v>118.5</v>
      </c>
      <c r="E2328" s="15">
        <f t="shared" si="630"/>
        <v>28.5</v>
      </c>
      <c r="F2328" s="4">
        <v>2.2987E-2</v>
      </c>
      <c r="G2328" s="15">
        <v>34</v>
      </c>
      <c r="H2328" s="15">
        <v>1.7</v>
      </c>
      <c r="I2328" s="11">
        <v>0.10773205757141099</v>
      </c>
      <c r="J2328" s="6">
        <v>71000</v>
      </c>
      <c r="K2328" s="7">
        <f t="shared" si="631"/>
        <v>2.3E-5</v>
      </c>
      <c r="L2328" s="8">
        <f t="shared" si="632"/>
        <v>1.7</v>
      </c>
      <c r="M2328" s="5">
        <f t="shared" si="633"/>
        <v>0.48166666666666663</v>
      </c>
      <c r="N2328" s="5">
        <f t="shared" si="634"/>
        <v>0.4094166666666666</v>
      </c>
      <c r="O2328" s="3">
        <f t="shared" si="635"/>
        <v>-156.01682</v>
      </c>
      <c r="P2328" s="9">
        <f t="shared" si="636"/>
        <v>0.60435185248914236</v>
      </c>
      <c r="Q2328" s="9">
        <f t="shared" si="637"/>
        <v>4.9023202718033865</v>
      </c>
      <c r="R2328" s="9">
        <f t="shared" si="638"/>
        <v>-0.2883717806943169</v>
      </c>
      <c r="S2328" s="8">
        <f t="shared" si="639"/>
        <v>-91.462179558802106</v>
      </c>
      <c r="T2328" s="8">
        <f t="shared" si="640"/>
        <v>-0.16963045923195114</v>
      </c>
      <c r="U2328" s="8">
        <f t="shared" si="641"/>
        <v>-10.177827553917069</v>
      </c>
      <c r="V2328" s="8">
        <f t="shared" si="642"/>
        <v>101.64043176488234</v>
      </c>
      <c r="W2328" s="8">
        <f t="shared" si="626"/>
        <v>1.1841605138586291</v>
      </c>
      <c r="X2328" s="3">
        <f t="shared" si="627"/>
        <v>730.01302089601757</v>
      </c>
      <c r="Y2328" s="9">
        <f t="shared" si="628"/>
        <v>1.0092369115904549</v>
      </c>
      <c r="Z2328" s="18">
        <v>736.75608662991499</v>
      </c>
      <c r="AA2328" s="20">
        <v>85.833322911336893</v>
      </c>
    </row>
    <row r="2329" spans="1:27" x14ac:dyDescent="0.45">
      <c r="A2329">
        <v>2328</v>
      </c>
      <c r="B2329">
        <v>79</v>
      </c>
      <c r="C2329" s="13">
        <f t="shared" si="629"/>
        <v>59</v>
      </c>
      <c r="D2329">
        <v>111.1</v>
      </c>
      <c r="E2329" s="15">
        <f t="shared" si="630"/>
        <v>21.099999999999994</v>
      </c>
      <c r="F2329" s="4">
        <v>2.2860999999999999E-2</v>
      </c>
      <c r="G2329" s="15">
        <v>30</v>
      </c>
      <c r="H2329" s="15">
        <v>1.1000000000000001</v>
      </c>
      <c r="I2329" s="11">
        <v>0.128986686468124</v>
      </c>
      <c r="J2329" s="6">
        <v>71000</v>
      </c>
      <c r="K2329" s="7">
        <f t="shared" si="631"/>
        <v>2.3E-5</v>
      </c>
      <c r="L2329" s="8">
        <f t="shared" si="632"/>
        <v>1.1000000000000001</v>
      </c>
      <c r="M2329" s="5">
        <f t="shared" si="633"/>
        <v>0.20166666666666669</v>
      </c>
      <c r="N2329" s="5">
        <f t="shared" si="634"/>
        <v>0.11091666666666671</v>
      </c>
      <c r="O2329" s="3">
        <f t="shared" si="635"/>
        <v>-105.9817</v>
      </c>
      <c r="P2329" s="9">
        <f t="shared" si="636"/>
        <v>0.40467836978541261</v>
      </c>
      <c r="Q2329" s="9">
        <f t="shared" si="637"/>
        <v>2.1852438215696135</v>
      </c>
      <c r="R2329" s="9">
        <f t="shared" si="638"/>
        <v>-0.14568292143797429</v>
      </c>
      <c r="S2329" s="8">
        <f t="shared" si="639"/>
        <v>-96.003776258582988</v>
      </c>
      <c r="T2329" s="8">
        <f t="shared" si="640"/>
        <v>-0.13243901948906753</v>
      </c>
      <c r="U2329" s="8">
        <f t="shared" si="641"/>
        <v>-10.835919776378256</v>
      </c>
      <c r="V2329" s="8">
        <f t="shared" si="642"/>
        <v>106.83994229278001</v>
      </c>
      <c r="W2329" s="8">
        <f t="shared" si="626"/>
        <v>1.2857233434778801</v>
      </c>
      <c r="X2329" s="3">
        <f t="shared" si="627"/>
        <v>572.14861459576241</v>
      </c>
      <c r="Y2329" s="9">
        <f t="shared" si="628"/>
        <v>1.0090158099915372</v>
      </c>
      <c r="Z2329" s="18">
        <v>577.30699779187898</v>
      </c>
      <c r="AA2329" s="20">
        <v>83.097147481026596</v>
      </c>
    </row>
    <row r="2330" spans="1:27" x14ac:dyDescent="0.45">
      <c r="A2330">
        <v>2329</v>
      </c>
      <c r="B2330">
        <v>56.6</v>
      </c>
      <c r="C2330" s="13">
        <f t="shared" si="629"/>
        <v>36.6</v>
      </c>
      <c r="D2330">
        <v>124.9</v>
      </c>
      <c r="E2330" s="15">
        <f t="shared" si="630"/>
        <v>34.900000000000006</v>
      </c>
      <c r="F2330" s="4">
        <v>1.0442E-2</v>
      </c>
      <c r="G2330" s="15">
        <v>23.2</v>
      </c>
      <c r="H2330" s="15">
        <v>1.6</v>
      </c>
      <c r="I2330" s="11">
        <v>4.7945089638233102E-2</v>
      </c>
      <c r="J2330" s="6">
        <v>71000</v>
      </c>
      <c r="K2330" s="7">
        <f t="shared" si="631"/>
        <v>2.3E-5</v>
      </c>
      <c r="L2330" s="8">
        <f t="shared" si="632"/>
        <v>1.6</v>
      </c>
      <c r="M2330" s="5">
        <f t="shared" si="633"/>
        <v>0.42666666666666675</v>
      </c>
      <c r="N2330" s="5">
        <f t="shared" si="634"/>
        <v>0.34133333333333343</v>
      </c>
      <c r="O2330" s="3">
        <f t="shared" si="635"/>
        <v>-95.62848000000001</v>
      </c>
      <c r="P2330" s="9">
        <f t="shared" si="636"/>
        <v>0.39281727599719335</v>
      </c>
      <c r="Q2330" s="9">
        <f t="shared" si="637"/>
        <v>2.6070858883668695</v>
      </c>
      <c r="R2330" s="9">
        <f t="shared" si="638"/>
        <v>-0.22474878347990263</v>
      </c>
      <c r="S2330" s="8">
        <f t="shared" si="639"/>
        <v>-59.566443858884547</v>
      </c>
      <c r="T2330" s="8">
        <f t="shared" si="640"/>
        <v>-0.14046798967493912</v>
      </c>
      <c r="U2330" s="8">
        <f t="shared" si="641"/>
        <v>-6.1103575508598515</v>
      </c>
      <c r="V2330" s="8">
        <f t="shared" si="642"/>
        <v>65.677252052619963</v>
      </c>
      <c r="W2330" s="8">
        <f t="shared" si="626"/>
        <v>1.1611995464474474</v>
      </c>
      <c r="X2330" s="3">
        <f t="shared" si="627"/>
        <v>606.13029822012504</v>
      </c>
      <c r="Y2330" s="9">
        <f t="shared" si="628"/>
        <v>1.0143475787076357</v>
      </c>
      <c r="Z2330" s="18">
        <v>614.82680038092099</v>
      </c>
      <c r="AA2330" s="20">
        <v>56.559832677812999</v>
      </c>
    </row>
    <row r="2331" spans="1:27" x14ac:dyDescent="0.45">
      <c r="A2331">
        <v>2330</v>
      </c>
      <c r="B2331">
        <v>52.8</v>
      </c>
      <c r="C2331" s="13">
        <f t="shared" si="629"/>
        <v>32.799999999999997</v>
      </c>
      <c r="D2331">
        <v>108.2</v>
      </c>
      <c r="E2331" s="15">
        <f t="shared" si="630"/>
        <v>18.200000000000003</v>
      </c>
      <c r="F2331" s="4">
        <v>1.0165E-2</v>
      </c>
      <c r="G2331" s="15">
        <v>22.3</v>
      </c>
      <c r="H2331" s="15">
        <v>2</v>
      </c>
      <c r="I2331" s="11">
        <v>6.3578844070434501E-2</v>
      </c>
      <c r="J2331" s="6">
        <v>71000</v>
      </c>
      <c r="K2331" s="7">
        <f t="shared" si="631"/>
        <v>2.3E-5</v>
      </c>
      <c r="L2331" s="8">
        <f t="shared" si="632"/>
        <v>2</v>
      </c>
      <c r="M2331" s="5">
        <f t="shared" si="633"/>
        <v>0.66666666666666663</v>
      </c>
      <c r="N2331" s="5">
        <f t="shared" si="634"/>
        <v>0.66666666666666663</v>
      </c>
      <c r="O2331" s="3">
        <f t="shared" si="635"/>
        <v>-107.12479999999999</v>
      </c>
      <c r="P2331" s="9">
        <f t="shared" si="636"/>
        <v>2.8423917051221337</v>
      </c>
      <c r="Q2331" s="9">
        <f t="shared" si="637"/>
        <v>9.8987267248307198</v>
      </c>
      <c r="R2331" s="9">
        <f t="shared" si="638"/>
        <v>-0.88777818159916755</v>
      </c>
      <c r="S2331" s="8">
        <f t="shared" si="639"/>
        <v>-52.212303660324231</v>
      </c>
      <c r="T2331" s="8">
        <f t="shared" si="640"/>
        <v>-0.44388909079958377</v>
      </c>
      <c r="U2331" s="8">
        <f t="shared" si="641"/>
        <v>-14.848090087246074</v>
      </c>
      <c r="V2331" s="8">
        <f t="shared" si="642"/>
        <v>67.064800917873143</v>
      </c>
      <c r="W2331" s="8">
        <f t="shared" si="626"/>
        <v>1.1283675694392321</v>
      </c>
      <c r="X2331" s="3">
        <f t="shared" si="627"/>
        <v>652.86390114475614</v>
      </c>
      <c r="Y2331" s="9">
        <f t="shared" si="628"/>
        <v>1.0071952676846736</v>
      </c>
      <c r="Z2331" s="18">
        <v>657.56143167515302</v>
      </c>
      <c r="AA2331" s="20">
        <v>59.435243208206103</v>
      </c>
    </row>
    <row r="2332" spans="1:27" x14ac:dyDescent="0.45">
      <c r="A2332">
        <v>2331</v>
      </c>
      <c r="B2332">
        <v>63.3</v>
      </c>
      <c r="C2332" s="13">
        <f t="shared" si="629"/>
        <v>43.3</v>
      </c>
      <c r="D2332">
        <v>116.3</v>
      </c>
      <c r="E2332" s="15">
        <f t="shared" si="630"/>
        <v>26.299999999999997</v>
      </c>
      <c r="F2332" s="4">
        <v>1.5838999999999999E-2</v>
      </c>
      <c r="G2332" s="15">
        <v>29.1</v>
      </c>
      <c r="H2332" s="15">
        <v>1</v>
      </c>
      <c r="I2332" s="11">
        <v>7.8859761357307406E-2</v>
      </c>
      <c r="J2332" s="6">
        <v>71000</v>
      </c>
      <c r="K2332" s="7">
        <f t="shared" si="631"/>
        <v>2.3E-5</v>
      </c>
      <c r="L2332" s="8">
        <f t="shared" si="632"/>
        <v>1</v>
      </c>
      <c r="M2332" s="5">
        <f t="shared" si="633"/>
        <v>0.16666666666666666</v>
      </c>
      <c r="N2332" s="5">
        <f t="shared" si="634"/>
        <v>8.3333333333333329E-2</v>
      </c>
      <c r="O2332" s="3">
        <f t="shared" si="635"/>
        <v>-70.7089</v>
      </c>
      <c r="P2332" s="9">
        <f t="shared" si="636"/>
        <v>0.14813328270237397</v>
      </c>
      <c r="Q2332" s="9">
        <f t="shared" si="637"/>
        <v>0.95496873402909932</v>
      </c>
      <c r="R2332" s="9">
        <f t="shared" si="638"/>
        <v>-6.5633589967635686E-2</v>
      </c>
      <c r="S2332" s="8">
        <f t="shared" si="639"/>
        <v>-70.57610052216917</v>
      </c>
      <c r="T2332" s="8">
        <f t="shared" si="640"/>
        <v>-6.5633589967635686E-2</v>
      </c>
      <c r="U2332" s="8">
        <f t="shared" si="641"/>
        <v>-5.7298124041745959</v>
      </c>
      <c r="V2332" s="8">
        <f t="shared" si="642"/>
        <v>76.305997607181268</v>
      </c>
      <c r="W2332" s="8">
        <f t="shared" si="626"/>
        <v>1.3023741527210055</v>
      </c>
      <c r="X2332" s="3">
        <f t="shared" si="627"/>
        <v>547.9855902256852</v>
      </c>
      <c r="Y2332" s="9">
        <f t="shared" si="628"/>
        <v>1.0113229434271354</v>
      </c>
      <c r="Z2332" s="18">
        <v>554.19040006269597</v>
      </c>
      <c r="AA2332" s="20">
        <v>58.589920145265303</v>
      </c>
    </row>
    <row r="2333" spans="1:27" x14ac:dyDescent="0.45">
      <c r="A2333">
        <v>2332</v>
      </c>
      <c r="B2333">
        <v>50.9</v>
      </c>
      <c r="C2333" s="13">
        <f t="shared" si="629"/>
        <v>30.9</v>
      </c>
      <c r="D2333">
        <v>127.7</v>
      </c>
      <c r="E2333" s="15">
        <f t="shared" si="630"/>
        <v>37.700000000000003</v>
      </c>
      <c r="F2333" s="4">
        <v>1.1172E-2</v>
      </c>
      <c r="G2333" s="15">
        <v>32.5</v>
      </c>
      <c r="H2333" s="15">
        <v>1.6</v>
      </c>
      <c r="I2333" s="11">
        <v>4.7903586179018E-2</v>
      </c>
      <c r="J2333" s="6">
        <v>71000</v>
      </c>
      <c r="K2333" s="7">
        <f t="shared" si="631"/>
        <v>2.3E-5</v>
      </c>
      <c r="L2333" s="8">
        <f t="shared" si="632"/>
        <v>1.6</v>
      </c>
      <c r="M2333" s="5">
        <f t="shared" si="633"/>
        <v>0.42666666666666675</v>
      </c>
      <c r="N2333" s="5">
        <f t="shared" si="634"/>
        <v>0.34133333333333343</v>
      </c>
      <c r="O2333" s="3">
        <f t="shared" si="635"/>
        <v>-80.735519999999994</v>
      </c>
      <c r="P2333" s="9">
        <f t="shared" si="636"/>
        <v>0.16026907847998798</v>
      </c>
      <c r="Q2333" s="9">
        <f t="shared" si="637"/>
        <v>1.5926442219378885</v>
      </c>
      <c r="R2333" s="9">
        <f t="shared" si="638"/>
        <v>-9.8008875196177736E-2</v>
      </c>
      <c r="S2333" s="8">
        <f t="shared" si="639"/>
        <v>-50.380444583437253</v>
      </c>
      <c r="T2333" s="8">
        <f t="shared" si="640"/>
        <v>-6.1255546997611085E-2</v>
      </c>
      <c r="U2333" s="8">
        <f t="shared" si="641"/>
        <v>-3.7327598951669243</v>
      </c>
      <c r="V2333" s="8">
        <f t="shared" si="642"/>
        <v>54.11330848940343</v>
      </c>
      <c r="W2333" s="8">
        <f t="shared" si="626"/>
        <v>1.2134822869658979</v>
      </c>
      <c r="X2333" s="3">
        <f t="shared" si="627"/>
        <v>696.26621453989151</v>
      </c>
      <c r="Y2333" s="9">
        <f t="shared" si="628"/>
        <v>1.0140268152562311</v>
      </c>
      <c r="Z2333" s="18">
        <v>706.03261210039796</v>
      </c>
      <c r="AA2333" s="20">
        <v>44.593406158984301</v>
      </c>
    </row>
    <row r="2334" spans="1:27" x14ac:dyDescent="0.45">
      <c r="A2334">
        <v>2333</v>
      </c>
      <c r="B2334">
        <v>43.6</v>
      </c>
      <c r="C2334" s="13">
        <f t="shared" si="629"/>
        <v>23.6</v>
      </c>
      <c r="D2334">
        <v>114.4</v>
      </c>
      <c r="E2334" s="15">
        <f t="shared" si="630"/>
        <v>24.400000000000006</v>
      </c>
      <c r="F2334" s="4">
        <v>6.9309999999999997E-3</v>
      </c>
      <c r="G2334" s="15">
        <v>21.7</v>
      </c>
      <c r="H2334" s="15">
        <v>1.1000000000000001</v>
      </c>
      <c r="I2334" s="11">
        <v>3.7530824542045503E-2</v>
      </c>
      <c r="J2334" s="6">
        <v>71000</v>
      </c>
      <c r="K2334" s="7">
        <f t="shared" si="631"/>
        <v>2.3E-5</v>
      </c>
      <c r="L2334" s="8">
        <f t="shared" si="632"/>
        <v>1.1000000000000001</v>
      </c>
      <c r="M2334" s="5">
        <f t="shared" si="633"/>
        <v>0.20166666666666669</v>
      </c>
      <c r="N2334" s="5">
        <f t="shared" si="634"/>
        <v>0.11091666666666671</v>
      </c>
      <c r="O2334" s="3">
        <f t="shared" si="635"/>
        <v>-42.392680000000006</v>
      </c>
      <c r="P2334" s="9">
        <f t="shared" si="636"/>
        <v>0.20316196957840613</v>
      </c>
      <c r="Q2334" s="9">
        <f t="shared" si="637"/>
        <v>0.91060913921119402</v>
      </c>
      <c r="R2334" s="9">
        <f t="shared" si="638"/>
        <v>-8.3927109604718372E-2</v>
      </c>
      <c r="S2334" s="8">
        <f t="shared" si="639"/>
        <v>-38.370603376188861</v>
      </c>
      <c r="T2334" s="8">
        <f t="shared" si="640"/>
        <v>-7.6297372367925789E-2</v>
      </c>
      <c r="U2334" s="8">
        <f t="shared" si="641"/>
        <v>-4.5154172192290645</v>
      </c>
      <c r="V2334" s="8">
        <f t="shared" si="642"/>
        <v>42.886224202856809</v>
      </c>
      <c r="W2334" s="8">
        <f t="shared" si="626"/>
        <v>1.2641349580527759</v>
      </c>
      <c r="X2334" s="3">
        <f t="shared" si="627"/>
        <v>517.71460506221752</v>
      </c>
      <c r="Y2334" s="9">
        <f t="shared" si="628"/>
        <v>1.0111788555217482</v>
      </c>
      <c r="Z2334" s="18">
        <v>523.50206183370699</v>
      </c>
      <c r="AA2334" s="20">
        <v>33.925352613392697</v>
      </c>
    </row>
    <row r="2335" spans="1:27" x14ac:dyDescent="0.45">
      <c r="A2335">
        <v>2334</v>
      </c>
      <c r="B2335">
        <v>64.2</v>
      </c>
      <c r="C2335" s="13">
        <f t="shared" si="629"/>
        <v>44.2</v>
      </c>
      <c r="D2335">
        <v>125</v>
      </c>
      <c r="E2335" s="15">
        <f t="shared" si="630"/>
        <v>35</v>
      </c>
      <c r="F2335" s="4">
        <v>1.2682000000000001E-2</v>
      </c>
      <c r="G2335" s="15">
        <v>23.4</v>
      </c>
      <c r="H2335" s="15">
        <v>1.3</v>
      </c>
      <c r="I2335" s="11">
        <v>5.8052252978086402E-2</v>
      </c>
      <c r="J2335" s="6">
        <v>71000</v>
      </c>
      <c r="K2335" s="7">
        <f t="shared" si="631"/>
        <v>2.3E-5</v>
      </c>
      <c r="L2335" s="8">
        <f t="shared" si="632"/>
        <v>1.3</v>
      </c>
      <c r="M2335" s="5">
        <f t="shared" si="633"/>
        <v>0.28166666666666668</v>
      </c>
      <c r="N2335" s="5">
        <f t="shared" si="634"/>
        <v>0.18308333333333338</v>
      </c>
      <c r="O2335" s="3">
        <f t="shared" si="635"/>
        <v>-93.832180000000008</v>
      </c>
      <c r="P2335" s="9">
        <f t="shared" si="636"/>
        <v>0.25021853524708815</v>
      </c>
      <c r="Q2335" s="9">
        <f t="shared" si="637"/>
        <v>1.6791776323452401</v>
      </c>
      <c r="R2335" s="9">
        <f t="shared" si="638"/>
        <v>-0.14351945575600342</v>
      </c>
      <c r="S2335" s="8">
        <f t="shared" si="639"/>
        <v>-72.020933057948739</v>
      </c>
      <c r="T2335" s="8">
        <f t="shared" si="640"/>
        <v>-0.11039958135077185</v>
      </c>
      <c r="U2335" s="8">
        <f t="shared" si="641"/>
        <v>-5.9615773929416802</v>
      </c>
      <c r="V2335" s="8">
        <f t="shared" si="642"/>
        <v>77.982744889019642</v>
      </c>
      <c r="W2335" s="8">
        <f t="shared" si="626"/>
        <v>1.2149046479505914</v>
      </c>
      <c r="X2335" s="3">
        <f t="shared" si="627"/>
        <v>561.56408358467866</v>
      </c>
      <c r="Y2335" s="9">
        <f t="shared" si="628"/>
        <v>1.0155498183932565</v>
      </c>
      <c r="Z2335" s="18">
        <v>570.29630310059599</v>
      </c>
      <c r="AA2335" s="20">
        <v>64.188366568987803</v>
      </c>
    </row>
    <row r="2336" spans="1:27" x14ac:dyDescent="0.45">
      <c r="A2336">
        <v>2335</v>
      </c>
      <c r="B2336">
        <v>59.7</v>
      </c>
      <c r="C2336" s="13">
        <f t="shared" si="629"/>
        <v>39.700000000000003</v>
      </c>
      <c r="D2336">
        <v>101.5</v>
      </c>
      <c r="E2336" s="15">
        <f t="shared" si="630"/>
        <v>11.5</v>
      </c>
      <c r="F2336" s="4">
        <v>1.7617000000000001E-2</v>
      </c>
      <c r="G2336" s="15">
        <v>33.6</v>
      </c>
      <c r="H2336" s="15">
        <v>1.8</v>
      </c>
      <c r="I2336" s="11">
        <v>0.148791283369064</v>
      </c>
      <c r="J2336" s="6">
        <v>71000</v>
      </c>
      <c r="K2336" s="7">
        <f t="shared" si="631"/>
        <v>2.3E-5</v>
      </c>
      <c r="L2336" s="8">
        <f t="shared" si="632"/>
        <v>1.8</v>
      </c>
      <c r="M2336" s="5">
        <f t="shared" si="633"/>
        <v>0.54</v>
      </c>
      <c r="N2336" s="5">
        <f t="shared" si="634"/>
        <v>0.48600000000000004</v>
      </c>
      <c r="O2336" s="3">
        <f t="shared" si="635"/>
        <v>-116.69418</v>
      </c>
      <c r="P2336" s="9">
        <f t="shared" si="636"/>
        <v>3.1967425391358502</v>
      </c>
      <c r="Q2336" s="9">
        <f t="shared" si="637"/>
        <v>10.707109675770488</v>
      </c>
      <c r="R2336" s="9">
        <f t="shared" si="638"/>
        <v>-0.63732795689110056</v>
      </c>
      <c r="S2336" s="8">
        <f t="shared" si="639"/>
        <v>-63.089785006438035</v>
      </c>
      <c r="T2336" s="8">
        <f t="shared" si="640"/>
        <v>-0.35407108716172253</v>
      </c>
      <c r="U2336" s="8">
        <f t="shared" si="641"/>
        <v>-19.827980881056469</v>
      </c>
      <c r="V2336" s="8">
        <f t="shared" si="642"/>
        <v>82.920033760109149</v>
      </c>
      <c r="W2336" s="8">
        <f t="shared" si="626"/>
        <v>1.2127767913949516</v>
      </c>
      <c r="X2336" s="3">
        <f t="shared" si="627"/>
        <v>744.92250989708236</v>
      </c>
      <c r="Y2336" s="9">
        <f t="shared" si="628"/>
        <v>1.0052694166130218</v>
      </c>
      <c r="Z2336" s="18">
        <v>748.84781694614799</v>
      </c>
      <c r="AA2336" s="20">
        <v>68.372048631251801</v>
      </c>
    </row>
    <row r="2337" spans="1:27" x14ac:dyDescent="0.45">
      <c r="A2337">
        <v>2336</v>
      </c>
      <c r="B2337">
        <v>46.6</v>
      </c>
      <c r="C2337" s="13">
        <f t="shared" si="629"/>
        <v>26.6</v>
      </c>
      <c r="D2337">
        <v>121.3</v>
      </c>
      <c r="E2337" s="15">
        <f t="shared" si="630"/>
        <v>31.299999999999997</v>
      </c>
      <c r="F2337" s="4">
        <v>9.0740000000000005E-3</v>
      </c>
      <c r="G2337" s="15">
        <v>28</v>
      </c>
      <c r="H2337" s="15">
        <v>1.2</v>
      </c>
      <c r="I2337" s="11">
        <v>4.19543199241161E-2</v>
      </c>
      <c r="J2337" s="6">
        <v>71000</v>
      </c>
      <c r="K2337" s="7">
        <f t="shared" si="631"/>
        <v>2.3E-5</v>
      </c>
      <c r="L2337" s="8">
        <f t="shared" si="632"/>
        <v>1.2</v>
      </c>
      <c r="M2337" s="5">
        <f t="shared" si="633"/>
        <v>0.24</v>
      </c>
      <c r="N2337" s="5">
        <f t="shared" si="634"/>
        <v>0.14399999999999999</v>
      </c>
      <c r="O2337" s="3">
        <f t="shared" si="635"/>
        <v>-52.125360000000001</v>
      </c>
      <c r="P2337" s="9">
        <f t="shared" si="636"/>
        <v>0.11463014431474801</v>
      </c>
      <c r="Q2337" s="9">
        <f t="shared" si="637"/>
        <v>0.8337357107662503</v>
      </c>
      <c r="R2337" s="9">
        <f t="shared" si="638"/>
        <v>-5.955255076901788E-2</v>
      </c>
      <c r="S2337" s="8">
        <f t="shared" si="639"/>
        <v>-43.356177717492393</v>
      </c>
      <c r="T2337" s="8">
        <f t="shared" si="640"/>
        <v>-4.9627125640848237E-2</v>
      </c>
      <c r="U2337" s="8">
        <f t="shared" si="641"/>
        <v>-3.4738987948593754</v>
      </c>
      <c r="V2337" s="8">
        <f t="shared" si="642"/>
        <v>46.830155399139116</v>
      </c>
      <c r="W2337" s="8">
        <f t="shared" si="626"/>
        <v>1.2617089849164551</v>
      </c>
      <c r="X2337" s="3">
        <f t="shared" si="627"/>
        <v>578.45277217834098</v>
      </c>
      <c r="Y2337" s="9">
        <f t="shared" si="628"/>
        <v>1.0130029336498538</v>
      </c>
      <c r="Z2337" s="18">
        <v>585.97435519454996</v>
      </c>
      <c r="AA2337" s="20">
        <v>37.116447579423401</v>
      </c>
    </row>
    <row r="2338" spans="1:27" x14ac:dyDescent="0.45">
      <c r="A2338">
        <v>2337</v>
      </c>
      <c r="B2338">
        <v>50.6</v>
      </c>
      <c r="C2338" s="13">
        <f t="shared" si="629"/>
        <v>30.6</v>
      </c>
      <c r="D2338">
        <v>105.1</v>
      </c>
      <c r="E2338" s="15">
        <f t="shared" si="630"/>
        <v>15.099999999999994</v>
      </c>
      <c r="F2338" s="4">
        <v>1.0142E-2</v>
      </c>
      <c r="G2338" s="15">
        <v>23.9</v>
      </c>
      <c r="H2338" s="15">
        <v>1.2</v>
      </c>
      <c r="I2338" s="11">
        <v>7.3558166623115498E-2</v>
      </c>
      <c r="J2338" s="6">
        <v>71000</v>
      </c>
      <c r="K2338" s="7">
        <f t="shared" si="631"/>
        <v>2.3E-5</v>
      </c>
      <c r="L2338" s="8">
        <f t="shared" si="632"/>
        <v>1.2</v>
      </c>
      <c r="M2338" s="5">
        <f t="shared" si="633"/>
        <v>0.24</v>
      </c>
      <c r="N2338" s="5">
        <f t="shared" si="634"/>
        <v>0.14399999999999999</v>
      </c>
      <c r="O2338" s="3">
        <f t="shared" si="635"/>
        <v>-59.963760000000001</v>
      </c>
      <c r="P2338" s="9">
        <f t="shared" si="636"/>
        <v>0.78052067165412709</v>
      </c>
      <c r="Q2338" s="9">
        <f t="shared" si="637"/>
        <v>2.4297833909535238</v>
      </c>
      <c r="R2338" s="9">
        <f t="shared" si="638"/>
        <v>-0.20332915405468821</v>
      </c>
      <c r="S2338" s="8">
        <f t="shared" si="639"/>
        <v>-49.34182387806873</v>
      </c>
      <c r="T2338" s="8">
        <f t="shared" si="640"/>
        <v>-0.16944096171224018</v>
      </c>
      <c r="U2338" s="8">
        <f t="shared" si="641"/>
        <v>-10.12409746230635</v>
      </c>
      <c r="V2338" s="8">
        <f t="shared" si="642"/>
        <v>59.46664553830319</v>
      </c>
      <c r="W2338" s="8">
        <f t="shared" si="626"/>
        <v>1.2888634857463528</v>
      </c>
      <c r="X2338" s="3">
        <f t="shared" si="627"/>
        <v>546.99497484178949</v>
      </c>
      <c r="Y2338" s="9">
        <f t="shared" si="628"/>
        <v>1.0078463623726412</v>
      </c>
      <c r="Z2338" s="18">
        <v>551.286895630412</v>
      </c>
      <c r="AA2338" s="20">
        <v>46.138824007313197</v>
      </c>
    </row>
    <row r="2339" spans="1:27" x14ac:dyDescent="0.45">
      <c r="A2339">
        <v>2338</v>
      </c>
      <c r="B2339">
        <v>84.7</v>
      </c>
      <c r="C2339" s="13">
        <f t="shared" si="629"/>
        <v>64.7</v>
      </c>
      <c r="D2339">
        <v>124</v>
      </c>
      <c r="E2339" s="15">
        <f t="shared" si="630"/>
        <v>34</v>
      </c>
      <c r="F2339" s="4">
        <v>2.2525E-2</v>
      </c>
      <c r="G2339" s="15">
        <v>29.6</v>
      </c>
      <c r="H2339" s="15">
        <v>1.8</v>
      </c>
      <c r="I2339" s="11">
        <v>0.100530408322811</v>
      </c>
      <c r="J2339" s="6">
        <v>71000</v>
      </c>
      <c r="K2339" s="7">
        <f t="shared" si="631"/>
        <v>2.3E-5</v>
      </c>
      <c r="L2339" s="8">
        <f t="shared" si="632"/>
        <v>1.8</v>
      </c>
      <c r="M2339" s="5">
        <f t="shared" si="633"/>
        <v>0.54</v>
      </c>
      <c r="N2339" s="5">
        <f t="shared" si="634"/>
        <v>0.48600000000000004</v>
      </c>
      <c r="O2339" s="3">
        <f t="shared" si="635"/>
        <v>-190.17918</v>
      </c>
      <c r="P2339" s="9">
        <f t="shared" si="636"/>
        <v>0.70867844193976348</v>
      </c>
      <c r="Q2339" s="9">
        <f t="shared" si="637"/>
        <v>5.8650617425162377</v>
      </c>
      <c r="R2339" s="9">
        <f t="shared" si="638"/>
        <v>-0.39628795557542146</v>
      </c>
      <c r="S2339" s="8">
        <f t="shared" si="639"/>
        <v>-105.32869941376232</v>
      </c>
      <c r="T2339" s="8">
        <f t="shared" si="640"/>
        <v>-0.22015997531967857</v>
      </c>
      <c r="U2339" s="8">
        <f t="shared" si="641"/>
        <v>-10.861225449104147</v>
      </c>
      <c r="V2339" s="8">
        <f t="shared" si="642"/>
        <v>116.19055060925889</v>
      </c>
      <c r="W2339" s="8">
        <f t="shared" si="626"/>
        <v>1.14954627541653</v>
      </c>
      <c r="X2339" s="3">
        <f t="shared" si="627"/>
        <v>705.73430768768446</v>
      </c>
      <c r="Y2339" s="9">
        <f t="shared" si="628"/>
        <v>1.0118782097716088</v>
      </c>
      <c r="Z2339" s="18">
        <v>714.11716783741997</v>
      </c>
      <c r="AA2339" s="20">
        <v>101.075139900008</v>
      </c>
    </row>
    <row r="2340" spans="1:27" x14ac:dyDescent="0.45">
      <c r="A2340">
        <v>2339</v>
      </c>
      <c r="B2340">
        <v>46.4</v>
      </c>
      <c r="C2340" s="13">
        <f t="shared" si="629"/>
        <v>26.4</v>
      </c>
      <c r="D2340">
        <v>120.3</v>
      </c>
      <c r="E2340" s="15">
        <f t="shared" si="630"/>
        <v>30.299999999999997</v>
      </c>
      <c r="F2340" s="4">
        <v>7.7559999999999999E-3</v>
      </c>
      <c r="G2340" s="15">
        <v>22.9</v>
      </c>
      <c r="H2340" s="15">
        <v>1.4</v>
      </c>
      <c r="I2340" s="11">
        <v>3.7487618625163997E-2</v>
      </c>
      <c r="J2340" s="6">
        <v>71000</v>
      </c>
      <c r="K2340" s="7">
        <f t="shared" si="631"/>
        <v>2.3E-5</v>
      </c>
      <c r="L2340" s="8">
        <f t="shared" si="632"/>
        <v>1.4</v>
      </c>
      <c r="M2340" s="5">
        <f t="shared" si="633"/>
        <v>0.32666666666666661</v>
      </c>
      <c r="N2340" s="5">
        <f t="shared" si="634"/>
        <v>0.2286666666666666</v>
      </c>
      <c r="O2340" s="3">
        <f t="shared" si="635"/>
        <v>-60.35568</v>
      </c>
      <c r="P2340" s="9">
        <f t="shared" si="636"/>
        <v>0.26789657779181741</v>
      </c>
      <c r="Q2340" s="9">
        <f t="shared" si="637"/>
        <v>1.547596012755958</v>
      </c>
      <c r="R2340" s="9">
        <f t="shared" si="638"/>
        <v>-0.1351612238214811</v>
      </c>
      <c r="S2340" s="8">
        <f t="shared" si="639"/>
        <v>-42.94598520479412</v>
      </c>
      <c r="T2340" s="8">
        <f t="shared" si="640"/>
        <v>-9.6543731301057936E-2</v>
      </c>
      <c r="U2340" s="8">
        <f t="shared" si="641"/>
        <v>-4.7375388145590591</v>
      </c>
      <c r="V2340" s="8">
        <f t="shared" si="642"/>
        <v>47.683817223250827</v>
      </c>
      <c r="W2340" s="8">
        <f t="shared" si="626"/>
        <v>1.1992104327758331</v>
      </c>
      <c r="X2340" s="3">
        <f t="shared" si="627"/>
        <v>571.81805718849648</v>
      </c>
      <c r="Y2340" s="9">
        <f t="shared" si="628"/>
        <v>1.0126453753072926</v>
      </c>
      <c r="Z2340" s="18">
        <v>579.04891112913197</v>
      </c>
      <c r="AA2340" s="20">
        <v>39.762677108200499</v>
      </c>
    </row>
    <row r="2341" spans="1:27" x14ac:dyDescent="0.45">
      <c r="A2341">
        <v>2340</v>
      </c>
      <c r="B2341">
        <v>73.2</v>
      </c>
      <c r="C2341" s="13">
        <f t="shared" si="629"/>
        <v>53.2</v>
      </c>
      <c r="D2341">
        <v>110.8</v>
      </c>
      <c r="E2341" s="15">
        <f t="shared" si="630"/>
        <v>20.799999999999997</v>
      </c>
      <c r="F2341" s="4">
        <v>1.5657999999999998E-2</v>
      </c>
      <c r="G2341" s="15">
        <v>21.2</v>
      </c>
      <c r="H2341" s="15">
        <v>1.8</v>
      </c>
      <c r="I2341" s="11">
        <v>9.1866463422775199E-2</v>
      </c>
      <c r="J2341" s="6">
        <v>71000</v>
      </c>
      <c r="K2341" s="7">
        <f t="shared" si="631"/>
        <v>2.3E-5</v>
      </c>
      <c r="L2341" s="8">
        <f t="shared" si="632"/>
        <v>1.8</v>
      </c>
      <c r="M2341" s="5">
        <f t="shared" si="633"/>
        <v>0.54</v>
      </c>
      <c r="N2341" s="5">
        <f t="shared" si="634"/>
        <v>0.48600000000000004</v>
      </c>
      <c r="O2341" s="3">
        <f t="shared" si="635"/>
        <v>-156.37608</v>
      </c>
      <c r="P2341" s="9">
        <f t="shared" si="636"/>
        <v>2.8200408597822286</v>
      </c>
      <c r="Q2341" s="9">
        <f t="shared" si="637"/>
        <v>10.61501112199144</v>
      </c>
      <c r="R2341" s="9">
        <f t="shared" si="638"/>
        <v>-1.0014161435840983</v>
      </c>
      <c r="S2341" s="8">
        <f t="shared" si="639"/>
        <v>-85.411018553216479</v>
      </c>
      <c r="T2341" s="8">
        <f t="shared" si="640"/>
        <v>-0.55634230199116563</v>
      </c>
      <c r="U2341" s="8">
        <f t="shared" si="641"/>
        <v>-19.657428003687851</v>
      </c>
      <c r="V2341" s="8">
        <f t="shared" si="642"/>
        <v>105.0728652514626</v>
      </c>
      <c r="W2341" s="8">
        <f t="shared" si="626"/>
        <v>1.1474967838564496</v>
      </c>
      <c r="X2341" s="3">
        <f t="shared" si="627"/>
        <v>612.06591219881057</v>
      </c>
      <c r="Y2341" s="9">
        <f t="shared" si="628"/>
        <v>1.0083436523098475</v>
      </c>
      <c r="Z2341" s="18">
        <v>617.17277736090705</v>
      </c>
      <c r="AA2341" s="20">
        <v>91.567023742183395</v>
      </c>
    </row>
    <row r="2342" spans="1:27" x14ac:dyDescent="0.45">
      <c r="A2342">
        <v>2341</v>
      </c>
      <c r="B2342">
        <v>74.5</v>
      </c>
      <c r="C2342" s="13">
        <f t="shared" si="629"/>
        <v>54.5</v>
      </c>
      <c r="D2342">
        <v>109.8</v>
      </c>
      <c r="E2342" s="15">
        <f t="shared" si="630"/>
        <v>19.799999999999997</v>
      </c>
      <c r="F2342" s="4">
        <v>2.3077E-2</v>
      </c>
      <c r="G2342" s="15">
        <v>33.1</v>
      </c>
      <c r="H2342" s="15">
        <v>1.7</v>
      </c>
      <c r="I2342" s="11">
        <v>0.13349974155426</v>
      </c>
      <c r="J2342" s="6">
        <v>71000</v>
      </c>
      <c r="K2342" s="7">
        <f t="shared" si="631"/>
        <v>2.3E-5</v>
      </c>
      <c r="L2342" s="8">
        <f t="shared" si="632"/>
        <v>1.7</v>
      </c>
      <c r="M2342" s="5">
        <f t="shared" si="633"/>
        <v>0.48166666666666663</v>
      </c>
      <c r="N2342" s="5">
        <f t="shared" si="634"/>
        <v>0.4094166666666666</v>
      </c>
      <c r="O2342" s="3">
        <f t="shared" si="635"/>
        <v>-151.29745</v>
      </c>
      <c r="P2342" s="9">
        <f t="shared" si="636"/>
        <v>1.3113013038641481</v>
      </c>
      <c r="Q2342" s="9">
        <f t="shared" si="637"/>
        <v>7.3513027358413172</v>
      </c>
      <c r="R2342" s="9">
        <f t="shared" si="638"/>
        <v>-0.44418747648588031</v>
      </c>
      <c r="S2342" s="8">
        <f t="shared" si="639"/>
        <v>-88.272748129935081</v>
      </c>
      <c r="T2342" s="8">
        <f t="shared" si="640"/>
        <v>-0.26128675087404724</v>
      </c>
      <c r="U2342" s="8">
        <f t="shared" si="641"/>
        <v>-15.262220212819356</v>
      </c>
      <c r="V2342" s="8">
        <f t="shared" si="642"/>
        <v>103.53595743524909</v>
      </c>
      <c r="W2342" s="8">
        <f t="shared" si="626"/>
        <v>1.2086522644618356</v>
      </c>
      <c r="X2342" s="3">
        <f t="shared" si="627"/>
        <v>719.30181205645681</v>
      </c>
      <c r="Y2342" s="9">
        <f t="shared" si="628"/>
        <v>1.0068700557775312</v>
      </c>
      <c r="Z2342" s="18">
        <v>724.24345562616395</v>
      </c>
      <c r="AA2342" s="20">
        <v>85.662320321179806</v>
      </c>
    </row>
    <row r="2343" spans="1:27" x14ac:dyDescent="0.45">
      <c r="A2343">
        <v>2342</v>
      </c>
      <c r="B2343">
        <v>74.3</v>
      </c>
      <c r="C2343" s="13">
        <f t="shared" si="629"/>
        <v>54.3</v>
      </c>
      <c r="D2343">
        <v>108.7</v>
      </c>
      <c r="E2343" s="15">
        <f t="shared" si="630"/>
        <v>18.700000000000003</v>
      </c>
      <c r="F2343" s="4">
        <v>2.0483999999999999E-2</v>
      </c>
      <c r="G2343" s="15">
        <v>28.6</v>
      </c>
      <c r="H2343" s="15">
        <v>1.1000000000000001</v>
      </c>
      <c r="I2343" s="11">
        <v>0.125941261649131</v>
      </c>
      <c r="J2343" s="6">
        <v>71000</v>
      </c>
      <c r="K2343" s="7">
        <f t="shared" si="631"/>
        <v>2.3E-5</v>
      </c>
      <c r="L2343" s="8">
        <f t="shared" si="632"/>
        <v>1.1000000000000001</v>
      </c>
      <c r="M2343" s="5">
        <f t="shared" si="633"/>
        <v>0.20166666666666669</v>
      </c>
      <c r="N2343" s="5">
        <f t="shared" si="634"/>
        <v>0.11091666666666671</v>
      </c>
      <c r="O2343" s="3">
        <f t="shared" si="635"/>
        <v>-97.539090000000002</v>
      </c>
      <c r="P2343" s="9">
        <f t="shared" si="636"/>
        <v>0.51790747528719527</v>
      </c>
      <c r="Q2343" s="9">
        <f t="shared" si="637"/>
        <v>2.3744844623286205</v>
      </c>
      <c r="R2343" s="9">
        <f t="shared" si="638"/>
        <v>-0.16604786449850492</v>
      </c>
      <c r="S2343" s="8">
        <f t="shared" si="639"/>
        <v>-88.225929742260419</v>
      </c>
      <c r="T2343" s="8">
        <f t="shared" si="640"/>
        <v>-0.15095260408954991</v>
      </c>
      <c r="U2343" s="8">
        <f t="shared" si="641"/>
        <v>-11.774303118984895</v>
      </c>
      <c r="V2343" s="8">
        <f t="shared" si="642"/>
        <v>100.00057466019548</v>
      </c>
      <c r="W2343" s="8">
        <f t="shared" si="626"/>
        <v>1.2887115380482681</v>
      </c>
      <c r="X2343" s="3">
        <f t="shared" si="627"/>
        <v>562.69565959969373</v>
      </c>
      <c r="Y2343" s="9">
        <f t="shared" si="628"/>
        <v>1.0084791702455436</v>
      </c>
      <c r="Z2343" s="18">
        <v>567.46685189386801</v>
      </c>
      <c r="AA2343" s="20">
        <v>77.597330129941</v>
      </c>
    </row>
    <row r="2344" spans="1:27" x14ac:dyDescent="0.45">
      <c r="A2344">
        <v>2343</v>
      </c>
      <c r="B2344">
        <v>73.3</v>
      </c>
      <c r="C2344" s="13">
        <f t="shared" si="629"/>
        <v>53.3</v>
      </c>
      <c r="D2344">
        <v>115.8</v>
      </c>
      <c r="E2344" s="15">
        <f t="shared" si="630"/>
        <v>25.799999999999997</v>
      </c>
      <c r="F2344" s="4">
        <v>1.5953999999999999E-2</v>
      </c>
      <c r="G2344" s="15">
        <v>22.5</v>
      </c>
      <c r="H2344" s="15">
        <v>1.2</v>
      </c>
      <c r="I2344" s="11">
        <v>8.3361640572547899E-2</v>
      </c>
      <c r="J2344" s="6">
        <v>71000</v>
      </c>
      <c r="K2344" s="7">
        <f t="shared" si="631"/>
        <v>2.3E-5</v>
      </c>
      <c r="L2344" s="8">
        <f t="shared" si="632"/>
        <v>1.2</v>
      </c>
      <c r="M2344" s="5">
        <f t="shared" si="633"/>
        <v>0.24</v>
      </c>
      <c r="N2344" s="5">
        <f t="shared" si="634"/>
        <v>0.14399999999999999</v>
      </c>
      <c r="O2344" s="3">
        <f t="shared" si="635"/>
        <v>-104.44668</v>
      </c>
      <c r="P2344" s="9">
        <f t="shared" si="636"/>
        <v>0.49881287909595384</v>
      </c>
      <c r="Q2344" s="9">
        <f t="shared" si="637"/>
        <v>2.4423623746875882</v>
      </c>
      <c r="R2344" s="9">
        <f t="shared" si="638"/>
        <v>-0.21709887775000786</v>
      </c>
      <c r="S2344" s="8">
        <f t="shared" si="639"/>
        <v>-86.664657834610622</v>
      </c>
      <c r="T2344" s="8">
        <f t="shared" si="640"/>
        <v>-0.18091573145833989</v>
      </c>
      <c r="U2344" s="8">
        <f t="shared" si="641"/>
        <v>-10.176509894531618</v>
      </c>
      <c r="V2344" s="8">
        <f t="shared" si="642"/>
        <v>96.841674699736203</v>
      </c>
      <c r="W2344" s="8">
        <f t="shared" si="626"/>
        <v>1.2427400919871305</v>
      </c>
      <c r="X2344" s="3">
        <f t="shared" si="627"/>
        <v>537.99433495935318</v>
      </c>
      <c r="Y2344" s="9">
        <f t="shared" si="628"/>
        <v>1.0113214097660639</v>
      </c>
      <c r="Z2344" s="18">
        <v>544.08518927724901</v>
      </c>
      <c r="AA2344" s="20">
        <v>77.925927813986604</v>
      </c>
    </row>
    <row r="2345" spans="1:27" x14ac:dyDescent="0.45">
      <c r="A2345">
        <v>2344</v>
      </c>
      <c r="B2345">
        <v>75.099999999999994</v>
      </c>
      <c r="C2345" s="13">
        <f t="shared" si="629"/>
        <v>55.099999999999994</v>
      </c>
      <c r="D2345">
        <v>104.2</v>
      </c>
      <c r="E2345" s="15">
        <f t="shared" si="630"/>
        <v>14.200000000000003</v>
      </c>
      <c r="F2345" s="4">
        <v>1.8443999999999999E-2</v>
      </c>
      <c r="G2345" s="15">
        <v>24.1</v>
      </c>
      <c r="H2345" s="15">
        <v>1.3</v>
      </c>
      <c r="I2345" s="11">
        <v>0.13892601430416099</v>
      </c>
      <c r="J2345" s="6">
        <v>71000</v>
      </c>
      <c r="K2345" s="7">
        <f t="shared" si="631"/>
        <v>2.3E-5</v>
      </c>
      <c r="L2345" s="8">
        <f t="shared" si="632"/>
        <v>1.3</v>
      </c>
      <c r="M2345" s="5">
        <f t="shared" si="633"/>
        <v>0.28166666666666668</v>
      </c>
      <c r="N2345" s="5">
        <f t="shared" si="634"/>
        <v>0.18308333333333338</v>
      </c>
      <c r="O2345" s="3">
        <f t="shared" si="635"/>
        <v>-116.97178999999998</v>
      </c>
      <c r="P2345" s="9">
        <f t="shared" si="636"/>
        <v>1.977714025085801</v>
      </c>
      <c r="Q2345" s="9">
        <f t="shared" si="637"/>
        <v>5.8460316829911889</v>
      </c>
      <c r="R2345" s="9">
        <f t="shared" si="638"/>
        <v>-0.48514785750964246</v>
      </c>
      <c r="S2345" s="8">
        <f t="shared" si="639"/>
        <v>-88.503464873044734</v>
      </c>
      <c r="T2345" s="8">
        <f t="shared" si="640"/>
        <v>-0.3731906596228019</v>
      </c>
      <c r="U2345" s="8">
        <f t="shared" si="641"/>
        <v>-20.755142069791223</v>
      </c>
      <c r="V2345" s="8">
        <f t="shared" si="642"/>
        <v>109.26051896679976</v>
      </c>
      <c r="W2345" s="8">
        <f t="shared" si="626"/>
        <v>1.2718087125544002</v>
      </c>
      <c r="X2345" s="3">
        <f t="shared" si="627"/>
        <v>564.07167551496059</v>
      </c>
      <c r="Y2345" s="9">
        <f t="shared" si="628"/>
        <v>1.0074282284267955</v>
      </c>
      <c r="Z2345" s="18">
        <v>568.26172876977103</v>
      </c>
      <c r="AA2345" s="20">
        <v>85.909553762493402</v>
      </c>
    </row>
    <row r="2346" spans="1:27" x14ac:dyDescent="0.45">
      <c r="A2346">
        <v>2345</v>
      </c>
      <c r="B2346">
        <v>84.9</v>
      </c>
      <c r="C2346" s="13">
        <f t="shared" si="629"/>
        <v>64.900000000000006</v>
      </c>
      <c r="D2346">
        <v>112.8</v>
      </c>
      <c r="E2346" s="15">
        <f t="shared" si="630"/>
        <v>22.799999999999997</v>
      </c>
      <c r="F2346" s="4">
        <v>1.8148000000000001E-2</v>
      </c>
      <c r="G2346" s="15">
        <v>20.100000000000001</v>
      </c>
      <c r="H2346" s="15">
        <v>1.6</v>
      </c>
      <c r="I2346" s="11">
        <v>0.102381229400634</v>
      </c>
      <c r="J2346" s="6">
        <v>71000</v>
      </c>
      <c r="K2346" s="7">
        <f t="shared" si="631"/>
        <v>2.3E-5</v>
      </c>
      <c r="L2346" s="8">
        <f t="shared" si="632"/>
        <v>1.6</v>
      </c>
      <c r="M2346" s="5">
        <f t="shared" si="633"/>
        <v>0.42666666666666675</v>
      </c>
      <c r="N2346" s="5">
        <f t="shared" si="634"/>
        <v>0.34133333333333343</v>
      </c>
      <c r="O2346" s="3">
        <f t="shared" si="635"/>
        <v>-169.57072000000002</v>
      </c>
      <c r="P2346" s="9">
        <f t="shared" si="636"/>
        <v>2.189641481198775</v>
      </c>
      <c r="Q2346" s="9">
        <f t="shared" si="637"/>
        <v>8.5276280372012714</v>
      </c>
      <c r="R2346" s="9">
        <f t="shared" si="638"/>
        <v>-0.84852020270659456</v>
      </c>
      <c r="S2346" s="8">
        <f t="shared" si="639"/>
        <v>-104.72010637705824</v>
      </c>
      <c r="T2346" s="8">
        <f t="shared" si="640"/>
        <v>-0.53032512669162157</v>
      </c>
      <c r="U2346" s="8">
        <f t="shared" si="641"/>
        <v>-19.986628212190499</v>
      </c>
      <c r="V2346" s="8">
        <f t="shared" si="642"/>
        <v>124.71011741688534</v>
      </c>
      <c r="W2346" s="8">
        <f t="shared" si="626"/>
        <v>1.1673288249777463</v>
      </c>
      <c r="X2346" s="3">
        <f t="shared" si="627"/>
        <v>573.78738632834575</v>
      </c>
      <c r="Y2346" s="9">
        <f t="shared" si="628"/>
        <v>1.0095294222674724</v>
      </c>
      <c r="Z2346" s="18">
        <v>579.25524862441796</v>
      </c>
      <c r="AA2346" s="20">
        <v>106.83375133760001</v>
      </c>
    </row>
    <row r="2347" spans="1:27" x14ac:dyDescent="0.45">
      <c r="A2347">
        <v>2346</v>
      </c>
      <c r="B2347">
        <v>72.099999999999994</v>
      </c>
      <c r="C2347" s="13">
        <f t="shared" si="629"/>
        <v>52.099999999999994</v>
      </c>
      <c r="D2347">
        <v>123.7</v>
      </c>
      <c r="E2347" s="15">
        <f t="shared" si="630"/>
        <v>33.700000000000003</v>
      </c>
      <c r="F2347" s="4">
        <v>1.5126000000000001E-2</v>
      </c>
      <c r="G2347" s="15">
        <v>23.4</v>
      </c>
      <c r="H2347" s="15">
        <v>1.7</v>
      </c>
      <c r="I2347" s="11">
        <v>7.0105545222759205E-2</v>
      </c>
      <c r="J2347" s="6">
        <v>71000</v>
      </c>
      <c r="K2347" s="7">
        <f t="shared" si="631"/>
        <v>2.3E-5</v>
      </c>
      <c r="L2347" s="8">
        <f t="shared" si="632"/>
        <v>1.7</v>
      </c>
      <c r="M2347" s="5">
        <f t="shared" si="633"/>
        <v>0.48166666666666663</v>
      </c>
      <c r="N2347" s="5">
        <f t="shared" si="634"/>
        <v>0.4094166666666666</v>
      </c>
      <c r="O2347" s="3">
        <f t="shared" si="635"/>
        <v>-144.63480999999999</v>
      </c>
      <c r="P2347" s="9">
        <f t="shared" si="636"/>
        <v>0.71683794255586641</v>
      </c>
      <c r="Q2347" s="9">
        <f t="shared" si="637"/>
        <v>4.6534823923818172</v>
      </c>
      <c r="R2347" s="9">
        <f t="shared" si="638"/>
        <v>-0.39773353781041154</v>
      </c>
      <c r="S2347" s="8">
        <f t="shared" si="639"/>
        <v>-84.728490422818297</v>
      </c>
      <c r="T2347" s="8">
        <f t="shared" si="640"/>
        <v>-0.23396090459435973</v>
      </c>
      <c r="U2347" s="8">
        <f t="shared" si="641"/>
        <v>-9.6612091191317901</v>
      </c>
      <c r="V2347" s="8">
        <f t="shared" si="642"/>
        <v>94.39056940571048</v>
      </c>
      <c r="W2347" s="8">
        <f t="shared" si="626"/>
        <v>1.1433026960188744</v>
      </c>
      <c r="X2347" s="3">
        <f t="shared" si="627"/>
        <v>623.20058287512211</v>
      </c>
      <c r="Y2347" s="9">
        <f t="shared" si="628"/>
        <v>1.0132884566737759</v>
      </c>
      <c r="Z2347" s="18">
        <v>631.48195681973004</v>
      </c>
      <c r="AA2347" s="20">
        <v>82.559561640491594</v>
      </c>
    </row>
    <row r="2348" spans="1:27" x14ac:dyDescent="0.45">
      <c r="A2348">
        <v>2347</v>
      </c>
      <c r="B2348">
        <v>58.7</v>
      </c>
      <c r="C2348" s="13">
        <f t="shared" si="629"/>
        <v>38.700000000000003</v>
      </c>
      <c r="D2348">
        <v>108</v>
      </c>
      <c r="E2348" s="15">
        <f t="shared" si="630"/>
        <v>18</v>
      </c>
      <c r="F2348" s="4">
        <v>1.213E-2</v>
      </c>
      <c r="G2348" s="15">
        <v>22.6</v>
      </c>
      <c r="H2348" s="15">
        <v>1.5</v>
      </c>
      <c r="I2348" s="11">
        <v>7.7793106436729403E-2</v>
      </c>
      <c r="J2348" s="6">
        <v>71000</v>
      </c>
      <c r="K2348" s="7">
        <f t="shared" si="631"/>
        <v>2.3E-5</v>
      </c>
      <c r="L2348" s="8">
        <f t="shared" si="632"/>
        <v>1.5</v>
      </c>
      <c r="M2348" s="5">
        <f t="shared" si="633"/>
        <v>0.375</v>
      </c>
      <c r="N2348" s="5">
        <f t="shared" si="634"/>
        <v>0.28125</v>
      </c>
      <c r="O2348" s="3">
        <f t="shared" si="635"/>
        <v>-94.795650000000009</v>
      </c>
      <c r="P2348" s="9">
        <f t="shared" si="636"/>
        <v>1.461139940070997</v>
      </c>
      <c r="Q2348" s="9">
        <f t="shared" si="637"/>
        <v>5.1021429208538134</v>
      </c>
      <c r="R2348" s="9">
        <f t="shared" si="638"/>
        <v>-0.45151707264193025</v>
      </c>
      <c r="S2348" s="8">
        <f t="shared" si="639"/>
        <v>-62.270682225850919</v>
      </c>
      <c r="T2348" s="8">
        <f t="shared" si="640"/>
        <v>-0.30101138176128683</v>
      </c>
      <c r="U2348" s="8">
        <f t="shared" si="641"/>
        <v>-13.60571445561016</v>
      </c>
      <c r="V2348" s="8">
        <f t="shared" si="642"/>
        <v>75.878187886363548</v>
      </c>
      <c r="W2348" s="8">
        <f t="shared" si="626"/>
        <v>1.225553258415818</v>
      </c>
      <c r="X2348" s="3">
        <f t="shared" si="627"/>
        <v>582.32632003628885</v>
      </c>
      <c r="Y2348" s="9">
        <f t="shared" si="628"/>
        <v>1.0080173651897928</v>
      </c>
      <c r="Z2348" s="18">
        <v>586.99504280364795</v>
      </c>
      <c r="AA2348" s="20">
        <v>61.913415321049101</v>
      </c>
    </row>
    <row r="2349" spans="1:27" x14ac:dyDescent="0.45">
      <c r="A2349">
        <v>2348</v>
      </c>
      <c r="B2349">
        <v>42.4</v>
      </c>
      <c r="C2349" s="13">
        <f t="shared" si="629"/>
        <v>22.4</v>
      </c>
      <c r="D2349">
        <v>109.2</v>
      </c>
      <c r="E2349" s="15">
        <f t="shared" si="630"/>
        <v>19.200000000000003</v>
      </c>
      <c r="F2349" s="4">
        <v>8.8149999999999999E-3</v>
      </c>
      <c r="G2349" s="15">
        <v>30.2</v>
      </c>
      <c r="H2349" s="15">
        <v>1.1000000000000001</v>
      </c>
      <c r="I2349" s="11">
        <v>5.2891075611114502E-2</v>
      </c>
      <c r="J2349" s="6">
        <v>71000</v>
      </c>
      <c r="K2349" s="7">
        <f t="shared" si="631"/>
        <v>2.3E-5</v>
      </c>
      <c r="L2349" s="8">
        <f t="shared" si="632"/>
        <v>1.1000000000000001</v>
      </c>
      <c r="M2349" s="5">
        <f t="shared" si="633"/>
        <v>0.20166666666666669</v>
      </c>
      <c r="N2349" s="5">
        <f t="shared" si="634"/>
        <v>0.11091666666666671</v>
      </c>
      <c r="O2349" s="3">
        <f t="shared" si="635"/>
        <v>-40.237119999999997</v>
      </c>
      <c r="P2349" s="9">
        <f t="shared" si="636"/>
        <v>0.18446910222990978</v>
      </c>
      <c r="Q2349" s="9">
        <f t="shared" si="637"/>
        <v>0.91605259966613262</v>
      </c>
      <c r="R2349" s="9">
        <f t="shared" si="638"/>
        <v>-6.0665735077227334E-2</v>
      </c>
      <c r="S2349" s="8">
        <f t="shared" si="639"/>
        <v>-36.420828853468308</v>
      </c>
      <c r="T2349" s="8">
        <f t="shared" si="640"/>
        <v>-5.5150668252024845E-2</v>
      </c>
      <c r="U2349" s="8">
        <f t="shared" si="641"/>
        <v>-4.5424095851213204</v>
      </c>
      <c r="V2349" s="8">
        <f t="shared" si="642"/>
        <v>40.963349816212208</v>
      </c>
      <c r="W2349" s="8">
        <f t="shared" si="626"/>
        <v>1.288555781712855</v>
      </c>
      <c r="X2349" s="3">
        <f t="shared" si="627"/>
        <v>573.29747806489547</v>
      </c>
      <c r="Y2349" s="9">
        <f t="shared" si="628"/>
        <v>1.0084549924824906</v>
      </c>
      <c r="Z2349" s="18">
        <v>578.14470393216504</v>
      </c>
      <c r="AA2349" s="20">
        <v>31.790125346192099</v>
      </c>
    </row>
    <row r="2350" spans="1:27" x14ac:dyDescent="0.45">
      <c r="A2350">
        <v>2349</v>
      </c>
      <c r="B2350">
        <v>81.3</v>
      </c>
      <c r="C2350" s="13">
        <f t="shared" si="629"/>
        <v>61.3</v>
      </c>
      <c r="D2350">
        <v>109.8</v>
      </c>
      <c r="E2350" s="15">
        <f t="shared" si="630"/>
        <v>19.799999999999997</v>
      </c>
      <c r="F2350" s="4">
        <v>1.9643999999999901E-2</v>
      </c>
      <c r="G2350" s="15">
        <v>23.5</v>
      </c>
      <c r="H2350" s="15">
        <v>1.7</v>
      </c>
      <c r="I2350" s="11">
        <v>0.117711402475833</v>
      </c>
      <c r="J2350" s="6">
        <v>71000</v>
      </c>
      <c r="K2350" s="7">
        <f t="shared" si="631"/>
        <v>2.3E-5</v>
      </c>
      <c r="L2350" s="8">
        <f t="shared" si="632"/>
        <v>1.7</v>
      </c>
      <c r="M2350" s="5">
        <f t="shared" si="633"/>
        <v>0.48166666666666663</v>
      </c>
      <c r="N2350" s="5">
        <f t="shared" si="634"/>
        <v>0.4094166666666666</v>
      </c>
      <c r="O2350" s="3">
        <f t="shared" si="635"/>
        <v>-170.17492999999999</v>
      </c>
      <c r="P2350" s="9">
        <f t="shared" si="636"/>
        <v>2.5960249405509548</v>
      </c>
      <c r="Q2350" s="9">
        <f t="shared" si="637"/>
        <v>10.332622048888854</v>
      </c>
      <c r="R2350" s="9">
        <f t="shared" si="638"/>
        <v>-0.87937208926713639</v>
      </c>
      <c r="S2350" s="8">
        <f t="shared" si="639"/>
        <v>-98.66610591630004</v>
      </c>
      <c r="T2350" s="8">
        <f t="shared" si="640"/>
        <v>-0.51727769956890379</v>
      </c>
      <c r="U2350" s="8">
        <f t="shared" si="641"/>
        <v>-21.451810482122184</v>
      </c>
      <c r="V2350" s="8">
        <f t="shared" si="642"/>
        <v>120.12125777127778</v>
      </c>
      <c r="W2350" s="8">
        <f t="shared" si="626"/>
        <v>1.1782128088911394</v>
      </c>
      <c r="X2350" s="3">
        <f t="shared" si="627"/>
        <v>621.38181205645674</v>
      </c>
      <c r="Y2350" s="9">
        <f t="shared" si="628"/>
        <v>1.0079526685104476</v>
      </c>
      <c r="Z2350" s="18">
        <v>626.32345562616297</v>
      </c>
      <c r="AA2350" s="20">
        <v>101.952089524751</v>
      </c>
    </row>
    <row r="2351" spans="1:27" x14ac:dyDescent="0.45">
      <c r="A2351">
        <v>2350</v>
      </c>
      <c r="B2351">
        <v>75.400000000000006</v>
      </c>
      <c r="C2351" s="13">
        <f t="shared" si="629"/>
        <v>55.400000000000006</v>
      </c>
      <c r="D2351">
        <v>120.1</v>
      </c>
      <c r="E2351" s="15">
        <f t="shared" si="630"/>
        <v>30.099999999999994</v>
      </c>
      <c r="F2351" s="4">
        <v>1.5865000000000001E-2</v>
      </c>
      <c r="G2351" s="15">
        <v>22.1</v>
      </c>
      <c r="H2351" s="15">
        <v>1.1000000000000001</v>
      </c>
      <c r="I2351" s="11">
        <v>7.7315419912338201E-2</v>
      </c>
      <c r="J2351" s="6">
        <v>71000</v>
      </c>
      <c r="K2351" s="7">
        <f t="shared" si="631"/>
        <v>2.3E-5</v>
      </c>
      <c r="L2351" s="8">
        <f t="shared" si="632"/>
        <v>1.1000000000000001</v>
      </c>
      <c r="M2351" s="5">
        <f t="shared" si="633"/>
        <v>0.20166666666666669</v>
      </c>
      <c r="N2351" s="5">
        <f t="shared" si="634"/>
        <v>0.11091666666666671</v>
      </c>
      <c r="O2351" s="3">
        <f t="shared" si="635"/>
        <v>-99.515020000000007</v>
      </c>
      <c r="P2351" s="9">
        <f t="shared" si="636"/>
        <v>0.29363008133693574</v>
      </c>
      <c r="Q2351" s="9">
        <f t="shared" si="637"/>
        <v>1.6272079559054333</v>
      </c>
      <c r="R2351" s="9">
        <f t="shared" si="638"/>
        <v>-0.14725863854347804</v>
      </c>
      <c r="S2351" s="8">
        <f t="shared" si="639"/>
        <v>-90.23725956182669</v>
      </c>
      <c r="T2351" s="8">
        <f t="shared" si="640"/>
        <v>-0.13387148958498002</v>
      </c>
      <c r="U2351" s="8">
        <f t="shared" si="641"/>
        <v>-8.0687997813492469</v>
      </c>
      <c r="V2351" s="8">
        <f t="shared" si="642"/>
        <v>98.306332798610683</v>
      </c>
      <c r="W2351" s="8">
        <f t="shared" si="626"/>
        <v>1.2539546970239936</v>
      </c>
      <c r="X2351" s="3">
        <f t="shared" si="627"/>
        <v>521.11744475031639</v>
      </c>
      <c r="Y2351" s="9">
        <f t="shared" si="628"/>
        <v>1.0137674109643713</v>
      </c>
      <c r="Z2351" s="18">
        <v>528.291882772897</v>
      </c>
      <c r="AA2351" s="20">
        <v>78.397037015707795</v>
      </c>
    </row>
    <row r="2352" spans="1:27" x14ac:dyDescent="0.45">
      <c r="A2352">
        <v>2351</v>
      </c>
      <c r="B2352">
        <v>63</v>
      </c>
      <c r="C2352" s="13">
        <f t="shared" si="629"/>
        <v>43</v>
      </c>
      <c r="D2352">
        <v>118.1</v>
      </c>
      <c r="E2352" s="15">
        <f t="shared" si="630"/>
        <v>28.099999999999994</v>
      </c>
      <c r="F2352" s="4">
        <v>1.6087000000000001E-2</v>
      </c>
      <c r="G2352" s="15">
        <v>30.4</v>
      </c>
      <c r="H2352" s="15">
        <v>1.4</v>
      </c>
      <c r="I2352" s="11">
        <v>7.7047750353813102E-2</v>
      </c>
      <c r="J2352" s="6">
        <v>71000</v>
      </c>
      <c r="K2352" s="7">
        <f t="shared" si="631"/>
        <v>2.3E-5</v>
      </c>
      <c r="L2352" s="8">
        <f t="shared" si="632"/>
        <v>1.4</v>
      </c>
      <c r="M2352" s="5">
        <f t="shared" si="633"/>
        <v>0.32666666666666661</v>
      </c>
      <c r="N2352" s="5">
        <f t="shared" si="634"/>
        <v>0.2286666666666666</v>
      </c>
      <c r="O2352" s="3">
        <f t="shared" si="635"/>
        <v>-98.306600000000003</v>
      </c>
      <c r="P2352" s="9">
        <f t="shared" si="636"/>
        <v>0.32375623394678016</v>
      </c>
      <c r="Q2352" s="9">
        <f t="shared" si="637"/>
        <v>2.3178940986783201</v>
      </c>
      <c r="R2352" s="9">
        <f t="shared" si="638"/>
        <v>-0.15249303280778431</v>
      </c>
      <c r="S2352" s="8">
        <f t="shared" si="639"/>
        <v>-70.015004234282046</v>
      </c>
      <c r="T2352" s="8">
        <f t="shared" si="640"/>
        <v>-0.10892359486270309</v>
      </c>
      <c r="U2352" s="8">
        <f t="shared" si="641"/>
        <v>-7.0955941796275201</v>
      </c>
      <c r="V2352" s="8">
        <f t="shared" si="642"/>
        <v>77.110829205759345</v>
      </c>
      <c r="W2352" s="8">
        <f t="shared" si="626"/>
        <v>1.2230354104497758</v>
      </c>
      <c r="X2352" s="3">
        <f t="shared" si="627"/>
        <v>634.40487965075022</v>
      </c>
      <c r="Y2352" s="9">
        <f t="shared" si="628"/>
        <v>1.0104674483571763</v>
      </c>
      <c r="Z2352" s="18">
        <v>641.04547996603503</v>
      </c>
      <c r="AA2352" s="20">
        <v>63.048729862532397</v>
      </c>
    </row>
    <row r="2353" spans="1:27" x14ac:dyDescent="0.45">
      <c r="A2353">
        <v>2352</v>
      </c>
      <c r="B2353">
        <v>80.2</v>
      </c>
      <c r="C2353" s="13">
        <f t="shared" si="629"/>
        <v>60.2</v>
      </c>
      <c r="D2353">
        <v>112.8</v>
      </c>
      <c r="E2353" s="15">
        <f t="shared" si="630"/>
        <v>22.799999999999997</v>
      </c>
      <c r="F2353" s="4">
        <v>2.5690999999999999E-2</v>
      </c>
      <c r="G2353" s="15">
        <v>34.1</v>
      </c>
      <c r="H2353" s="15">
        <v>1.1000000000000001</v>
      </c>
      <c r="I2353" s="11">
        <v>0.13583581149578</v>
      </c>
      <c r="J2353" s="6">
        <v>71000</v>
      </c>
      <c r="K2353" s="7">
        <f t="shared" si="631"/>
        <v>2.3E-5</v>
      </c>
      <c r="L2353" s="8">
        <f t="shared" si="632"/>
        <v>1.1000000000000001</v>
      </c>
      <c r="M2353" s="5">
        <f t="shared" si="633"/>
        <v>0.20166666666666669</v>
      </c>
      <c r="N2353" s="5">
        <f t="shared" si="634"/>
        <v>0.11091666666666671</v>
      </c>
      <c r="O2353" s="3">
        <f t="shared" si="635"/>
        <v>-108.13726000000001</v>
      </c>
      <c r="P2353" s="9">
        <f t="shared" si="636"/>
        <v>0.28139038739018063</v>
      </c>
      <c r="Q2353" s="9">
        <f t="shared" si="637"/>
        <v>1.8591858949049094</v>
      </c>
      <c r="R2353" s="9">
        <f t="shared" si="638"/>
        <v>-0.10904316099149028</v>
      </c>
      <c r="S2353" s="8">
        <f t="shared" si="639"/>
        <v>-98.070778700594346</v>
      </c>
      <c r="T2353" s="8">
        <f t="shared" si="640"/>
        <v>-9.9130146355900242E-2</v>
      </c>
      <c r="U2353" s="8">
        <f t="shared" si="641"/>
        <v>-9.2191036110987206</v>
      </c>
      <c r="V2353" s="8">
        <f t="shared" si="642"/>
        <v>107.29001969808141</v>
      </c>
      <c r="W2353" s="8">
        <f t="shared" si="626"/>
        <v>1.2766973750215034</v>
      </c>
      <c r="X2353" s="3">
        <f t="shared" si="627"/>
        <v>599.37882810073768</v>
      </c>
      <c r="Y2353" s="9">
        <f t="shared" si="628"/>
        <v>1.0091225482778536</v>
      </c>
      <c r="Z2353" s="18">
        <v>604.84669039681</v>
      </c>
      <c r="AA2353" s="20">
        <v>84.037158528875594</v>
      </c>
    </row>
    <row r="2354" spans="1:27" x14ac:dyDescent="0.45">
      <c r="A2354">
        <v>2353</v>
      </c>
      <c r="B2354">
        <v>49.4</v>
      </c>
      <c r="C2354" s="13">
        <f t="shared" si="629"/>
        <v>29.4</v>
      </c>
      <c r="D2354">
        <v>129</v>
      </c>
      <c r="E2354" s="15">
        <f t="shared" si="630"/>
        <v>39</v>
      </c>
      <c r="F2354" s="4">
        <v>1.0293999999999999E-2</v>
      </c>
      <c r="G2354" s="15">
        <v>31.8</v>
      </c>
      <c r="H2354" s="15">
        <v>1.8</v>
      </c>
      <c r="I2354" s="11">
        <v>4.4061083346605301E-2</v>
      </c>
      <c r="J2354" s="6">
        <v>71000</v>
      </c>
      <c r="K2354" s="7">
        <f t="shared" si="631"/>
        <v>2.3E-5</v>
      </c>
      <c r="L2354" s="8">
        <f t="shared" si="632"/>
        <v>1.8</v>
      </c>
      <c r="M2354" s="5">
        <f t="shared" si="633"/>
        <v>0.54</v>
      </c>
      <c r="N2354" s="5">
        <f t="shared" si="634"/>
        <v>0.48600000000000004</v>
      </c>
      <c r="O2354" s="3">
        <f t="shared" si="635"/>
        <v>-86.418359999999993</v>
      </c>
      <c r="P2354" s="9">
        <f t="shared" si="636"/>
        <v>0.20762158583138152</v>
      </c>
      <c r="Q2354" s="9">
        <f t="shared" si="637"/>
        <v>2.0775019116140991</v>
      </c>
      <c r="R2354" s="9">
        <f t="shared" si="638"/>
        <v>-0.1306604975857924</v>
      </c>
      <c r="S2354" s="8">
        <f t="shared" si="639"/>
        <v>-47.920559846144357</v>
      </c>
      <c r="T2354" s="8">
        <f t="shared" si="640"/>
        <v>-7.2589165325440227E-2</v>
      </c>
      <c r="U2354" s="8">
        <f t="shared" si="641"/>
        <v>-3.8472257622483315</v>
      </c>
      <c r="V2354" s="8">
        <f t="shared" si="642"/>
        <v>51.767938285750539</v>
      </c>
      <c r="W2354" s="8">
        <f t="shared" si="626"/>
        <v>1.174566130713917</v>
      </c>
      <c r="X2354" s="3">
        <f t="shared" si="627"/>
        <v>731.23400662329254</v>
      </c>
      <c r="Y2354" s="9">
        <f t="shared" si="628"/>
        <v>1.0141074661102201</v>
      </c>
      <c r="Z2354" s="18">
        <v>741.54986559037104</v>
      </c>
      <c r="AA2354" s="20">
        <v>44.074094197050698</v>
      </c>
    </row>
    <row r="2355" spans="1:27" x14ac:dyDescent="0.45">
      <c r="A2355">
        <v>2354</v>
      </c>
      <c r="B2355">
        <v>70.5</v>
      </c>
      <c r="C2355" s="13">
        <f t="shared" si="629"/>
        <v>50.5</v>
      </c>
      <c r="D2355">
        <v>102.5</v>
      </c>
      <c r="E2355" s="15">
        <f t="shared" si="630"/>
        <v>12.5</v>
      </c>
      <c r="F2355" s="4">
        <v>1.61E-2</v>
      </c>
      <c r="G2355" s="15">
        <v>22.5</v>
      </c>
      <c r="H2355" s="15">
        <v>1.8</v>
      </c>
      <c r="I2355" s="11">
        <v>0.12693762779235801</v>
      </c>
      <c r="J2355" s="6">
        <v>71000</v>
      </c>
      <c r="K2355" s="7">
        <f t="shared" si="631"/>
        <v>2.3E-5</v>
      </c>
      <c r="L2355" s="8">
        <f t="shared" si="632"/>
        <v>1.8</v>
      </c>
      <c r="M2355" s="5">
        <f t="shared" si="633"/>
        <v>0.54</v>
      </c>
      <c r="N2355" s="5">
        <f t="shared" si="634"/>
        <v>0.48600000000000004</v>
      </c>
      <c r="O2355" s="3">
        <f t="shared" si="635"/>
        <v>-148.43969999999999</v>
      </c>
      <c r="P2355" s="9">
        <f t="shared" si="636"/>
        <v>6.4636775109516718</v>
      </c>
      <c r="Q2355" s="9">
        <f t="shared" si="637"/>
        <v>15.738703482271253</v>
      </c>
      <c r="R2355" s="9">
        <f t="shared" si="638"/>
        <v>-1.3989958650907777</v>
      </c>
      <c r="S2355" s="8">
        <f t="shared" si="639"/>
        <v>-78.960687474859427</v>
      </c>
      <c r="T2355" s="8">
        <f t="shared" si="640"/>
        <v>-0.77721992505043203</v>
      </c>
      <c r="U2355" s="8">
        <f t="shared" si="641"/>
        <v>-29.145747189391187</v>
      </c>
      <c r="V2355" s="8">
        <f t="shared" si="642"/>
        <v>108.11481595161494</v>
      </c>
      <c r="W2355" s="8">
        <f t="shared" si="626"/>
        <v>1.0613244870693039</v>
      </c>
      <c r="X2355" s="3">
        <f t="shared" si="627"/>
        <v>625.1244375091934</v>
      </c>
      <c r="Y2355" s="9">
        <f t="shared" si="628"/>
        <v>1.006424861176747</v>
      </c>
      <c r="Z2355" s="18">
        <v>629.14077523838205</v>
      </c>
      <c r="AA2355" s="20">
        <v>101.867823901961</v>
      </c>
    </row>
    <row r="2356" spans="1:27" x14ac:dyDescent="0.45">
      <c r="A2356">
        <v>2355</v>
      </c>
      <c r="B2356">
        <v>79.3</v>
      </c>
      <c r="C2356" s="13">
        <f t="shared" si="629"/>
        <v>59.3</v>
      </c>
      <c r="D2356">
        <v>106.5</v>
      </c>
      <c r="E2356" s="15">
        <f t="shared" si="630"/>
        <v>16.5</v>
      </c>
      <c r="F2356" s="4">
        <v>2.0066000000000001E-2</v>
      </c>
      <c r="G2356" s="15">
        <v>24.7</v>
      </c>
      <c r="H2356" s="15">
        <v>1.2</v>
      </c>
      <c r="I2356" s="11">
        <v>0.13641825318336401</v>
      </c>
      <c r="J2356" s="6">
        <v>71000</v>
      </c>
      <c r="K2356" s="7">
        <f t="shared" si="631"/>
        <v>2.3E-5</v>
      </c>
      <c r="L2356" s="8">
        <f t="shared" si="632"/>
        <v>1.2</v>
      </c>
      <c r="M2356" s="5">
        <f t="shared" si="633"/>
        <v>0.24</v>
      </c>
      <c r="N2356" s="5">
        <f t="shared" si="634"/>
        <v>0.14399999999999999</v>
      </c>
      <c r="O2356" s="3">
        <f t="shared" si="635"/>
        <v>-116.20428</v>
      </c>
      <c r="P2356" s="9">
        <f t="shared" si="636"/>
        <v>1.2025538391884212</v>
      </c>
      <c r="Q2356" s="9">
        <f t="shared" si="637"/>
        <v>4.218065228052243</v>
      </c>
      <c r="R2356" s="9">
        <f t="shared" si="638"/>
        <v>-0.34154374316212499</v>
      </c>
      <c r="S2356" s="8">
        <f t="shared" si="639"/>
        <v>-95.876039705620528</v>
      </c>
      <c r="T2356" s="8">
        <f t="shared" si="640"/>
        <v>-0.28461978596843751</v>
      </c>
      <c r="U2356" s="8">
        <f t="shared" si="641"/>
        <v>-17.57527178355102</v>
      </c>
      <c r="V2356" s="8">
        <f t="shared" si="642"/>
        <v>113.45238253946331</v>
      </c>
      <c r="W2356" s="8">
        <f t="shared" si="626"/>
        <v>1.2888509336405722</v>
      </c>
      <c r="X2356" s="3">
        <f t="shared" si="627"/>
        <v>552.85846434353948</v>
      </c>
      <c r="Y2356" s="9">
        <f t="shared" si="628"/>
        <v>1.0080751287706908</v>
      </c>
      <c r="Z2356" s="18">
        <v>557.32286763508</v>
      </c>
      <c r="AA2356" s="20">
        <v>88.025992438860499</v>
      </c>
    </row>
    <row r="2357" spans="1:27" x14ac:dyDescent="0.45">
      <c r="A2357">
        <v>2356</v>
      </c>
      <c r="B2357">
        <v>47.8</v>
      </c>
      <c r="C2357" s="13">
        <f t="shared" si="629"/>
        <v>27.799999999999997</v>
      </c>
      <c r="D2357">
        <v>113.8</v>
      </c>
      <c r="E2357" s="15">
        <f t="shared" si="630"/>
        <v>23.799999999999997</v>
      </c>
      <c r="F2357" s="4">
        <v>9.3539999999999995E-3</v>
      </c>
      <c r="G2357" s="15">
        <v>25.7</v>
      </c>
      <c r="H2357" s="15">
        <v>1.2</v>
      </c>
      <c r="I2357" s="11">
        <v>5.0074141472578E-2</v>
      </c>
      <c r="J2357" s="6">
        <v>71000</v>
      </c>
      <c r="K2357" s="7">
        <f t="shared" si="631"/>
        <v>2.3E-5</v>
      </c>
      <c r="L2357" s="8">
        <f t="shared" si="632"/>
        <v>1.2</v>
      </c>
      <c r="M2357" s="5">
        <f t="shared" si="633"/>
        <v>0.24</v>
      </c>
      <c r="N2357" s="5">
        <f t="shared" si="634"/>
        <v>0.14399999999999999</v>
      </c>
      <c r="O2357" s="3">
        <f t="shared" si="635"/>
        <v>-54.476879999999994</v>
      </c>
      <c r="P2357" s="9">
        <f t="shared" si="636"/>
        <v>0.24935258713635081</v>
      </c>
      <c r="Q2357" s="9">
        <f t="shared" si="637"/>
        <v>1.2930320681874345</v>
      </c>
      <c r="R2357" s="9">
        <f t="shared" si="638"/>
        <v>-0.10062506367217383</v>
      </c>
      <c r="S2357" s="8">
        <f t="shared" si="639"/>
        <v>-45.207277033080189</v>
      </c>
      <c r="T2357" s="8">
        <f t="shared" si="640"/>
        <v>-8.3854219726811535E-2</v>
      </c>
      <c r="U2357" s="8">
        <f t="shared" si="641"/>
        <v>-5.3876336174476371</v>
      </c>
      <c r="V2357" s="8">
        <f t="shared" si="642"/>
        <v>50.59511911563596</v>
      </c>
      <c r="W2357" s="8">
        <f t="shared" si="626"/>
        <v>1.2526960345320701</v>
      </c>
      <c r="X2357" s="3">
        <f t="shared" si="627"/>
        <v>560.77839864858777</v>
      </c>
      <c r="Y2357" s="9">
        <f t="shared" si="628"/>
        <v>1.010100770310703</v>
      </c>
      <c r="Z2357" s="18">
        <v>566.44269244854104</v>
      </c>
      <c r="AA2357" s="20">
        <v>40.388983217732601</v>
      </c>
    </row>
    <row r="2358" spans="1:27" x14ac:dyDescent="0.45">
      <c r="A2358">
        <v>2357</v>
      </c>
      <c r="B2358">
        <v>51.6</v>
      </c>
      <c r="C2358" s="13">
        <f t="shared" si="629"/>
        <v>31.6</v>
      </c>
      <c r="D2358">
        <v>102.5</v>
      </c>
      <c r="E2358" s="15">
        <f t="shared" si="630"/>
        <v>12.5</v>
      </c>
      <c r="F2358" s="4">
        <v>1.3873E-2</v>
      </c>
      <c r="G2358" s="15">
        <v>33.299999999999997</v>
      </c>
      <c r="H2358" s="15">
        <v>1.9</v>
      </c>
      <c r="I2358" s="11">
        <v>0.109812311828136</v>
      </c>
      <c r="J2358" s="6">
        <v>71000</v>
      </c>
      <c r="K2358" s="7">
        <f t="shared" si="631"/>
        <v>2.3E-5</v>
      </c>
      <c r="L2358" s="8">
        <f t="shared" si="632"/>
        <v>1.9</v>
      </c>
      <c r="M2358" s="5">
        <f t="shared" si="633"/>
        <v>0.60166666666666668</v>
      </c>
      <c r="N2358" s="5">
        <f t="shared" si="634"/>
        <v>0.57158333333333322</v>
      </c>
      <c r="O2358" s="3">
        <f t="shared" si="635"/>
        <v>-98.045320000000004</v>
      </c>
      <c r="P2358" s="9">
        <f t="shared" si="636"/>
        <v>2.5758418327114376</v>
      </c>
      <c r="Q2358" s="9">
        <f t="shared" si="637"/>
        <v>9.2826116270973529</v>
      </c>
      <c r="R2358" s="9">
        <f t="shared" si="638"/>
        <v>-0.55751421183767891</v>
      </c>
      <c r="S2358" s="8">
        <f t="shared" si="639"/>
        <v>-50.279229423027026</v>
      </c>
      <c r="T2358" s="8">
        <f t="shared" si="640"/>
        <v>-0.29342853254614681</v>
      </c>
      <c r="U2358" s="8">
        <f t="shared" si="641"/>
        <v>-15.428163369136881</v>
      </c>
      <c r="V2358" s="8">
        <f t="shared" si="642"/>
        <v>65.709358301956115</v>
      </c>
      <c r="W2358" s="8">
        <f t="shared" si="626"/>
        <v>1.1964091001957342</v>
      </c>
      <c r="X2358" s="3">
        <f t="shared" si="627"/>
        <v>762.97357292637071</v>
      </c>
      <c r="Y2358" s="9">
        <f t="shared" si="628"/>
        <v>1.0052640587717667</v>
      </c>
      <c r="Z2358" s="18">
        <v>766.98991065556004</v>
      </c>
      <c r="AA2358" s="20">
        <v>54.922148528631197</v>
      </c>
    </row>
    <row r="2359" spans="1:27" x14ac:dyDescent="0.45">
      <c r="A2359">
        <v>2358</v>
      </c>
      <c r="B2359">
        <v>50.1</v>
      </c>
      <c r="C2359" s="13">
        <f t="shared" si="629"/>
        <v>30.1</v>
      </c>
      <c r="D2359">
        <v>125.2</v>
      </c>
      <c r="E2359" s="15">
        <f t="shared" si="630"/>
        <v>35.200000000000003</v>
      </c>
      <c r="F2359" s="4">
        <v>1.0527E-2</v>
      </c>
      <c r="G2359" s="15">
        <v>30.2</v>
      </c>
      <c r="H2359" s="15">
        <v>1</v>
      </c>
      <c r="I2359" s="11">
        <v>4.6208828687667798E-2</v>
      </c>
      <c r="J2359" s="6">
        <v>71000</v>
      </c>
      <c r="K2359" s="7">
        <f t="shared" si="631"/>
        <v>2.3E-5</v>
      </c>
      <c r="L2359" s="8">
        <f t="shared" si="632"/>
        <v>1</v>
      </c>
      <c r="M2359" s="5">
        <f t="shared" si="633"/>
        <v>0.16666666666666666</v>
      </c>
      <c r="N2359" s="5">
        <f t="shared" si="634"/>
        <v>8.3333333333333329E-2</v>
      </c>
      <c r="O2359" s="3">
        <f t="shared" si="635"/>
        <v>-49.153300000000002</v>
      </c>
      <c r="P2359" s="9">
        <f t="shared" si="636"/>
        <v>5.0759613198290247E-2</v>
      </c>
      <c r="Q2359" s="9">
        <f t="shared" si="637"/>
        <v>0.44181816919697614</v>
      </c>
      <c r="R2359" s="9">
        <f t="shared" si="638"/>
        <v>-2.9259481403773255E-2</v>
      </c>
      <c r="S2359" s="8">
        <f t="shared" si="639"/>
        <v>-49.111822041033555</v>
      </c>
      <c r="T2359" s="8">
        <f t="shared" si="640"/>
        <v>-2.9259481403773255E-2</v>
      </c>
      <c r="U2359" s="8">
        <f t="shared" si="641"/>
        <v>-2.6509090151818571</v>
      </c>
      <c r="V2359" s="8">
        <f t="shared" si="642"/>
        <v>51.762755865099024</v>
      </c>
      <c r="W2359" s="8">
        <f t="shared" si="626"/>
        <v>1.3117375783797773</v>
      </c>
      <c r="X2359" s="3">
        <f t="shared" si="627"/>
        <v>555.88527800203997</v>
      </c>
      <c r="Y2359" s="9">
        <f t="shared" si="628"/>
        <v>1.0158381337627145</v>
      </c>
      <c r="Z2359" s="18">
        <v>564.68946339176</v>
      </c>
      <c r="AA2359" s="20">
        <v>39.461212911987303</v>
      </c>
    </row>
    <row r="2360" spans="1:27" x14ac:dyDescent="0.45">
      <c r="A2360">
        <v>2359</v>
      </c>
      <c r="B2360">
        <v>58.9</v>
      </c>
      <c r="C2360" s="13">
        <f t="shared" si="629"/>
        <v>38.9</v>
      </c>
      <c r="D2360">
        <v>124.4</v>
      </c>
      <c r="E2360" s="15">
        <f t="shared" si="630"/>
        <v>34.400000000000006</v>
      </c>
      <c r="F2360" s="4">
        <v>1.1442000000000001E-2</v>
      </c>
      <c r="G2360" s="15">
        <v>24</v>
      </c>
      <c r="H2360" s="15">
        <v>1.2</v>
      </c>
      <c r="I2360" s="11">
        <v>5.2417881786823203E-2</v>
      </c>
      <c r="J2360" s="6">
        <v>71000</v>
      </c>
      <c r="K2360" s="7">
        <f t="shared" si="631"/>
        <v>2.3E-5</v>
      </c>
      <c r="L2360" s="8">
        <f t="shared" si="632"/>
        <v>1.2</v>
      </c>
      <c r="M2360" s="5">
        <f t="shared" si="633"/>
        <v>0.24</v>
      </c>
      <c r="N2360" s="5">
        <f t="shared" si="634"/>
        <v>0.14399999999999999</v>
      </c>
      <c r="O2360" s="3">
        <f t="shared" si="635"/>
        <v>-76.228439999999992</v>
      </c>
      <c r="P2360" s="9">
        <f t="shared" si="636"/>
        <v>0.17356440254949401</v>
      </c>
      <c r="Q2360" s="9">
        <f t="shared" si="637"/>
        <v>1.1766979249155278</v>
      </c>
      <c r="R2360" s="9">
        <f t="shared" si="638"/>
        <v>-9.8058160409627296E-2</v>
      </c>
      <c r="S2360" s="8">
        <f t="shared" si="639"/>
        <v>-63.404358057196497</v>
      </c>
      <c r="T2360" s="8">
        <f t="shared" si="640"/>
        <v>-8.1715133674689411E-2</v>
      </c>
      <c r="U2360" s="8">
        <f t="shared" si="641"/>
        <v>-4.9029080204813642</v>
      </c>
      <c r="V2360" s="8">
        <f t="shared" si="642"/>
        <v>68.307412709719117</v>
      </c>
      <c r="W2360" s="8">
        <f t="shared" si="626"/>
        <v>1.2548063302023649</v>
      </c>
      <c r="X2360" s="3">
        <f t="shared" si="627"/>
        <v>550.25214449896578</v>
      </c>
      <c r="Y2360" s="9">
        <f t="shared" si="628"/>
        <v>1.0154847863276837</v>
      </c>
      <c r="Z2360" s="18">
        <v>558.77268138288196</v>
      </c>
      <c r="AA2360" s="20">
        <v>54.436617879273101</v>
      </c>
    </row>
    <row r="2361" spans="1:27" x14ac:dyDescent="0.45">
      <c r="A2361">
        <v>2360</v>
      </c>
      <c r="B2361">
        <v>45.2</v>
      </c>
      <c r="C2361" s="13">
        <f t="shared" si="629"/>
        <v>25.200000000000003</v>
      </c>
      <c r="D2361">
        <v>115.3</v>
      </c>
      <c r="E2361" s="15">
        <f t="shared" si="630"/>
        <v>25.299999999999997</v>
      </c>
      <c r="F2361" s="4">
        <v>7.3340000000000002E-3</v>
      </c>
      <c r="G2361" s="15">
        <v>21.6</v>
      </c>
      <c r="H2361" s="15">
        <v>1.3</v>
      </c>
      <c r="I2361" s="11">
        <v>3.8924571126699399E-2</v>
      </c>
      <c r="J2361" s="6">
        <v>71000</v>
      </c>
      <c r="K2361" s="7">
        <f t="shared" si="631"/>
        <v>2.3E-5</v>
      </c>
      <c r="L2361" s="8">
        <f t="shared" si="632"/>
        <v>1.3</v>
      </c>
      <c r="M2361" s="5">
        <f t="shared" si="633"/>
        <v>0.28166666666666668</v>
      </c>
      <c r="N2361" s="5">
        <f t="shared" si="634"/>
        <v>0.18308333333333338</v>
      </c>
      <c r="O2361" s="3">
        <f t="shared" si="635"/>
        <v>-53.497080000000004</v>
      </c>
      <c r="P2361" s="9">
        <f t="shared" si="636"/>
        <v>0.33230544938994144</v>
      </c>
      <c r="Q2361" s="9">
        <f t="shared" si="637"/>
        <v>1.5337441459066266</v>
      </c>
      <c r="R2361" s="9">
        <f t="shared" si="638"/>
        <v>-0.14201334684320616</v>
      </c>
      <c r="S2361" s="8">
        <f t="shared" si="639"/>
        <v>-40.920498801576436</v>
      </c>
      <c r="T2361" s="8">
        <f t="shared" si="640"/>
        <v>-0.1092410360332355</v>
      </c>
      <c r="U2361" s="8">
        <f t="shared" si="641"/>
        <v>-5.4452454884258925</v>
      </c>
      <c r="V2361" s="8">
        <f t="shared" si="642"/>
        <v>46.366130358029061</v>
      </c>
      <c r="W2361" s="8">
        <f t="shared" si="626"/>
        <v>1.2219011310318537</v>
      </c>
      <c r="X2361" s="3">
        <f t="shared" si="627"/>
        <v>545.73506150500668</v>
      </c>
      <c r="Y2361" s="9">
        <f t="shared" si="628"/>
        <v>1.0109574741970786</v>
      </c>
      <c r="Z2361" s="18">
        <v>551.71493935988894</v>
      </c>
      <c r="AA2361" s="20">
        <v>37.945893641062803</v>
      </c>
    </row>
    <row r="2362" spans="1:27" x14ac:dyDescent="0.45">
      <c r="A2362">
        <v>2361</v>
      </c>
      <c r="B2362">
        <v>40.4</v>
      </c>
      <c r="C2362" s="13">
        <f t="shared" si="629"/>
        <v>20.399999999999999</v>
      </c>
      <c r="D2362">
        <v>102</v>
      </c>
      <c r="E2362" s="15">
        <f t="shared" si="630"/>
        <v>12</v>
      </c>
      <c r="F2362" s="4">
        <v>7.2189999999999997E-3</v>
      </c>
      <c r="G2362" s="15">
        <v>25.6</v>
      </c>
      <c r="H2362" s="15">
        <v>1.5</v>
      </c>
      <c r="I2362" s="11">
        <v>6.02228976786136E-2</v>
      </c>
      <c r="J2362" s="6">
        <v>71000</v>
      </c>
      <c r="K2362" s="7">
        <f t="shared" si="631"/>
        <v>2.3E-5</v>
      </c>
      <c r="L2362" s="8">
        <f t="shared" si="632"/>
        <v>1.5</v>
      </c>
      <c r="M2362" s="5">
        <f t="shared" si="633"/>
        <v>0.375</v>
      </c>
      <c r="N2362" s="5">
        <f t="shared" si="634"/>
        <v>0.28125</v>
      </c>
      <c r="O2362" s="3">
        <f t="shared" si="635"/>
        <v>-49.969799999999999</v>
      </c>
      <c r="P2362" s="9">
        <f t="shared" si="636"/>
        <v>1.3910680128827275</v>
      </c>
      <c r="Q2362" s="9">
        <f t="shared" si="637"/>
        <v>3.7020070732921404</v>
      </c>
      <c r="R2362" s="9">
        <f t="shared" si="638"/>
        <v>-0.28921930260094852</v>
      </c>
      <c r="S2362" s="8">
        <f t="shared" si="639"/>
        <v>-32.406086773827475</v>
      </c>
      <c r="T2362" s="8">
        <f t="shared" si="640"/>
        <v>-0.19281286840063236</v>
      </c>
      <c r="U2362" s="8">
        <f t="shared" si="641"/>
        <v>-9.8720188621123786</v>
      </c>
      <c r="V2362" s="8">
        <f t="shared" si="642"/>
        <v>42.279424624400363</v>
      </c>
      <c r="W2362" s="8">
        <f t="shared" si="626"/>
        <v>1.2569113069381557</v>
      </c>
      <c r="X2362" s="3">
        <f t="shared" si="627"/>
        <v>608.80213070757054</v>
      </c>
      <c r="Y2362" s="9">
        <f t="shared" si="628"/>
        <v>1.0065206796464174</v>
      </c>
      <c r="Z2362" s="18">
        <v>612.77193436997095</v>
      </c>
      <c r="AA2362" s="20">
        <v>33.637556119527098</v>
      </c>
    </row>
    <row r="2363" spans="1:27" x14ac:dyDescent="0.45">
      <c r="A2363">
        <v>2362</v>
      </c>
      <c r="B2363">
        <v>62.1</v>
      </c>
      <c r="C2363" s="13">
        <f t="shared" si="629"/>
        <v>42.1</v>
      </c>
      <c r="D2363">
        <v>104.8</v>
      </c>
      <c r="E2363" s="15">
        <f t="shared" si="630"/>
        <v>14.799999999999997</v>
      </c>
      <c r="F2363" s="4">
        <v>1.2716999999999999E-2</v>
      </c>
      <c r="G2363" s="15">
        <v>21.2</v>
      </c>
      <c r="H2363" s="15">
        <v>1.1000000000000001</v>
      </c>
      <c r="I2363" s="11">
        <v>9.4832018017768804E-2</v>
      </c>
      <c r="J2363" s="6">
        <v>71000</v>
      </c>
      <c r="K2363" s="7">
        <f t="shared" si="631"/>
        <v>2.3E-5</v>
      </c>
      <c r="L2363" s="8">
        <f t="shared" si="632"/>
        <v>1.1000000000000001</v>
      </c>
      <c r="M2363" s="5">
        <f t="shared" si="633"/>
        <v>0.20166666666666669</v>
      </c>
      <c r="N2363" s="5">
        <f t="shared" si="634"/>
        <v>0.11091666666666671</v>
      </c>
      <c r="O2363" s="3">
        <f t="shared" si="635"/>
        <v>-75.624229999999997</v>
      </c>
      <c r="P2363" s="9">
        <f t="shared" si="636"/>
        <v>1.0434731291800643</v>
      </c>
      <c r="Q2363" s="9">
        <f t="shared" si="637"/>
        <v>2.8254383143117447</v>
      </c>
      <c r="R2363" s="9">
        <f t="shared" si="638"/>
        <v>-0.26655078436903257</v>
      </c>
      <c r="S2363" s="8">
        <f t="shared" si="639"/>
        <v>-67.83215979393492</v>
      </c>
      <c r="T2363" s="8">
        <f t="shared" si="640"/>
        <v>-0.24231889488093869</v>
      </c>
      <c r="U2363" s="8">
        <f t="shared" si="641"/>
        <v>-14.010437922206997</v>
      </c>
      <c r="V2363" s="8">
        <f t="shared" si="642"/>
        <v>81.84367389277368</v>
      </c>
      <c r="W2363" s="8">
        <f t="shared" si="626"/>
        <v>1.3103278855581189</v>
      </c>
      <c r="X2363" s="3">
        <f t="shared" si="627"/>
        <v>513.57295891223032</v>
      </c>
      <c r="Y2363" s="9">
        <f t="shared" si="628"/>
        <v>1.0082893598083096</v>
      </c>
      <c r="Z2363" s="18">
        <v>517.83014995647204</v>
      </c>
      <c r="AA2363" s="20">
        <v>62.460453444378402</v>
      </c>
    </row>
    <row r="2364" spans="1:27" x14ac:dyDescent="0.45">
      <c r="A2364">
        <v>2363</v>
      </c>
      <c r="B2364">
        <v>62.6</v>
      </c>
      <c r="C2364" s="13">
        <f t="shared" si="629"/>
        <v>42.6</v>
      </c>
      <c r="D2364">
        <v>122.1</v>
      </c>
      <c r="E2364" s="15">
        <f t="shared" si="630"/>
        <v>32.099999999999994</v>
      </c>
      <c r="F2364" s="4">
        <v>1.468E-2</v>
      </c>
      <c r="G2364" s="15">
        <v>28.6</v>
      </c>
      <c r="H2364" s="15">
        <v>1.2</v>
      </c>
      <c r="I2364" s="11">
        <v>6.7007035017013494E-2</v>
      </c>
      <c r="J2364" s="6">
        <v>71000</v>
      </c>
      <c r="K2364" s="7">
        <f t="shared" si="631"/>
        <v>2.3E-5</v>
      </c>
      <c r="L2364" s="8">
        <f t="shared" si="632"/>
        <v>1.2</v>
      </c>
      <c r="M2364" s="5">
        <f t="shared" si="633"/>
        <v>0.24</v>
      </c>
      <c r="N2364" s="5">
        <f t="shared" si="634"/>
        <v>0.14399999999999999</v>
      </c>
      <c r="O2364" s="3">
        <f t="shared" si="635"/>
        <v>-83.478960000000001</v>
      </c>
      <c r="P2364" s="9">
        <f t="shared" si="636"/>
        <v>0.16748298122945723</v>
      </c>
      <c r="Q2364" s="9">
        <f t="shared" si="637"/>
        <v>1.272703121958658</v>
      </c>
      <c r="R2364" s="9">
        <f t="shared" si="638"/>
        <v>-8.9000218318787294E-2</v>
      </c>
      <c r="S2364" s="8">
        <f t="shared" si="639"/>
        <v>-69.447567912618425</v>
      </c>
      <c r="T2364" s="8">
        <f t="shared" si="640"/>
        <v>-7.4166848598989421E-2</v>
      </c>
      <c r="U2364" s="8">
        <f t="shared" si="641"/>
        <v>-5.3029296748277437</v>
      </c>
      <c r="V2364" s="8">
        <f t="shared" si="642"/>
        <v>74.750607968999745</v>
      </c>
      <c r="W2364" s="8">
        <f t="shared" si="626"/>
        <v>1.258538751080662</v>
      </c>
      <c r="X2364" s="3">
        <f t="shared" si="627"/>
        <v>582.91873375547334</v>
      </c>
      <c r="Y2364" s="9">
        <f t="shared" si="628"/>
        <v>1.0133206429331998</v>
      </c>
      <c r="Z2364" s="18">
        <v>590.68358606690299</v>
      </c>
      <c r="AA2364" s="20">
        <v>59.394760713417902</v>
      </c>
    </row>
    <row r="2365" spans="1:27" x14ac:dyDescent="0.45">
      <c r="A2365">
        <v>2364</v>
      </c>
      <c r="B2365">
        <v>79.099999999999994</v>
      </c>
      <c r="C2365" s="13">
        <f t="shared" si="629"/>
        <v>59.099999999999994</v>
      </c>
      <c r="D2365">
        <v>120.4</v>
      </c>
      <c r="E2365" s="15">
        <f t="shared" si="630"/>
        <v>30.400000000000006</v>
      </c>
      <c r="F2365" s="4">
        <v>1.857E-2</v>
      </c>
      <c r="G2365" s="15">
        <v>25</v>
      </c>
      <c r="H2365" s="15">
        <v>1.5</v>
      </c>
      <c r="I2365" s="11">
        <v>8.8426321744918795E-2</v>
      </c>
      <c r="J2365" s="6">
        <v>71000</v>
      </c>
      <c r="K2365" s="7">
        <f t="shared" si="631"/>
        <v>2.3E-5</v>
      </c>
      <c r="L2365" s="8">
        <f t="shared" si="632"/>
        <v>1.5</v>
      </c>
      <c r="M2365" s="5">
        <f t="shared" si="633"/>
        <v>0.375</v>
      </c>
      <c r="N2365" s="5">
        <f t="shared" si="634"/>
        <v>0.28125</v>
      </c>
      <c r="O2365" s="3">
        <f t="shared" si="635"/>
        <v>-144.76544999999999</v>
      </c>
      <c r="P2365" s="9">
        <f t="shared" si="636"/>
        <v>0.6365812439817462</v>
      </c>
      <c r="Q2365" s="9">
        <f t="shared" si="637"/>
        <v>4.0266450382626999</v>
      </c>
      <c r="R2365" s="9">
        <f t="shared" si="638"/>
        <v>-0.32213160306101601</v>
      </c>
      <c r="S2365" s="8">
        <f t="shared" si="639"/>
        <v>-96.144259983669841</v>
      </c>
      <c r="T2365" s="8">
        <f t="shared" si="640"/>
        <v>-0.21475440204067733</v>
      </c>
      <c r="U2365" s="8">
        <f t="shared" si="641"/>
        <v>-10.737720102033867</v>
      </c>
      <c r="V2365" s="8">
        <f t="shared" si="642"/>
        <v>106.88262733204283</v>
      </c>
      <c r="W2365" s="8">
        <f t="shared" si="626"/>
        <v>1.1893317303216371</v>
      </c>
      <c r="X2365" s="3">
        <f t="shared" si="627"/>
        <v>605.86923447432889</v>
      </c>
      <c r="Y2365" s="9">
        <f t="shared" si="628"/>
        <v>1.0119815876733047</v>
      </c>
      <c r="Z2365" s="18">
        <v>613.12850982574105</v>
      </c>
      <c r="AA2365" s="20">
        <v>89.867801057605703</v>
      </c>
    </row>
    <row r="2366" spans="1:27" x14ac:dyDescent="0.45">
      <c r="A2366">
        <v>2365</v>
      </c>
      <c r="B2366">
        <v>71.599999999999994</v>
      </c>
      <c r="C2366" s="13">
        <f t="shared" si="629"/>
        <v>51.599999999999994</v>
      </c>
      <c r="D2366">
        <v>122.1</v>
      </c>
      <c r="E2366" s="15">
        <f t="shared" si="630"/>
        <v>32.099999999999994</v>
      </c>
      <c r="F2366" s="4">
        <v>1.9574999999999999E-2</v>
      </c>
      <c r="G2366" s="15">
        <v>32.200000000000003</v>
      </c>
      <c r="H2366" s="15">
        <v>1.2</v>
      </c>
      <c r="I2366" s="11">
        <v>8.7822750210761996E-2</v>
      </c>
      <c r="J2366" s="6">
        <v>71000</v>
      </c>
      <c r="K2366" s="7">
        <f t="shared" si="631"/>
        <v>2.3E-5</v>
      </c>
      <c r="L2366" s="8">
        <f t="shared" si="632"/>
        <v>1.2</v>
      </c>
      <c r="M2366" s="5">
        <f t="shared" si="633"/>
        <v>0.24</v>
      </c>
      <c r="N2366" s="5">
        <f t="shared" si="634"/>
        <v>0.14399999999999999</v>
      </c>
      <c r="O2366" s="3">
        <f t="shared" si="635"/>
        <v>-101.11536</v>
      </c>
      <c r="P2366" s="9">
        <f t="shared" si="636"/>
        <v>0.16595737039415037</v>
      </c>
      <c r="Q2366" s="9">
        <f t="shared" si="637"/>
        <v>1.4198511252969257</v>
      </c>
      <c r="R2366" s="9">
        <f t="shared" si="638"/>
        <v>-8.8189510888007833E-2</v>
      </c>
      <c r="S2366" s="8">
        <f t="shared" si="639"/>
        <v>-84.145644894603478</v>
      </c>
      <c r="T2366" s="8">
        <f t="shared" si="640"/>
        <v>-7.3491259073339865E-2</v>
      </c>
      <c r="U2366" s="8">
        <f t="shared" si="641"/>
        <v>-5.9160463554038625</v>
      </c>
      <c r="V2366" s="8">
        <f t="shared" si="642"/>
        <v>90.06178120438841</v>
      </c>
      <c r="W2366" s="8">
        <f t="shared" si="626"/>
        <v>1.2656493111992728</v>
      </c>
      <c r="X2366" s="3">
        <f t="shared" si="627"/>
        <v>608.83873375547341</v>
      </c>
      <c r="Y2366" s="9">
        <f t="shared" si="628"/>
        <v>1.0127535452015939</v>
      </c>
      <c r="Z2366" s="18">
        <v>616.603586066905</v>
      </c>
      <c r="AA2366" s="20">
        <v>71.158559015885601</v>
      </c>
    </row>
    <row r="2367" spans="1:27" x14ac:dyDescent="0.45">
      <c r="A2367">
        <v>2366</v>
      </c>
      <c r="B2367">
        <v>84.5</v>
      </c>
      <c r="C2367" s="13">
        <f t="shared" si="629"/>
        <v>64.5</v>
      </c>
      <c r="D2367">
        <v>108.2</v>
      </c>
      <c r="E2367" s="15">
        <f t="shared" si="630"/>
        <v>18.200000000000003</v>
      </c>
      <c r="F2367" s="4">
        <v>2.4669E-2</v>
      </c>
      <c r="G2367" s="15">
        <v>29</v>
      </c>
      <c r="H2367" s="15">
        <v>1.3</v>
      </c>
      <c r="I2367" s="11">
        <v>0.153873816132545</v>
      </c>
      <c r="J2367" s="6">
        <v>71000</v>
      </c>
      <c r="K2367" s="7">
        <f t="shared" si="631"/>
        <v>2.3E-5</v>
      </c>
      <c r="L2367" s="8">
        <f t="shared" si="632"/>
        <v>1.3</v>
      </c>
      <c r="M2367" s="5">
        <f t="shared" si="633"/>
        <v>0.28166666666666668</v>
      </c>
      <c r="N2367" s="5">
        <f t="shared" si="634"/>
        <v>0.18308333333333338</v>
      </c>
      <c r="O2367" s="3">
        <f t="shared" si="635"/>
        <v>-136.92705000000001</v>
      </c>
      <c r="P2367" s="9">
        <f t="shared" si="636"/>
        <v>1.0427376466546283</v>
      </c>
      <c r="Q2367" s="9">
        <f t="shared" si="637"/>
        <v>4.7224089795139017</v>
      </c>
      <c r="R2367" s="9">
        <f t="shared" si="638"/>
        <v>-0.32568337789751051</v>
      </c>
      <c r="S2367" s="8">
        <f t="shared" si="639"/>
        <v>-104.56652182969655</v>
      </c>
      <c r="T2367" s="8">
        <f t="shared" si="640"/>
        <v>-0.2505256753057773</v>
      </c>
      <c r="U2367" s="8">
        <f t="shared" si="641"/>
        <v>-16.76594903969433</v>
      </c>
      <c r="V2367" s="8">
        <f t="shared" si="642"/>
        <v>121.33324679004329</v>
      </c>
      <c r="W2367" s="8">
        <f t="shared" si="626"/>
        <v>1.2472558281445154</v>
      </c>
      <c r="X2367" s="3">
        <f t="shared" si="627"/>
        <v>602.62153574409149</v>
      </c>
      <c r="Y2367" s="9">
        <f t="shared" si="628"/>
        <v>1.0077951587385559</v>
      </c>
      <c r="Z2367" s="18">
        <v>607.31906627448905</v>
      </c>
      <c r="AA2367" s="20">
        <v>97.280160214240198</v>
      </c>
    </row>
    <row r="2368" spans="1:27" x14ac:dyDescent="0.45">
      <c r="A2368">
        <v>2367</v>
      </c>
      <c r="B2368">
        <v>63.3</v>
      </c>
      <c r="C2368" s="13">
        <f t="shared" si="629"/>
        <v>43.3</v>
      </c>
      <c r="D2368">
        <v>111.3</v>
      </c>
      <c r="E2368" s="15">
        <f t="shared" si="630"/>
        <v>21.299999999999997</v>
      </c>
      <c r="F2368" s="4">
        <v>1.3677E-2</v>
      </c>
      <c r="G2368" s="15">
        <v>23.3</v>
      </c>
      <c r="H2368" s="15">
        <v>1.8</v>
      </c>
      <c r="I2368" s="11">
        <v>7.8432507812976796E-2</v>
      </c>
      <c r="J2368" s="6">
        <v>71000</v>
      </c>
      <c r="K2368" s="7">
        <f t="shared" si="631"/>
        <v>2.3E-5</v>
      </c>
      <c r="L2368" s="8">
        <f t="shared" si="632"/>
        <v>1.8</v>
      </c>
      <c r="M2368" s="5">
        <f t="shared" si="633"/>
        <v>0.54</v>
      </c>
      <c r="N2368" s="5">
        <f t="shared" si="634"/>
        <v>0.48600000000000004</v>
      </c>
      <c r="O2368" s="3">
        <f t="shared" si="635"/>
        <v>-127.27601999999999</v>
      </c>
      <c r="P2368" s="9">
        <f t="shared" si="636"/>
        <v>1.8959245002120475</v>
      </c>
      <c r="Q2368" s="9">
        <f t="shared" si="637"/>
        <v>8.0233189733756518</v>
      </c>
      <c r="R2368" s="9">
        <f t="shared" si="638"/>
        <v>-0.68869690758589264</v>
      </c>
      <c r="S2368" s="8">
        <f t="shared" si="639"/>
        <v>-69.727557652771054</v>
      </c>
      <c r="T2368" s="8">
        <f t="shared" si="640"/>
        <v>-0.38260939310327369</v>
      </c>
      <c r="U2368" s="8">
        <f t="shared" si="641"/>
        <v>-14.857998098843792</v>
      </c>
      <c r="V2368" s="8">
        <f t="shared" si="642"/>
        <v>84.588151721459298</v>
      </c>
      <c r="W2368" s="8">
        <f t="shared" si="626"/>
        <v>1.1624667105440749</v>
      </c>
      <c r="X2368" s="3">
        <f t="shared" si="627"/>
        <v>634.82364642755715</v>
      </c>
      <c r="Y2368" s="9">
        <f t="shared" si="628"/>
        <v>1.0081805971730804</v>
      </c>
      <c r="Z2368" s="18">
        <v>640.01688295492704</v>
      </c>
      <c r="AA2368" s="20">
        <v>72.766085217071804</v>
      </c>
    </row>
    <row r="2369" spans="1:27" x14ac:dyDescent="0.45">
      <c r="A2369">
        <v>2368</v>
      </c>
      <c r="B2369">
        <v>62.4</v>
      </c>
      <c r="C2369" s="13">
        <f t="shared" si="629"/>
        <v>42.4</v>
      </c>
      <c r="D2369">
        <v>114</v>
      </c>
      <c r="E2369" s="15">
        <f t="shared" si="630"/>
        <v>24</v>
      </c>
      <c r="F2369" s="4">
        <v>1.235E-2</v>
      </c>
      <c r="G2369" s="15">
        <v>21.4</v>
      </c>
      <c r="H2369" s="15">
        <v>1.1000000000000001</v>
      </c>
      <c r="I2369" s="11">
        <v>6.7628808319568606E-2</v>
      </c>
      <c r="J2369" s="6">
        <v>71000</v>
      </c>
      <c r="K2369" s="7">
        <f t="shared" si="631"/>
        <v>2.3E-5</v>
      </c>
      <c r="L2369" s="8">
        <f t="shared" si="632"/>
        <v>1.1000000000000001</v>
      </c>
      <c r="M2369" s="5">
        <f t="shared" si="633"/>
        <v>0.20166666666666669</v>
      </c>
      <c r="N2369" s="5">
        <f t="shared" si="634"/>
        <v>0.11091666666666671</v>
      </c>
      <c r="O2369" s="3">
        <f t="shared" si="635"/>
        <v>-76.163119999999992</v>
      </c>
      <c r="P2369" s="9">
        <f t="shared" si="636"/>
        <v>0.3862481690193425</v>
      </c>
      <c r="Q2369" s="9">
        <f t="shared" si="637"/>
        <v>1.6809837351737873</v>
      </c>
      <c r="R2369" s="9">
        <f t="shared" si="638"/>
        <v>-0.15710128366110165</v>
      </c>
      <c r="S2369" s="8">
        <f t="shared" si="639"/>
        <v>-68.918422490608734</v>
      </c>
      <c r="T2369" s="8">
        <f t="shared" si="640"/>
        <v>-0.14281934878281968</v>
      </c>
      <c r="U2369" s="8">
        <f t="shared" si="641"/>
        <v>-8.3354565380518419</v>
      </c>
      <c r="V2369" s="8">
        <f t="shared" si="642"/>
        <v>77.254275073125129</v>
      </c>
      <c r="W2369" s="8">
        <f t="shared" si="626"/>
        <v>1.272534261014276</v>
      </c>
      <c r="X2369" s="3">
        <f t="shared" si="627"/>
        <v>515.68919887627987</v>
      </c>
      <c r="Y2369" s="9">
        <f t="shared" si="628"/>
        <v>1.0110626712411594</v>
      </c>
      <c r="Z2369" s="18">
        <v>521.39409894606501</v>
      </c>
      <c r="AA2369" s="20">
        <v>60.7089942014995</v>
      </c>
    </row>
    <row r="2370" spans="1:27" x14ac:dyDescent="0.45">
      <c r="A2370">
        <v>2369</v>
      </c>
      <c r="B2370">
        <v>82.1</v>
      </c>
      <c r="C2370" s="13">
        <f t="shared" si="629"/>
        <v>62.099999999999994</v>
      </c>
      <c r="D2370">
        <v>118</v>
      </c>
      <c r="E2370" s="15">
        <f t="shared" si="630"/>
        <v>28</v>
      </c>
      <c r="F2370" s="4">
        <v>2.35E-2</v>
      </c>
      <c r="G2370" s="15">
        <v>30.8</v>
      </c>
      <c r="H2370" s="15">
        <v>1.2</v>
      </c>
      <c r="I2370" s="11">
        <v>0.11249878257513</v>
      </c>
      <c r="J2370" s="6">
        <v>71000</v>
      </c>
      <c r="K2370" s="7">
        <f t="shared" si="631"/>
        <v>2.3E-5</v>
      </c>
      <c r="L2370" s="8">
        <f t="shared" si="632"/>
        <v>1.2</v>
      </c>
      <c r="M2370" s="5">
        <f t="shared" si="633"/>
        <v>0.24</v>
      </c>
      <c r="N2370" s="5">
        <f t="shared" si="634"/>
        <v>0.14399999999999999</v>
      </c>
      <c r="O2370" s="3">
        <f t="shared" si="635"/>
        <v>-121.69116</v>
      </c>
      <c r="P2370" s="9">
        <f t="shared" si="636"/>
        <v>0.2907345151501009</v>
      </c>
      <c r="Q2370" s="9">
        <f t="shared" si="637"/>
        <v>2.1019704426230681</v>
      </c>
      <c r="R2370" s="9">
        <f t="shared" si="638"/>
        <v>-0.13649158718331611</v>
      </c>
      <c r="S2370" s="8">
        <f t="shared" si="639"/>
        <v>-101.19538054973935</v>
      </c>
      <c r="T2370" s="8">
        <f t="shared" si="640"/>
        <v>-0.1137429893194301</v>
      </c>
      <c r="U2370" s="8">
        <f t="shared" si="641"/>
        <v>-8.758210177596121</v>
      </c>
      <c r="V2370" s="8">
        <f t="shared" si="642"/>
        <v>109.95376722167028</v>
      </c>
      <c r="W2370" s="8">
        <f t="shared" ref="W2370:W2433" si="643">V2370/AA2370</f>
        <v>1.2802225677908299</v>
      </c>
      <c r="X2370" s="3">
        <f t="shared" ref="X2370:X2433" si="644">((3*10+H2370/COS(RADIANS(E2370)))*(3+3)+3*G2370*H2370)*2</f>
        <v>598.06900872992219</v>
      </c>
      <c r="Y2370" s="9">
        <f t="shared" ref="Y2370:Y2433" si="645">Z2370/X2370</f>
        <v>1.0110611158672562</v>
      </c>
      <c r="Z2370" s="18">
        <v>604.68431933209899</v>
      </c>
      <c r="AA2370" s="20">
        <v>85.886446613269797</v>
      </c>
    </row>
    <row r="2371" spans="1:27" x14ac:dyDescent="0.45">
      <c r="A2371">
        <v>2370</v>
      </c>
      <c r="B2371">
        <v>74.099999999999994</v>
      </c>
      <c r="C2371" s="13">
        <f t="shared" si="629"/>
        <v>54.099999999999994</v>
      </c>
      <c r="D2371">
        <v>124.7</v>
      </c>
      <c r="E2371" s="15">
        <f t="shared" si="630"/>
        <v>34.700000000000003</v>
      </c>
      <c r="F2371" s="4">
        <v>1.6579E-2</v>
      </c>
      <c r="G2371" s="15">
        <v>25.4</v>
      </c>
      <c r="H2371" s="15">
        <v>1</v>
      </c>
      <c r="I2371" s="11">
        <v>7.5015917420387199E-2</v>
      </c>
      <c r="J2371" s="6">
        <v>71000</v>
      </c>
      <c r="K2371" s="7">
        <f t="shared" si="631"/>
        <v>2.3E-5</v>
      </c>
      <c r="L2371" s="8">
        <f t="shared" si="632"/>
        <v>1</v>
      </c>
      <c r="M2371" s="5">
        <f t="shared" si="633"/>
        <v>0.16666666666666666</v>
      </c>
      <c r="N2371" s="5">
        <f t="shared" si="634"/>
        <v>8.3333333333333329E-2</v>
      </c>
      <c r="O2371" s="3">
        <f t="shared" si="635"/>
        <v>-88.345299999999995</v>
      </c>
      <c r="P2371" s="9">
        <f t="shared" si="636"/>
        <v>0.12533291896766582</v>
      </c>
      <c r="Q2371" s="9">
        <f t="shared" si="637"/>
        <v>0.90613819762738912</v>
      </c>
      <c r="R2371" s="9">
        <f t="shared" si="638"/>
        <v>-7.1349464380109417E-2</v>
      </c>
      <c r="S2371" s="8">
        <f t="shared" si="639"/>
        <v>-88.242258287525743</v>
      </c>
      <c r="T2371" s="8">
        <f t="shared" si="640"/>
        <v>-7.1349464380109417E-2</v>
      </c>
      <c r="U2371" s="8">
        <f t="shared" si="641"/>
        <v>-5.4368291857643403</v>
      </c>
      <c r="V2371" s="8">
        <f t="shared" si="642"/>
        <v>93.679168986848609</v>
      </c>
      <c r="W2371" s="8">
        <f t="shared" si="643"/>
        <v>1.3021985522584649</v>
      </c>
      <c r="X2371" s="3">
        <f t="shared" si="644"/>
        <v>526.99598245698576</v>
      </c>
      <c r="Y2371" s="9">
        <f t="shared" si="645"/>
        <v>1.016367476388337</v>
      </c>
      <c r="Z2371" s="18">
        <v>535.62157675659898</v>
      </c>
      <c r="AA2371" s="20">
        <v>71.939236013107504</v>
      </c>
    </row>
    <row r="2372" spans="1:27" x14ac:dyDescent="0.45">
      <c r="A2372">
        <v>2371</v>
      </c>
      <c r="B2372">
        <v>51.9</v>
      </c>
      <c r="C2372" s="13">
        <f t="shared" si="629"/>
        <v>31.9</v>
      </c>
      <c r="D2372">
        <v>113.5</v>
      </c>
      <c r="E2372" s="15">
        <f t="shared" si="630"/>
        <v>23.5</v>
      </c>
      <c r="F2372" s="4">
        <v>1.3754000000000001E-2</v>
      </c>
      <c r="G2372" s="15">
        <v>34.700000000000003</v>
      </c>
      <c r="H2372" s="15">
        <v>1.7</v>
      </c>
      <c r="I2372" s="11">
        <v>7.1171753108501407E-2</v>
      </c>
      <c r="J2372" s="6">
        <v>71000</v>
      </c>
      <c r="K2372" s="7">
        <f t="shared" si="631"/>
        <v>2.3E-5</v>
      </c>
      <c r="L2372" s="8">
        <f t="shared" si="632"/>
        <v>1.7</v>
      </c>
      <c r="M2372" s="5">
        <f t="shared" si="633"/>
        <v>0.48166666666666663</v>
      </c>
      <c r="N2372" s="5">
        <f t="shared" si="634"/>
        <v>0.4094166666666666</v>
      </c>
      <c r="O2372" s="3">
        <f t="shared" si="635"/>
        <v>-88.55758999999999</v>
      </c>
      <c r="P2372" s="9">
        <f t="shared" si="636"/>
        <v>0.49742641102583679</v>
      </c>
      <c r="Q2372" s="9">
        <f t="shared" si="637"/>
        <v>3.4413433217308307</v>
      </c>
      <c r="R2372" s="9">
        <f t="shared" si="638"/>
        <v>-0.19834831825537924</v>
      </c>
      <c r="S2372" s="8">
        <f t="shared" si="639"/>
        <v>-51.824364763825592</v>
      </c>
      <c r="T2372" s="8">
        <f t="shared" si="640"/>
        <v>-0.11667548132669367</v>
      </c>
      <c r="U2372" s="8">
        <f t="shared" si="641"/>
        <v>-7.1446574153581244</v>
      </c>
      <c r="V2372" s="8">
        <f t="shared" si="642"/>
        <v>58.969368457470267</v>
      </c>
      <c r="W2372" s="8">
        <f t="shared" si="643"/>
        <v>1.1995687612421873</v>
      </c>
      <c r="X2372" s="3">
        <f t="shared" si="644"/>
        <v>736.18499852278262</v>
      </c>
      <c r="Y2372" s="9">
        <f t="shared" si="645"/>
        <v>1.0076125102987397</v>
      </c>
      <c r="Z2372" s="18">
        <v>741.78921440581496</v>
      </c>
      <c r="AA2372" s="20">
        <v>49.158806366719503</v>
      </c>
    </row>
    <row r="2373" spans="1:27" x14ac:dyDescent="0.45">
      <c r="A2373">
        <v>2372</v>
      </c>
      <c r="B2373">
        <v>73.599999999999994</v>
      </c>
      <c r="C2373" s="13">
        <f t="shared" si="629"/>
        <v>53.599999999999994</v>
      </c>
      <c r="D2373">
        <v>111</v>
      </c>
      <c r="E2373" s="15">
        <f t="shared" si="630"/>
        <v>21</v>
      </c>
      <c r="F2373" s="4">
        <v>2.2662000000000002E-2</v>
      </c>
      <c r="G2373" s="15">
        <v>33.299999999999997</v>
      </c>
      <c r="H2373" s="15">
        <v>1.8</v>
      </c>
      <c r="I2373" s="11">
        <v>0.126057058572769</v>
      </c>
      <c r="J2373" s="6">
        <v>71000</v>
      </c>
      <c r="K2373" s="7">
        <f t="shared" si="631"/>
        <v>2.3E-5</v>
      </c>
      <c r="L2373" s="8">
        <f t="shared" si="632"/>
        <v>1.8</v>
      </c>
      <c r="M2373" s="5">
        <f t="shared" si="633"/>
        <v>0.54</v>
      </c>
      <c r="N2373" s="5">
        <f t="shared" si="634"/>
        <v>0.48600000000000004</v>
      </c>
      <c r="O2373" s="3">
        <f t="shared" si="635"/>
        <v>-157.55183999999997</v>
      </c>
      <c r="P2373" s="9">
        <f t="shared" si="636"/>
        <v>1.341059831963793</v>
      </c>
      <c r="Q2373" s="9">
        <f t="shared" si="637"/>
        <v>8.0018711556038493</v>
      </c>
      <c r="R2373" s="9">
        <f t="shared" si="638"/>
        <v>-0.48059286219842939</v>
      </c>
      <c r="S2373" s="8">
        <f t="shared" si="639"/>
        <v>-86.833251550064972</v>
      </c>
      <c r="T2373" s="8">
        <f t="shared" si="640"/>
        <v>-0.26699603455468301</v>
      </c>
      <c r="U2373" s="8">
        <f t="shared" si="641"/>
        <v>-14.818279917784904</v>
      </c>
      <c r="V2373" s="8">
        <f t="shared" si="642"/>
        <v>101.65258339268451</v>
      </c>
      <c r="W2373" s="8">
        <f t="shared" si="643"/>
        <v>1.1834309868600001</v>
      </c>
      <c r="X2373" s="3">
        <f t="shared" si="644"/>
        <v>742.77673186255981</v>
      </c>
      <c r="Y2373" s="9">
        <f t="shared" si="645"/>
        <v>1.0069214731862151</v>
      </c>
      <c r="Z2373" s="18">
        <v>747.91784109549099</v>
      </c>
      <c r="AA2373" s="20">
        <v>85.896503067238001</v>
      </c>
    </row>
    <row r="2374" spans="1:27" x14ac:dyDescent="0.45">
      <c r="A2374">
        <v>2373</v>
      </c>
      <c r="B2374">
        <v>63.3</v>
      </c>
      <c r="C2374" s="13">
        <f t="shared" si="629"/>
        <v>43.3</v>
      </c>
      <c r="D2374">
        <v>112.8</v>
      </c>
      <c r="E2374" s="15">
        <f t="shared" si="630"/>
        <v>22.799999999999997</v>
      </c>
      <c r="F2374" s="4">
        <v>1.8206E-2</v>
      </c>
      <c r="G2374" s="15">
        <v>33.5</v>
      </c>
      <c r="H2374" s="15">
        <v>1.4</v>
      </c>
      <c r="I2374" s="11">
        <v>9.6418954432010595E-2</v>
      </c>
      <c r="J2374" s="6">
        <v>71000</v>
      </c>
      <c r="K2374" s="7">
        <f t="shared" si="631"/>
        <v>2.3E-5</v>
      </c>
      <c r="L2374" s="8">
        <f t="shared" si="632"/>
        <v>1.4</v>
      </c>
      <c r="M2374" s="5">
        <f t="shared" si="633"/>
        <v>0.32666666666666661</v>
      </c>
      <c r="N2374" s="5">
        <f t="shared" si="634"/>
        <v>0.2286666666666666</v>
      </c>
      <c r="O2374" s="3">
        <f t="shared" si="635"/>
        <v>-98.992459999999994</v>
      </c>
      <c r="P2374" s="9">
        <f t="shared" si="636"/>
        <v>0.42883974757697063</v>
      </c>
      <c r="Q2374" s="9">
        <f t="shared" si="637"/>
        <v>2.7835499451273811</v>
      </c>
      <c r="R2374" s="9">
        <f t="shared" si="638"/>
        <v>-0.16618208627626158</v>
      </c>
      <c r="S2374" s="8">
        <f t="shared" si="639"/>
        <v>-70.426520313408773</v>
      </c>
      <c r="T2374" s="8">
        <f t="shared" si="640"/>
        <v>-0.1187014901973297</v>
      </c>
      <c r="U2374" s="8">
        <f t="shared" si="641"/>
        <v>-8.5210712605940255</v>
      </c>
      <c r="V2374" s="8">
        <f t="shared" si="642"/>
        <v>78.947859283623913</v>
      </c>
      <c r="W2374" s="8">
        <f t="shared" si="643"/>
        <v>1.2305930397031077</v>
      </c>
      <c r="X2374" s="3">
        <f t="shared" si="644"/>
        <v>659.62396303730247</v>
      </c>
      <c r="Y2374" s="9">
        <f t="shared" si="645"/>
        <v>1.0082893627316012</v>
      </c>
      <c r="Z2374" s="18">
        <v>665.09182533337503</v>
      </c>
      <c r="AA2374" s="20">
        <v>64.154319695056003</v>
      </c>
    </row>
    <row r="2375" spans="1:27" x14ac:dyDescent="0.45">
      <c r="A2375">
        <v>2374</v>
      </c>
      <c r="B2375">
        <v>74</v>
      </c>
      <c r="C2375" s="13">
        <f t="shared" si="629"/>
        <v>54</v>
      </c>
      <c r="D2375">
        <v>105</v>
      </c>
      <c r="E2375" s="15">
        <f t="shared" si="630"/>
        <v>15</v>
      </c>
      <c r="F2375" s="4">
        <v>2.1711000000000001E-2</v>
      </c>
      <c r="G2375" s="15">
        <v>30.3</v>
      </c>
      <c r="H2375" s="15">
        <v>1.9</v>
      </c>
      <c r="I2375" s="11">
        <v>0.151718184351921</v>
      </c>
      <c r="J2375" s="6">
        <v>71000</v>
      </c>
      <c r="K2375" s="7">
        <f t="shared" si="631"/>
        <v>2.3E-5</v>
      </c>
      <c r="L2375" s="8">
        <f t="shared" si="632"/>
        <v>1.9</v>
      </c>
      <c r="M2375" s="5">
        <f t="shared" si="633"/>
        <v>0.60166666666666668</v>
      </c>
      <c r="N2375" s="5">
        <f t="shared" si="634"/>
        <v>0.57158333333333322</v>
      </c>
      <c r="O2375" s="3">
        <f t="shared" si="635"/>
        <v>-167.54580000000001</v>
      </c>
      <c r="P2375" s="9">
        <f t="shared" si="636"/>
        <v>3.6271263856957803</v>
      </c>
      <c r="Q2375" s="9">
        <f t="shared" si="637"/>
        <v>14.222356222320876</v>
      </c>
      <c r="R2375" s="9">
        <f t="shared" si="638"/>
        <v>-0.93876938761193918</v>
      </c>
      <c r="S2375" s="8">
        <f t="shared" si="639"/>
        <v>-86.338034183601025</v>
      </c>
      <c r="T2375" s="8">
        <f t="shared" si="640"/>
        <v>-0.49408915137470483</v>
      </c>
      <c r="U2375" s="8">
        <f t="shared" si="641"/>
        <v>-23.638265189452991</v>
      </c>
      <c r="V2375" s="8">
        <f t="shared" si="642"/>
        <v>109.97962900492126</v>
      </c>
      <c r="W2375" s="8">
        <f t="shared" si="643"/>
        <v>1.1848544236740555</v>
      </c>
      <c r="X2375" s="3">
        <f t="shared" si="644"/>
        <v>729.02429691334987</v>
      </c>
      <c r="Y2375" s="9">
        <f t="shared" si="645"/>
        <v>1.0058712140783326</v>
      </c>
      <c r="Z2375" s="18">
        <v>733.30455462883401</v>
      </c>
      <c r="AA2375" s="20">
        <v>92.821216520330793</v>
      </c>
    </row>
    <row r="2376" spans="1:27" x14ac:dyDescent="0.45">
      <c r="A2376">
        <v>2375</v>
      </c>
      <c r="B2376">
        <v>78.400000000000006</v>
      </c>
      <c r="C2376" s="13">
        <f t="shared" si="629"/>
        <v>58.400000000000006</v>
      </c>
      <c r="D2376">
        <v>115.5</v>
      </c>
      <c r="E2376" s="15">
        <f t="shared" si="630"/>
        <v>25.5</v>
      </c>
      <c r="F2376" s="4">
        <v>1.8235999999999999E-2</v>
      </c>
      <c r="G2376" s="15">
        <v>23.7</v>
      </c>
      <c r="H2376" s="15">
        <v>1.9</v>
      </c>
      <c r="I2376" s="11">
        <v>9.4641849398612907E-2</v>
      </c>
      <c r="J2376" s="6">
        <v>71000</v>
      </c>
      <c r="K2376" s="7">
        <f t="shared" si="631"/>
        <v>2.3E-5</v>
      </c>
      <c r="L2376" s="8">
        <f t="shared" si="632"/>
        <v>1.9</v>
      </c>
      <c r="M2376" s="5">
        <f t="shared" si="633"/>
        <v>0.60166666666666668</v>
      </c>
      <c r="N2376" s="5">
        <f t="shared" si="634"/>
        <v>0.57158333333333322</v>
      </c>
      <c r="O2376" s="3">
        <f t="shared" si="635"/>
        <v>-181.19768000000002</v>
      </c>
      <c r="P2376" s="9">
        <f t="shared" si="636"/>
        <v>2.0149384360715556</v>
      </c>
      <c r="Q2376" s="9">
        <f t="shared" si="637"/>
        <v>10.279322269955124</v>
      </c>
      <c r="R2376" s="9">
        <f t="shared" si="638"/>
        <v>-0.86745335611435626</v>
      </c>
      <c r="S2376" s="8">
        <f t="shared" si="639"/>
        <v>-94.410013799332063</v>
      </c>
      <c r="T2376" s="8">
        <f t="shared" si="640"/>
        <v>-0.45655439795492436</v>
      </c>
      <c r="U2376" s="8">
        <f t="shared" si="641"/>
        <v>-17.084746155050059</v>
      </c>
      <c r="V2376" s="8">
        <f t="shared" si="642"/>
        <v>111.49756420227379</v>
      </c>
      <c r="W2376" s="8">
        <f t="shared" si="643"/>
        <v>1.1337241145570618</v>
      </c>
      <c r="X2376" s="3">
        <f t="shared" si="644"/>
        <v>655.44077080508021</v>
      </c>
      <c r="Y2376" s="9">
        <f t="shared" si="645"/>
        <v>1.0091906312697325</v>
      </c>
      <c r="Z2376" s="18">
        <v>661.46468524869897</v>
      </c>
      <c r="AA2376" s="20">
        <v>98.346293221287894</v>
      </c>
    </row>
    <row r="2377" spans="1:27" x14ac:dyDescent="0.45">
      <c r="A2377">
        <v>2376</v>
      </c>
      <c r="B2377">
        <v>88.3</v>
      </c>
      <c r="C2377" s="13">
        <f t="shared" si="629"/>
        <v>68.3</v>
      </c>
      <c r="D2377">
        <v>109.6</v>
      </c>
      <c r="E2377" s="15">
        <f t="shared" si="630"/>
        <v>19.599999999999994</v>
      </c>
      <c r="F2377" s="4">
        <v>1.9928999999999999E-2</v>
      </c>
      <c r="G2377" s="15">
        <v>20.8</v>
      </c>
      <c r="H2377" s="15">
        <v>1.3</v>
      </c>
      <c r="I2377" s="11">
        <v>0.123007766902446</v>
      </c>
      <c r="J2377" s="6">
        <v>71000</v>
      </c>
      <c r="K2377" s="7">
        <f t="shared" si="631"/>
        <v>2.3E-5</v>
      </c>
      <c r="L2377" s="8">
        <f t="shared" si="632"/>
        <v>1.3</v>
      </c>
      <c r="M2377" s="5">
        <f t="shared" si="633"/>
        <v>0.28166666666666668</v>
      </c>
      <c r="N2377" s="5">
        <f t="shared" si="634"/>
        <v>0.18308333333333338</v>
      </c>
      <c r="O2377" s="3">
        <f t="shared" si="635"/>
        <v>-144.99406999999999</v>
      </c>
      <c r="P2377" s="9">
        <f t="shared" si="636"/>
        <v>1.6217710605572502</v>
      </c>
      <c r="Q2377" s="9">
        <f t="shared" si="637"/>
        <v>5.6578667396104398</v>
      </c>
      <c r="R2377" s="9">
        <f t="shared" si="638"/>
        <v>-0.54402564803946529</v>
      </c>
      <c r="S2377" s="8">
        <f t="shared" si="639"/>
        <v>-110.35866806591328</v>
      </c>
      <c r="T2377" s="8">
        <f t="shared" si="640"/>
        <v>-0.41848126772266558</v>
      </c>
      <c r="U2377" s="8">
        <f t="shared" si="641"/>
        <v>-20.087100850687946</v>
      </c>
      <c r="V2377" s="8">
        <f t="shared" si="642"/>
        <v>130.44778268701094</v>
      </c>
      <c r="W2377" s="8">
        <f t="shared" si="643"/>
        <v>1.248873710927529</v>
      </c>
      <c r="X2377" s="3">
        <f t="shared" si="644"/>
        <v>538.79949958661632</v>
      </c>
      <c r="Y2377" s="9">
        <f t="shared" si="645"/>
        <v>1.0091124483218463</v>
      </c>
      <c r="Z2377" s="18">
        <v>543.70928218243603</v>
      </c>
      <c r="AA2377" s="20">
        <v>104.452340973795</v>
      </c>
    </row>
    <row r="2378" spans="1:27" x14ac:dyDescent="0.45">
      <c r="A2378">
        <v>2377</v>
      </c>
      <c r="B2378">
        <v>56.1</v>
      </c>
      <c r="C2378" s="13">
        <f t="shared" si="629"/>
        <v>36.1</v>
      </c>
      <c r="D2378">
        <v>113.8</v>
      </c>
      <c r="E2378" s="15">
        <f t="shared" si="630"/>
        <v>23.799999999999997</v>
      </c>
      <c r="F2378" s="4">
        <v>1.5422E-2</v>
      </c>
      <c r="G2378" s="15">
        <v>34.4</v>
      </c>
      <c r="H2378" s="15">
        <v>1.4</v>
      </c>
      <c r="I2378" s="11">
        <v>7.9356558620929704E-2</v>
      </c>
      <c r="J2378" s="6">
        <v>71000</v>
      </c>
      <c r="K2378" s="7">
        <f t="shared" si="631"/>
        <v>2.3E-5</v>
      </c>
      <c r="L2378" s="8">
        <f t="shared" si="632"/>
        <v>1.4</v>
      </c>
      <c r="M2378" s="5">
        <f t="shared" si="633"/>
        <v>0.32666666666666661</v>
      </c>
      <c r="N2378" s="5">
        <f t="shared" si="634"/>
        <v>0.2286666666666666</v>
      </c>
      <c r="O2378" s="3">
        <f t="shared" si="635"/>
        <v>-82.53182000000001</v>
      </c>
      <c r="P2378" s="9">
        <f t="shared" si="636"/>
        <v>0.31213715099051054</v>
      </c>
      <c r="Q2378" s="9">
        <f t="shared" si="637"/>
        <v>2.1665374405037681</v>
      </c>
      <c r="R2378" s="9">
        <f t="shared" si="638"/>
        <v>-0.12596147909905628</v>
      </c>
      <c r="S2378" s="8">
        <f t="shared" si="639"/>
        <v>-58.74730506857582</v>
      </c>
      <c r="T2378" s="8">
        <f t="shared" si="640"/>
        <v>-8.997248507075449E-2</v>
      </c>
      <c r="U2378" s="8">
        <f t="shared" si="641"/>
        <v>-6.6322574709299031</v>
      </c>
      <c r="V2378" s="8">
        <f t="shared" si="642"/>
        <v>65.379748263520796</v>
      </c>
      <c r="W2378" s="8">
        <f t="shared" si="643"/>
        <v>1.2386923611480634</v>
      </c>
      <c r="X2378" s="3">
        <f t="shared" si="644"/>
        <v>667.32146509001905</v>
      </c>
      <c r="Y2378" s="9">
        <f t="shared" si="645"/>
        <v>1.008488103704545</v>
      </c>
      <c r="Z2378" s="18">
        <v>672.98575888997198</v>
      </c>
      <c r="AA2378" s="20">
        <v>52.781263786049799</v>
      </c>
    </row>
    <row r="2379" spans="1:27" x14ac:dyDescent="0.45">
      <c r="A2379">
        <v>2378</v>
      </c>
      <c r="B2379">
        <v>60</v>
      </c>
      <c r="C2379" s="13">
        <f t="shared" si="629"/>
        <v>40</v>
      </c>
      <c r="D2379">
        <v>103.5</v>
      </c>
      <c r="E2379" s="15">
        <f t="shared" si="630"/>
        <v>13.5</v>
      </c>
      <c r="F2379" s="4">
        <v>1.4043E-2</v>
      </c>
      <c r="G2379" s="15">
        <v>25.5</v>
      </c>
      <c r="H2379" s="15">
        <v>1.6</v>
      </c>
      <c r="I2379" s="11">
        <v>0.107454262673854</v>
      </c>
      <c r="J2379" s="6">
        <v>71000</v>
      </c>
      <c r="K2379" s="7">
        <f t="shared" si="631"/>
        <v>2.3E-5</v>
      </c>
      <c r="L2379" s="8">
        <f t="shared" si="632"/>
        <v>1.6</v>
      </c>
      <c r="M2379" s="5">
        <f t="shared" si="633"/>
        <v>0.42666666666666675</v>
      </c>
      <c r="N2379" s="5">
        <f t="shared" si="634"/>
        <v>0.34133333333333343</v>
      </c>
      <c r="O2379" s="3">
        <f t="shared" si="635"/>
        <v>-104.512</v>
      </c>
      <c r="P2379" s="9">
        <f t="shared" si="636"/>
        <v>2.6416306389627713</v>
      </c>
      <c r="Q2379" s="9">
        <f t="shared" si="637"/>
        <v>7.8626244274910384</v>
      </c>
      <c r="R2379" s="9">
        <f t="shared" si="638"/>
        <v>-0.61667642568557202</v>
      </c>
      <c r="S2379" s="8">
        <f t="shared" si="639"/>
        <v>-63.714598641169808</v>
      </c>
      <c r="T2379" s="8">
        <f t="shared" si="640"/>
        <v>-0.38542276605348247</v>
      </c>
      <c r="U2379" s="8">
        <f t="shared" si="641"/>
        <v>-18.428026001932139</v>
      </c>
      <c r="V2379" s="8">
        <f t="shared" si="642"/>
        <v>82.14533727110333</v>
      </c>
      <c r="W2379" s="8">
        <f t="shared" si="643"/>
        <v>1.2334574100830127</v>
      </c>
      <c r="X2379" s="3">
        <f t="shared" si="644"/>
        <v>624.545571718372</v>
      </c>
      <c r="Y2379" s="9">
        <f t="shared" si="645"/>
        <v>1.0065897417578054</v>
      </c>
      <c r="Z2379" s="18">
        <v>628.66116575197702</v>
      </c>
      <c r="AA2379" s="20">
        <v>66.597627611297</v>
      </c>
    </row>
    <row r="2380" spans="1:27" x14ac:dyDescent="0.45">
      <c r="A2380">
        <v>2379</v>
      </c>
      <c r="B2380">
        <v>75.3</v>
      </c>
      <c r="C2380" s="13">
        <f t="shared" si="629"/>
        <v>55.3</v>
      </c>
      <c r="D2380">
        <v>104.8</v>
      </c>
      <c r="E2380" s="15">
        <f t="shared" si="630"/>
        <v>14.799999999999997</v>
      </c>
      <c r="F2380" s="4">
        <v>1.9324999999999998E-2</v>
      </c>
      <c r="G2380" s="15">
        <v>25.5</v>
      </c>
      <c r="H2380" s="15">
        <v>1.4</v>
      </c>
      <c r="I2380" s="11">
        <v>0.14030769467353801</v>
      </c>
      <c r="J2380" s="6">
        <v>71000</v>
      </c>
      <c r="K2380" s="7">
        <f t="shared" si="631"/>
        <v>2.3E-5</v>
      </c>
      <c r="L2380" s="8">
        <f t="shared" si="632"/>
        <v>1.4</v>
      </c>
      <c r="M2380" s="5">
        <f t="shared" si="633"/>
        <v>0.32666666666666661</v>
      </c>
      <c r="N2380" s="5">
        <f t="shared" si="634"/>
        <v>0.2286666666666666</v>
      </c>
      <c r="O2380" s="3">
        <f t="shared" si="635"/>
        <v>-126.42685999999999</v>
      </c>
      <c r="P2380" s="9">
        <f t="shared" si="636"/>
        <v>2.0769144078630748</v>
      </c>
      <c r="Q2380" s="9">
        <f t="shared" si="637"/>
        <v>6.7643719323254219</v>
      </c>
      <c r="R2380" s="9">
        <f t="shared" si="638"/>
        <v>-0.53053897508434666</v>
      </c>
      <c r="S2380" s="8">
        <f t="shared" si="639"/>
        <v>-88.870607553105998</v>
      </c>
      <c r="T2380" s="8">
        <f t="shared" si="640"/>
        <v>-0.37895641077453335</v>
      </c>
      <c r="U2380" s="8">
        <f t="shared" si="641"/>
        <v>-20.707261017322715</v>
      </c>
      <c r="V2380" s="8">
        <f t="shared" si="642"/>
        <v>109.5798343871807</v>
      </c>
      <c r="W2380" s="8">
        <f t="shared" si="643"/>
        <v>1.2568184425470361</v>
      </c>
      <c r="X2380" s="3">
        <f t="shared" si="644"/>
        <v>591.57649316102038</v>
      </c>
      <c r="Y2380" s="9">
        <f t="shared" si="645"/>
        <v>1.0071963492354028</v>
      </c>
      <c r="Z2380" s="18">
        <v>595.83368420526199</v>
      </c>
      <c r="AA2380" s="20">
        <v>87.188276904267099</v>
      </c>
    </row>
    <row r="2381" spans="1:27" x14ac:dyDescent="0.45">
      <c r="A2381">
        <v>2380</v>
      </c>
      <c r="B2381">
        <v>76.7</v>
      </c>
      <c r="C2381" s="13">
        <f t="shared" si="629"/>
        <v>56.7</v>
      </c>
      <c r="D2381">
        <v>118.6</v>
      </c>
      <c r="E2381" s="15">
        <f t="shared" si="630"/>
        <v>28.599999999999994</v>
      </c>
      <c r="F2381" s="4">
        <v>2.1925E-2</v>
      </c>
      <c r="G2381" s="15">
        <v>31.8</v>
      </c>
      <c r="H2381" s="15">
        <v>1.7</v>
      </c>
      <c r="I2381" s="11">
        <v>0.10352074354887</v>
      </c>
      <c r="J2381" s="6">
        <v>71000</v>
      </c>
      <c r="K2381" s="7">
        <f t="shared" si="631"/>
        <v>2.3E-5</v>
      </c>
      <c r="L2381" s="8">
        <f t="shared" si="632"/>
        <v>1.7</v>
      </c>
      <c r="M2381" s="5">
        <f t="shared" si="633"/>
        <v>0.48166666666666663</v>
      </c>
      <c r="N2381" s="5">
        <f t="shared" si="634"/>
        <v>0.4094166666666666</v>
      </c>
      <c r="O2381" s="3">
        <f t="shared" si="635"/>
        <v>-157.40487000000002</v>
      </c>
      <c r="P2381" s="9">
        <f t="shared" si="636"/>
        <v>0.67917772583842984</v>
      </c>
      <c r="Q2381" s="9">
        <f t="shared" si="637"/>
        <v>5.1693578745102355</v>
      </c>
      <c r="R2381" s="9">
        <f t="shared" si="638"/>
        <v>-0.32511684745347397</v>
      </c>
      <c r="S2381" s="8">
        <f t="shared" si="639"/>
        <v>-92.240331482014113</v>
      </c>
      <c r="T2381" s="8">
        <f t="shared" si="640"/>
        <v>-0.19124520438439646</v>
      </c>
      <c r="U2381" s="8">
        <f t="shared" si="641"/>
        <v>-10.732230881336134</v>
      </c>
      <c r="V2381" s="8">
        <f t="shared" si="642"/>
        <v>102.97309514557021</v>
      </c>
      <c r="W2381" s="8">
        <f t="shared" si="643"/>
        <v>1.18503466501709</v>
      </c>
      <c r="X2381" s="3">
        <f t="shared" si="644"/>
        <v>707.59507467790695</v>
      </c>
      <c r="Y2381" s="9">
        <f t="shared" si="645"/>
        <v>1.0095662217020536</v>
      </c>
      <c r="Z2381" s="18">
        <v>714.36408603755694</v>
      </c>
      <c r="AA2381" s="20">
        <v>86.894584762282193</v>
      </c>
    </row>
    <row r="2382" spans="1:27" x14ac:dyDescent="0.45">
      <c r="A2382">
        <v>2381</v>
      </c>
      <c r="B2382">
        <v>86.6</v>
      </c>
      <c r="C2382" s="13">
        <f t="shared" si="629"/>
        <v>66.599999999999994</v>
      </c>
      <c r="D2382">
        <v>121</v>
      </c>
      <c r="E2382" s="15">
        <f t="shared" si="630"/>
        <v>31</v>
      </c>
      <c r="F2382" s="4">
        <v>2.5510999999999999E-2</v>
      </c>
      <c r="G2382" s="15">
        <v>32.200000000000003</v>
      </c>
      <c r="H2382" s="15">
        <v>1.9</v>
      </c>
      <c r="I2382" s="11">
        <v>0.116222463548183</v>
      </c>
      <c r="J2382" s="6">
        <v>71000</v>
      </c>
      <c r="K2382" s="7">
        <f t="shared" si="631"/>
        <v>2.3E-5</v>
      </c>
      <c r="L2382" s="8">
        <f t="shared" si="632"/>
        <v>1.9</v>
      </c>
      <c r="M2382" s="5">
        <f t="shared" si="633"/>
        <v>0.60166666666666668</v>
      </c>
      <c r="N2382" s="5">
        <f t="shared" si="634"/>
        <v>0.57158333333333322</v>
      </c>
      <c r="O2382" s="3">
        <f t="shared" si="635"/>
        <v>-206.63981999999999</v>
      </c>
      <c r="P2382" s="9">
        <f t="shared" si="636"/>
        <v>0.91323592489252481</v>
      </c>
      <c r="Q2382" s="9">
        <f t="shared" si="637"/>
        <v>7.5726554903951158</v>
      </c>
      <c r="R2382" s="9">
        <f t="shared" si="638"/>
        <v>-0.47035127269534877</v>
      </c>
      <c r="S2382" s="8">
        <f t="shared" si="639"/>
        <v>-108.34580211966087</v>
      </c>
      <c r="T2382" s="8">
        <f t="shared" si="640"/>
        <v>-0.24755330141860463</v>
      </c>
      <c r="U2382" s="8">
        <f t="shared" si="641"/>
        <v>-12.586131008966952</v>
      </c>
      <c r="V2382" s="8">
        <f t="shared" si="642"/>
        <v>120.93269325595145</v>
      </c>
      <c r="W2382" s="8">
        <f t="shared" si="643"/>
        <v>1.1482476711364809</v>
      </c>
      <c r="X2382" s="3">
        <f t="shared" si="644"/>
        <v>753.67924145650954</v>
      </c>
      <c r="Y2382" s="9">
        <f t="shared" si="645"/>
        <v>1.0098620613517817</v>
      </c>
      <c r="Z2382" s="18">
        <v>761.11207237531801</v>
      </c>
      <c r="AA2382" s="20">
        <v>105.319345552217</v>
      </c>
    </row>
    <row r="2383" spans="1:27" x14ac:dyDescent="0.45">
      <c r="A2383">
        <v>2382</v>
      </c>
      <c r="B2383">
        <v>52.1</v>
      </c>
      <c r="C2383" s="13">
        <f t="shared" si="629"/>
        <v>32.1</v>
      </c>
      <c r="D2383">
        <v>103.5</v>
      </c>
      <c r="E2383" s="15">
        <f t="shared" si="630"/>
        <v>13.5</v>
      </c>
      <c r="F2383" s="4">
        <v>9.5610000000000001E-3</v>
      </c>
      <c r="G2383" s="15">
        <v>20.7</v>
      </c>
      <c r="H2383" s="15">
        <v>1.4</v>
      </c>
      <c r="I2383" s="11">
        <v>7.4424892663955605E-2</v>
      </c>
      <c r="J2383" s="6">
        <v>71000</v>
      </c>
      <c r="K2383" s="7">
        <f t="shared" si="631"/>
        <v>2.3E-5</v>
      </c>
      <c r="L2383" s="8">
        <f t="shared" si="632"/>
        <v>1.4</v>
      </c>
      <c r="M2383" s="5">
        <f t="shared" si="633"/>
        <v>0.32666666666666661</v>
      </c>
      <c r="N2383" s="5">
        <f t="shared" si="634"/>
        <v>0.2286666666666666</v>
      </c>
      <c r="O2383" s="3">
        <f t="shared" si="635"/>
        <v>-73.387020000000007</v>
      </c>
      <c r="P2383" s="9">
        <f t="shared" si="636"/>
        <v>1.9789403192667032</v>
      </c>
      <c r="Q2383" s="9">
        <f t="shared" si="637"/>
        <v>4.7814354838114905</v>
      </c>
      <c r="R2383" s="9">
        <f t="shared" si="638"/>
        <v>-0.46197444288033712</v>
      </c>
      <c r="S2383" s="8">
        <f t="shared" si="639"/>
        <v>-51.044827113773501</v>
      </c>
      <c r="T2383" s="8">
        <f t="shared" si="640"/>
        <v>-0.32998174491452653</v>
      </c>
      <c r="U2383" s="8">
        <f t="shared" si="641"/>
        <v>-14.637047399422922</v>
      </c>
      <c r="V2383" s="8">
        <f t="shared" si="642"/>
        <v>65.684361178466304</v>
      </c>
      <c r="W2383" s="8">
        <f t="shared" si="643"/>
        <v>1.2471854209572033</v>
      </c>
      <c r="X2383" s="3">
        <f t="shared" si="644"/>
        <v>551.15737525357542</v>
      </c>
      <c r="Y2383" s="9">
        <f t="shared" si="645"/>
        <v>1.0074671849065107</v>
      </c>
      <c r="Z2383" s="18">
        <v>555.27296928718101</v>
      </c>
      <c r="AA2383" s="20">
        <v>52.666075208010497</v>
      </c>
    </row>
    <row r="2384" spans="1:27" x14ac:dyDescent="0.45">
      <c r="A2384">
        <v>2383</v>
      </c>
      <c r="B2384">
        <v>61.1</v>
      </c>
      <c r="C2384" s="13">
        <f t="shared" si="629"/>
        <v>41.1</v>
      </c>
      <c r="D2384">
        <v>126.8</v>
      </c>
      <c r="E2384" s="15">
        <f t="shared" si="630"/>
        <v>36.799999999999997</v>
      </c>
      <c r="F2384" s="4">
        <v>1.2078E-2</v>
      </c>
      <c r="G2384" s="15">
        <v>24.7</v>
      </c>
      <c r="H2384" s="15">
        <v>1.6</v>
      </c>
      <c r="I2384" s="11">
        <v>5.41747957468032E-2</v>
      </c>
      <c r="J2384" s="6">
        <v>71000</v>
      </c>
      <c r="K2384" s="7">
        <f t="shared" si="631"/>
        <v>2.3E-5</v>
      </c>
      <c r="L2384" s="8">
        <f t="shared" si="632"/>
        <v>1.6</v>
      </c>
      <c r="M2384" s="5">
        <f t="shared" si="633"/>
        <v>0.42666666666666675</v>
      </c>
      <c r="N2384" s="5">
        <f t="shared" si="634"/>
        <v>0.34133333333333343</v>
      </c>
      <c r="O2384" s="3">
        <f t="shared" si="635"/>
        <v>-107.38608000000001</v>
      </c>
      <c r="P2384" s="9">
        <f t="shared" si="636"/>
        <v>0.35329352522554958</v>
      </c>
      <c r="Q2384" s="9">
        <f t="shared" si="637"/>
        <v>2.6136448113388906</v>
      </c>
      <c r="R2384" s="9">
        <f t="shared" si="638"/>
        <v>-0.21163115881286562</v>
      </c>
      <c r="S2384" s="8">
        <f t="shared" si="639"/>
        <v>-66.939491744499264</v>
      </c>
      <c r="T2384" s="8">
        <f t="shared" si="640"/>
        <v>-0.132269474258041</v>
      </c>
      <c r="U2384" s="8">
        <f t="shared" si="641"/>
        <v>-6.1257300265755212</v>
      </c>
      <c r="V2384" s="8">
        <f t="shared" si="642"/>
        <v>73.065580939987072</v>
      </c>
      <c r="W2384" s="8">
        <f t="shared" si="643"/>
        <v>1.1725245090898622</v>
      </c>
      <c r="X2384" s="3">
        <f t="shared" si="644"/>
        <v>621.09807891209653</v>
      </c>
      <c r="Y2384" s="9">
        <f t="shared" si="645"/>
        <v>1.0151445131536025</v>
      </c>
      <c r="Z2384" s="18">
        <v>630.50430693785802</v>
      </c>
      <c r="AA2384" s="20">
        <v>62.314757920669898</v>
      </c>
    </row>
    <row r="2385" spans="1:27" x14ac:dyDescent="0.45">
      <c r="A2385">
        <v>2384</v>
      </c>
      <c r="B2385">
        <v>52.3</v>
      </c>
      <c r="C2385" s="13">
        <f t="shared" si="629"/>
        <v>32.299999999999997</v>
      </c>
      <c r="D2385">
        <v>103.8</v>
      </c>
      <c r="E2385" s="15">
        <f t="shared" si="630"/>
        <v>13.799999999999997</v>
      </c>
      <c r="F2385" s="4">
        <v>1.1578E-2</v>
      </c>
      <c r="G2385" s="15">
        <v>26.2</v>
      </c>
      <c r="H2385" s="15">
        <v>1.8</v>
      </c>
      <c r="I2385" s="11">
        <v>8.6249433457851396E-2</v>
      </c>
      <c r="J2385" s="6">
        <v>71000</v>
      </c>
      <c r="K2385" s="7">
        <f t="shared" si="631"/>
        <v>2.3E-5</v>
      </c>
      <c r="L2385" s="8">
        <f t="shared" si="632"/>
        <v>1.8</v>
      </c>
      <c r="M2385" s="5">
        <f t="shared" si="633"/>
        <v>0.54</v>
      </c>
      <c r="N2385" s="5">
        <f t="shared" si="634"/>
        <v>0.48600000000000004</v>
      </c>
      <c r="O2385" s="3">
        <f t="shared" si="635"/>
        <v>-94.942619999999991</v>
      </c>
      <c r="P2385" s="9">
        <f t="shared" si="636"/>
        <v>2.7486307081148666</v>
      </c>
      <c r="Q2385" s="9">
        <f t="shared" si="637"/>
        <v>8.5888890620142568</v>
      </c>
      <c r="R2385" s="9">
        <f t="shared" si="638"/>
        <v>-0.65564038641330213</v>
      </c>
      <c r="S2385" s="8">
        <f t="shared" si="639"/>
        <v>-51.262961386965188</v>
      </c>
      <c r="T2385" s="8">
        <f t="shared" si="640"/>
        <v>-0.36424465911850118</v>
      </c>
      <c r="U2385" s="8">
        <f t="shared" si="641"/>
        <v>-15.905350114841216</v>
      </c>
      <c r="V2385" s="8">
        <f t="shared" si="642"/>
        <v>67.171274310666362</v>
      </c>
      <c r="W2385" s="8">
        <f t="shared" si="643"/>
        <v>1.1933846862356541</v>
      </c>
      <c r="X2385" s="3">
        <f t="shared" si="644"/>
        <v>665.20203227797697</v>
      </c>
      <c r="Y2385" s="9">
        <f t="shared" si="645"/>
        <v>1.0062341940976798</v>
      </c>
      <c r="Z2385" s="18">
        <v>669.34903086136899</v>
      </c>
      <c r="AA2385" s="20">
        <v>56.2863551756707</v>
      </c>
    </row>
    <row r="2386" spans="1:27" x14ac:dyDescent="0.45">
      <c r="A2386">
        <v>2385</v>
      </c>
      <c r="B2386">
        <v>41.2</v>
      </c>
      <c r="C2386" s="13">
        <f t="shared" si="629"/>
        <v>21.200000000000003</v>
      </c>
      <c r="D2386">
        <v>104.1</v>
      </c>
      <c r="E2386" s="15">
        <f t="shared" si="630"/>
        <v>14.099999999999994</v>
      </c>
      <c r="F2386" s="4">
        <v>8.9739999999999993E-3</v>
      </c>
      <c r="G2386" s="15">
        <v>32.1</v>
      </c>
      <c r="H2386" s="15">
        <v>1.8</v>
      </c>
      <c r="I2386" s="11">
        <v>6.5566115081310203E-2</v>
      </c>
      <c r="J2386" s="6">
        <v>71000</v>
      </c>
      <c r="K2386" s="7">
        <f t="shared" si="631"/>
        <v>2.3E-5</v>
      </c>
      <c r="L2386" s="8">
        <f t="shared" si="632"/>
        <v>1.8</v>
      </c>
      <c r="M2386" s="5">
        <f t="shared" si="633"/>
        <v>0.54</v>
      </c>
      <c r="N2386" s="5">
        <f t="shared" si="634"/>
        <v>0.48600000000000004</v>
      </c>
      <c r="O2386" s="3">
        <f t="shared" si="635"/>
        <v>-62.315280000000008</v>
      </c>
      <c r="P2386" s="9">
        <f t="shared" si="636"/>
        <v>1.247010870778875</v>
      </c>
      <c r="Q2386" s="9">
        <f t="shared" si="637"/>
        <v>4.8758386161126062</v>
      </c>
      <c r="R2386" s="9">
        <f t="shared" si="638"/>
        <v>-0.3037905679820937</v>
      </c>
      <c r="S2386" s="8">
        <f t="shared" si="639"/>
        <v>-33.947688363153176</v>
      </c>
      <c r="T2386" s="8">
        <f t="shared" si="640"/>
        <v>-0.16877253776782983</v>
      </c>
      <c r="U2386" s="8">
        <f t="shared" si="641"/>
        <v>-9.0293307705788894</v>
      </c>
      <c r="V2386" s="8">
        <f t="shared" si="642"/>
        <v>42.978013287373876</v>
      </c>
      <c r="W2386" s="8">
        <f t="shared" si="643"/>
        <v>1.204805429212116</v>
      </c>
      <c r="X2386" s="3">
        <f t="shared" si="644"/>
        <v>728.95097973711358</v>
      </c>
      <c r="Y2386" s="9">
        <f t="shared" si="645"/>
        <v>1.0057331186088598</v>
      </c>
      <c r="Z2386" s="18">
        <v>733.13014216399097</v>
      </c>
      <c r="AA2386" s="20">
        <v>35.672161035561899</v>
      </c>
    </row>
    <row r="2387" spans="1:27" x14ac:dyDescent="0.45">
      <c r="A2387">
        <v>2386</v>
      </c>
      <c r="B2387">
        <v>45.1</v>
      </c>
      <c r="C2387" s="13">
        <f t="shared" ref="C2387:C2450" si="646">B2387-20</f>
        <v>25.1</v>
      </c>
      <c r="D2387">
        <v>125.5</v>
      </c>
      <c r="E2387" s="15">
        <f t="shared" ref="E2387:E2450" si="647">D2387-90</f>
        <v>35.5</v>
      </c>
      <c r="F2387" s="4">
        <v>6.5620000000000001E-3</v>
      </c>
      <c r="G2387" s="15">
        <v>20.8</v>
      </c>
      <c r="H2387" s="15">
        <v>1.6</v>
      </c>
      <c r="I2387" s="11">
        <v>3.05050369352102E-2</v>
      </c>
      <c r="J2387" s="6">
        <v>71000</v>
      </c>
      <c r="K2387" s="7">
        <f t="shared" si="631"/>
        <v>2.3E-5</v>
      </c>
      <c r="L2387" s="8">
        <f t="shared" si="632"/>
        <v>1.6</v>
      </c>
      <c r="M2387" s="5">
        <f t="shared" si="633"/>
        <v>0.42666666666666675</v>
      </c>
      <c r="N2387" s="5">
        <f t="shared" si="634"/>
        <v>0.34133333333333343</v>
      </c>
      <c r="O2387" s="3">
        <f t="shared" si="635"/>
        <v>-65.581280000000007</v>
      </c>
      <c r="P2387" s="9">
        <f t="shared" si="636"/>
        <v>0.3044480442317673</v>
      </c>
      <c r="Q2387" s="9">
        <f t="shared" si="637"/>
        <v>1.8386563431163438</v>
      </c>
      <c r="R2387" s="9">
        <f t="shared" si="638"/>
        <v>-0.17679387914580219</v>
      </c>
      <c r="S2387" s="8">
        <f t="shared" si="639"/>
        <v>-40.833390076661054</v>
      </c>
      <c r="T2387" s="8">
        <f t="shared" si="640"/>
        <v>-0.11049617446612636</v>
      </c>
      <c r="U2387" s="8">
        <f t="shared" si="641"/>
        <v>-4.3093508041789246</v>
      </c>
      <c r="V2387" s="8">
        <f t="shared" si="642"/>
        <v>45.143146572302378</v>
      </c>
      <c r="W2387" s="8">
        <f t="shared" si="643"/>
        <v>1.142257778254264</v>
      </c>
      <c r="X2387" s="3">
        <f t="shared" si="644"/>
        <v>583.26387669450696</v>
      </c>
      <c r="Y2387" s="9">
        <f t="shared" si="645"/>
        <v>1.0152820629048549</v>
      </c>
      <c r="Z2387" s="18">
        <v>592.17735194828197</v>
      </c>
      <c r="AA2387" s="20">
        <v>39.520979792578501</v>
      </c>
    </row>
    <row r="2388" spans="1:27" x14ac:dyDescent="0.45">
      <c r="A2388">
        <v>2387</v>
      </c>
      <c r="B2388">
        <v>48.6</v>
      </c>
      <c r="C2388" s="13">
        <f t="shared" si="646"/>
        <v>28.6</v>
      </c>
      <c r="D2388">
        <v>118.8</v>
      </c>
      <c r="E2388" s="15">
        <f t="shared" si="647"/>
        <v>28.799999999999997</v>
      </c>
      <c r="F2388" s="4">
        <v>9.1559999999999992E-3</v>
      </c>
      <c r="G2388" s="15">
        <v>25.2</v>
      </c>
      <c r="H2388" s="15">
        <v>1.2</v>
      </c>
      <c r="I2388" s="11">
        <v>4.4564571231603602E-2</v>
      </c>
      <c r="J2388" s="6">
        <v>71000</v>
      </c>
      <c r="K2388" s="7">
        <f t="shared" si="631"/>
        <v>2.3E-5</v>
      </c>
      <c r="L2388" s="8">
        <f t="shared" si="632"/>
        <v>1.2</v>
      </c>
      <c r="M2388" s="5">
        <f t="shared" si="633"/>
        <v>0.24</v>
      </c>
      <c r="N2388" s="5">
        <f t="shared" si="634"/>
        <v>0.14399999999999999</v>
      </c>
      <c r="O2388" s="3">
        <f t="shared" si="635"/>
        <v>-56.044560000000004</v>
      </c>
      <c r="P2388" s="9">
        <f t="shared" si="636"/>
        <v>0.17607210964261163</v>
      </c>
      <c r="Q2388" s="9">
        <f t="shared" si="637"/>
        <v>1.0687746601623191</v>
      </c>
      <c r="R2388" s="9">
        <f t="shared" si="638"/>
        <v>-8.4823385727168188E-2</v>
      </c>
      <c r="S2388" s="8">
        <f t="shared" si="639"/>
        <v>-46.575222361792306</v>
      </c>
      <c r="T2388" s="8">
        <f t="shared" si="640"/>
        <v>-7.0686154772640161E-2</v>
      </c>
      <c r="U2388" s="8">
        <f t="shared" si="641"/>
        <v>-4.45322775067633</v>
      </c>
      <c r="V2388" s="8">
        <f t="shared" si="642"/>
        <v>51.028596987161322</v>
      </c>
      <c r="W2388" s="8">
        <f t="shared" si="643"/>
        <v>1.2451561951225767</v>
      </c>
      <c r="X2388" s="3">
        <f t="shared" si="644"/>
        <v>557.87260325172826</v>
      </c>
      <c r="Y2388" s="9">
        <f t="shared" si="645"/>
        <v>1.0122273462293985</v>
      </c>
      <c r="Z2388" s="18">
        <v>564.69390472358305</v>
      </c>
      <c r="AA2388" s="20">
        <v>40.981683412126401</v>
      </c>
    </row>
    <row r="2389" spans="1:27" x14ac:dyDescent="0.45">
      <c r="A2389">
        <v>2388</v>
      </c>
      <c r="B2389">
        <v>59.1</v>
      </c>
      <c r="C2389" s="13">
        <f t="shared" si="646"/>
        <v>39.1</v>
      </c>
      <c r="D2389">
        <v>126.8</v>
      </c>
      <c r="E2389" s="15">
        <f t="shared" si="647"/>
        <v>36.799999999999997</v>
      </c>
      <c r="F2389" s="4">
        <v>1.3738999999999999E-2</v>
      </c>
      <c r="G2389" s="15">
        <v>31</v>
      </c>
      <c r="H2389" s="15">
        <v>2</v>
      </c>
      <c r="I2389" s="11">
        <v>5.9696115553379003E-2</v>
      </c>
      <c r="J2389" s="6">
        <v>71000</v>
      </c>
      <c r="K2389" s="7">
        <f t="shared" ref="K2389:K2452" si="648">23*10^-6</f>
        <v>2.3E-5</v>
      </c>
      <c r="L2389" s="8">
        <f t="shared" ref="L2389:L2452" si="649">H2389</f>
        <v>2</v>
      </c>
      <c r="M2389" s="5">
        <f t="shared" ref="M2389:M2452" si="650">H2389^2/6</f>
        <v>0.66666666666666663</v>
      </c>
      <c r="N2389" s="5">
        <f t="shared" ref="N2389:N2452" si="651">H2389^3/12</f>
        <v>0.66666666666666663</v>
      </c>
      <c r="O2389" s="3">
        <f t="shared" ref="O2389:O2452" si="652">-J2389*L2389*K2389*C2389</f>
        <v>-127.70060000000001</v>
      </c>
      <c r="P2389" s="9">
        <f t="shared" ref="P2389:P2452" si="653">-(12*F2389*J2389*L2389*N2389+12*O2389*N2389*G2389*COS(RADIANS(E2389)))/(12*N2389*G2389*COS(RADIANS(E2389))^2+L2389*G2389^3*SIN(RADIANS(E2389))^2)</f>
        <v>0.45273962523670652</v>
      </c>
      <c r="Q2389" s="9">
        <f t="shared" ref="Q2389:Q2452" si="654">-(6*F2389*J2389*L2389*N2389*SIN(RADIANS(E2389))+6*O2389*N2389*G2389*SIN(RADIANS(E2389))*COS(RADIANS(E2389)))/(12*N2389*COS(RADIANS(E2389))^2+L2389*G2389^2*SIN(RADIANS(E2389))^2)</f>
        <v>4.2036266522482899</v>
      </c>
      <c r="R2389" s="9">
        <f t="shared" ref="R2389:R2452" si="655">-P2389*SIN(RADIANS(E2389))</f>
        <v>-0.27120171949988969</v>
      </c>
      <c r="S2389" s="8">
        <f t="shared" ref="S2389:S2452" si="656">(O2389+P2389*COS(RADIANS(E2389)))/L2389</f>
        <v>-63.669038589600703</v>
      </c>
      <c r="T2389" s="8">
        <f t="shared" ref="T2389:T2452" si="657">R2389/L2389</f>
        <v>-0.13560085974994485</v>
      </c>
      <c r="U2389" s="8">
        <f t="shared" ref="U2389:U2452" si="658">(Q2389-P2389*G2389*SIN(RADIANS(E2389)))/M2389</f>
        <v>-6.3054399783724353</v>
      </c>
      <c r="V2389" s="8">
        <f t="shared" ref="V2389:V2452" si="659">SQRT((S2389+U2389)^2+3*T2389^2)</f>
        <v>69.974872730425361</v>
      </c>
      <c r="W2389" s="8">
        <f t="shared" si="643"/>
        <v>1.1334844095018346</v>
      </c>
      <c r="X2389" s="3">
        <f t="shared" si="644"/>
        <v>761.97259864012074</v>
      </c>
      <c r="Y2389" s="9">
        <f t="shared" si="645"/>
        <v>1.0123445751757325</v>
      </c>
      <c r="Z2389" s="18">
        <v>771.378826665882</v>
      </c>
      <c r="AA2389" s="20">
        <v>61.734305424791202</v>
      </c>
    </row>
    <row r="2390" spans="1:27" x14ac:dyDescent="0.45">
      <c r="A2390">
        <v>2389</v>
      </c>
      <c r="B2390">
        <v>43.6</v>
      </c>
      <c r="C2390" s="13">
        <f t="shared" si="646"/>
        <v>23.6</v>
      </c>
      <c r="D2390">
        <v>127.7</v>
      </c>
      <c r="E2390" s="15">
        <f t="shared" si="647"/>
        <v>37.700000000000003</v>
      </c>
      <c r="F2390" s="4">
        <v>6.1269999999999996E-3</v>
      </c>
      <c r="G2390" s="15">
        <v>21.2</v>
      </c>
      <c r="H2390" s="15">
        <v>1.2</v>
      </c>
      <c r="I2390" s="11">
        <v>2.7950197458267202E-2</v>
      </c>
      <c r="J2390" s="6">
        <v>71000</v>
      </c>
      <c r="K2390" s="7">
        <f t="shared" si="648"/>
        <v>2.3E-5</v>
      </c>
      <c r="L2390" s="8">
        <f t="shared" si="649"/>
        <v>1.2</v>
      </c>
      <c r="M2390" s="5">
        <f t="shared" si="650"/>
        <v>0.24</v>
      </c>
      <c r="N2390" s="5">
        <f t="shared" si="651"/>
        <v>0.14399999999999999</v>
      </c>
      <c r="O2390" s="3">
        <f t="shared" si="652"/>
        <v>-46.246560000000002</v>
      </c>
      <c r="P2390" s="9">
        <f t="shared" si="653"/>
        <v>0.10198804066532835</v>
      </c>
      <c r="Q2390" s="9">
        <f t="shared" si="654"/>
        <v>0.66110551320965627</v>
      </c>
      <c r="R2390" s="9">
        <f t="shared" si="655"/>
        <v>-6.2368444642420431E-2</v>
      </c>
      <c r="S2390" s="8">
        <f t="shared" si="656"/>
        <v>-38.471553885120294</v>
      </c>
      <c r="T2390" s="8">
        <f t="shared" si="657"/>
        <v>-5.1973703868683697E-2</v>
      </c>
      <c r="U2390" s="8">
        <f t="shared" si="658"/>
        <v>-2.7546063050402365</v>
      </c>
      <c r="V2390" s="8">
        <f t="shared" si="659"/>
        <v>41.226258474696174</v>
      </c>
      <c r="W2390" s="8">
        <f t="shared" si="643"/>
        <v>1.234809301415116</v>
      </c>
      <c r="X2390" s="3">
        <f t="shared" si="644"/>
        <v>530.83966090491856</v>
      </c>
      <c r="Y2390" s="9">
        <f t="shared" si="645"/>
        <v>1.0183980178569489</v>
      </c>
      <c r="Z2390" s="18">
        <v>540.60605846542398</v>
      </c>
      <c r="AA2390" s="20">
        <v>33.386741116583799</v>
      </c>
    </row>
    <row r="2391" spans="1:27" x14ac:dyDescent="0.45">
      <c r="A2391">
        <v>2390</v>
      </c>
      <c r="B2391">
        <v>78.900000000000006</v>
      </c>
      <c r="C2391" s="13">
        <f t="shared" si="646"/>
        <v>58.900000000000006</v>
      </c>
      <c r="D2391">
        <v>121.2</v>
      </c>
      <c r="E2391" s="15">
        <f t="shared" si="647"/>
        <v>31.200000000000003</v>
      </c>
      <c r="F2391" s="4">
        <v>1.9765999999999999E-2</v>
      </c>
      <c r="G2391" s="15">
        <v>27.4</v>
      </c>
      <c r="H2391" s="15">
        <v>1.1000000000000001</v>
      </c>
      <c r="I2391" s="11">
        <v>9.1767996549606295E-2</v>
      </c>
      <c r="J2391" s="6">
        <v>71000</v>
      </c>
      <c r="K2391" s="7">
        <f t="shared" si="648"/>
        <v>2.3E-5</v>
      </c>
      <c r="L2391" s="8">
        <f t="shared" si="649"/>
        <v>1.1000000000000001</v>
      </c>
      <c r="M2391" s="5">
        <f t="shared" si="650"/>
        <v>0.20166666666666669</v>
      </c>
      <c r="N2391" s="5">
        <f t="shared" si="651"/>
        <v>0.11091666666666671</v>
      </c>
      <c r="O2391" s="3">
        <f t="shared" si="652"/>
        <v>-105.80207000000001</v>
      </c>
      <c r="P2391" s="9">
        <f t="shared" si="653"/>
        <v>0.20425858695771559</v>
      </c>
      <c r="Q2391" s="9">
        <f t="shared" si="654"/>
        <v>1.4496170696846704</v>
      </c>
      <c r="R2391" s="9">
        <f t="shared" si="655"/>
        <v>-0.10581146494048688</v>
      </c>
      <c r="S2391" s="8">
        <f t="shared" si="656"/>
        <v>-96.024867731714082</v>
      </c>
      <c r="T2391" s="8">
        <f t="shared" si="657"/>
        <v>-9.6192240854988065E-2</v>
      </c>
      <c r="U2391" s="8">
        <f t="shared" si="658"/>
        <v>-7.1881838166181975</v>
      </c>
      <c r="V2391" s="8">
        <f t="shared" si="659"/>
        <v>103.21318602174965</v>
      </c>
      <c r="W2391" s="8">
        <f t="shared" si="643"/>
        <v>1.2761935253888466</v>
      </c>
      <c r="X2391" s="3">
        <f t="shared" si="644"/>
        <v>556.27202190552487</v>
      </c>
      <c r="Y2391" s="9">
        <f t="shared" si="645"/>
        <v>1.0134679630415091</v>
      </c>
      <c r="Z2391" s="18">
        <v>563.76387293757398</v>
      </c>
      <c r="AA2391" s="20">
        <v>80.875810735915906</v>
      </c>
    </row>
    <row r="2392" spans="1:27" x14ac:dyDescent="0.45">
      <c r="A2392">
        <v>2391</v>
      </c>
      <c r="B2392">
        <v>64.2</v>
      </c>
      <c r="C2392" s="13">
        <f t="shared" si="646"/>
        <v>44.2</v>
      </c>
      <c r="D2392">
        <v>104.4</v>
      </c>
      <c r="E2392" s="15">
        <f t="shared" si="647"/>
        <v>14.400000000000006</v>
      </c>
      <c r="F2392" s="4">
        <v>1.7177000000000001E-2</v>
      </c>
      <c r="G2392" s="15">
        <v>29</v>
      </c>
      <c r="H2392" s="15">
        <v>1.4</v>
      </c>
      <c r="I2392" s="11">
        <v>0.126099422574043</v>
      </c>
      <c r="J2392" s="6">
        <v>71000</v>
      </c>
      <c r="K2392" s="7">
        <f t="shared" si="648"/>
        <v>2.3E-5</v>
      </c>
      <c r="L2392" s="8">
        <f t="shared" si="649"/>
        <v>1.4</v>
      </c>
      <c r="M2392" s="5">
        <f t="shared" si="650"/>
        <v>0.32666666666666661</v>
      </c>
      <c r="N2392" s="5">
        <f t="shared" si="651"/>
        <v>0.2286666666666666</v>
      </c>
      <c r="O2392" s="3">
        <f t="shared" si="652"/>
        <v>-101.05004000000001</v>
      </c>
      <c r="P2392" s="9">
        <f t="shared" si="653"/>
        <v>1.4194403603996226</v>
      </c>
      <c r="Q2392" s="9">
        <f t="shared" si="654"/>
        <v>5.1185067144428356</v>
      </c>
      <c r="R2392" s="9">
        <f t="shared" si="655"/>
        <v>-0.35300046306502303</v>
      </c>
      <c r="S2392" s="8">
        <f t="shared" si="656"/>
        <v>-71.19656712049327</v>
      </c>
      <c r="T2392" s="8">
        <f t="shared" si="657"/>
        <v>-0.25214318790358792</v>
      </c>
      <c r="U2392" s="8">
        <f t="shared" si="658"/>
        <v>-15.668898105437249</v>
      </c>
      <c r="V2392" s="8">
        <f t="shared" si="659"/>
        <v>86.866563057824294</v>
      </c>
      <c r="W2392" s="8">
        <f t="shared" si="643"/>
        <v>1.2665558107249917</v>
      </c>
      <c r="X2392" s="3">
        <f t="shared" si="644"/>
        <v>620.94492263981135</v>
      </c>
      <c r="Y2392" s="9">
        <f t="shared" si="645"/>
        <v>1.0067833557310524</v>
      </c>
      <c r="Z2392" s="18">
        <v>625.15701293946802</v>
      </c>
      <c r="AA2392" s="20">
        <v>68.584867972064202</v>
      </c>
    </row>
    <row r="2393" spans="1:27" x14ac:dyDescent="0.45">
      <c r="A2393">
        <v>2392</v>
      </c>
      <c r="B2393">
        <v>61.1</v>
      </c>
      <c r="C2393" s="13">
        <f t="shared" si="646"/>
        <v>41.1</v>
      </c>
      <c r="D2393">
        <v>116.2</v>
      </c>
      <c r="E2393" s="15">
        <f t="shared" si="647"/>
        <v>26.200000000000003</v>
      </c>
      <c r="F2393" s="4">
        <v>1.2690999999999999E-2</v>
      </c>
      <c r="G2393" s="15">
        <v>23.5</v>
      </c>
      <c r="H2393" s="15">
        <v>1.1000000000000001</v>
      </c>
      <c r="I2393" s="11">
        <v>6.5367780625820104E-2</v>
      </c>
      <c r="J2393" s="6">
        <v>71000</v>
      </c>
      <c r="K2393" s="7">
        <f t="shared" si="648"/>
        <v>2.3E-5</v>
      </c>
      <c r="L2393" s="8">
        <f t="shared" si="649"/>
        <v>1.1000000000000001</v>
      </c>
      <c r="M2393" s="5">
        <f t="shared" si="650"/>
        <v>0.20166666666666669</v>
      </c>
      <c r="N2393" s="5">
        <f t="shared" si="651"/>
        <v>0.11091666666666671</v>
      </c>
      <c r="O2393" s="3">
        <f t="shared" si="652"/>
        <v>-73.827930000000009</v>
      </c>
      <c r="P2393" s="9">
        <f t="shared" si="653"/>
        <v>0.26807574929976158</v>
      </c>
      <c r="Q2393" s="9">
        <f t="shared" si="654"/>
        <v>1.3906948946116835</v>
      </c>
      <c r="R2393" s="9">
        <f t="shared" si="655"/>
        <v>-0.11835701230737733</v>
      </c>
      <c r="S2393" s="8">
        <f t="shared" si="656"/>
        <v>-66.897633445667338</v>
      </c>
      <c r="T2393" s="8">
        <f t="shared" si="657"/>
        <v>-0.10759728391579756</v>
      </c>
      <c r="U2393" s="8">
        <f t="shared" si="658"/>
        <v>-6.8960077418761161</v>
      </c>
      <c r="V2393" s="8">
        <f t="shared" si="659"/>
        <v>73.793876515890048</v>
      </c>
      <c r="W2393" s="8">
        <f t="shared" si="643"/>
        <v>1.269061500737412</v>
      </c>
      <c r="X2393" s="3">
        <f t="shared" si="644"/>
        <v>529.81148160455848</v>
      </c>
      <c r="Y2393" s="9">
        <f t="shared" si="645"/>
        <v>1.0116678818262728</v>
      </c>
      <c r="Z2393" s="18">
        <v>535.99325936212301</v>
      </c>
      <c r="AA2393" s="20">
        <v>58.148384828482101</v>
      </c>
    </row>
    <row r="2394" spans="1:27" x14ac:dyDescent="0.45">
      <c r="A2394">
        <v>2393</v>
      </c>
      <c r="B2394">
        <v>68.3</v>
      </c>
      <c r="C2394" s="13">
        <f t="shared" si="646"/>
        <v>48.3</v>
      </c>
      <c r="D2394">
        <v>120.1</v>
      </c>
      <c r="E2394" s="15">
        <f t="shared" si="647"/>
        <v>30.099999999999994</v>
      </c>
      <c r="F2394" s="4">
        <v>1.4165000000000001E-2</v>
      </c>
      <c r="G2394" s="15">
        <v>22.8</v>
      </c>
      <c r="H2394" s="15">
        <v>1.3</v>
      </c>
      <c r="I2394" s="11">
        <v>6.86946585774421E-2</v>
      </c>
      <c r="J2394" s="6">
        <v>71000</v>
      </c>
      <c r="K2394" s="7">
        <f t="shared" si="648"/>
        <v>2.3E-5</v>
      </c>
      <c r="L2394" s="8">
        <f t="shared" si="649"/>
        <v>1.3</v>
      </c>
      <c r="M2394" s="5">
        <f t="shared" si="650"/>
        <v>0.28166666666666668</v>
      </c>
      <c r="N2394" s="5">
        <f t="shared" si="651"/>
        <v>0.18308333333333338</v>
      </c>
      <c r="O2394" s="3">
        <f t="shared" si="652"/>
        <v>-102.53607</v>
      </c>
      <c r="P2394" s="9">
        <f t="shared" si="653"/>
        <v>0.40154274511263571</v>
      </c>
      <c r="Q2394" s="9">
        <f t="shared" si="654"/>
        <v>2.2957091783681576</v>
      </c>
      <c r="R2394" s="9">
        <f t="shared" si="655"/>
        <v>-0.20137799810246998</v>
      </c>
      <c r="S2394" s="8">
        <f t="shared" si="656"/>
        <v>-78.606672864343338</v>
      </c>
      <c r="T2394" s="8">
        <f t="shared" si="657"/>
        <v>-0.15490615238651537</v>
      </c>
      <c r="U2394" s="8">
        <f t="shared" si="658"/>
        <v>-8.1504467871058885</v>
      </c>
      <c r="V2394" s="8">
        <f t="shared" si="659"/>
        <v>86.757534531382461</v>
      </c>
      <c r="W2394" s="8">
        <f t="shared" si="643"/>
        <v>1.2149607938178999</v>
      </c>
      <c r="X2394" s="3">
        <f t="shared" si="644"/>
        <v>555.87152561401035</v>
      </c>
      <c r="Y2394" s="9">
        <f t="shared" si="645"/>
        <v>1.012906647834956</v>
      </c>
      <c r="Z2394" s="18">
        <v>563.04596363659005</v>
      </c>
      <c r="AA2394" s="20">
        <v>71.407682431261904</v>
      </c>
    </row>
    <row r="2395" spans="1:27" x14ac:dyDescent="0.45">
      <c r="A2395">
        <v>2394</v>
      </c>
      <c r="B2395">
        <v>61.6</v>
      </c>
      <c r="C2395" s="13">
        <f t="shared" si="646"/>
        <v>41.6</v>
      </c>
      <c r="D2395">
        <v>111.4</v>
      </c>
      <c r="E2395" s="15">
        <f t="shared" si="647"/>
        <v>21.400000000000006</v>
      </c>
      <c r="F2395" s="4">
        <v>1.6666E-2</v>
      </c>
      <c r="G2395" s="15">
        <v>31.3</v>
      </c>
      <c r="H2395" s="15">
        <v>1.5</v>
      </c>
      <c r="I2395" s="11">
        <v>9.2488482594489996E-2</v>
      </c>
      <c r="J2395" s="6">
        <v>71000</v>
      </c>
      <c r="K2395" s="7">
        <f t="shared" si="648"/>
        <v>2.3E-5</v>
      </c>
      <c r="L2395" s="8">
        <f t="shared" si="649"/>
        <v>1.5</v>
      </c>
      <c r="M2395" s="5">
        <f t="shared" si="650"/>
        <v>0.375</v>
      </c>
      <c r="N2395" s="5">
        <f t="shared" si="651"/>
        <v>0.28125</v>
      </c>
      <c r="O2395" s="3">
        <f t="shared" si="652"/>
        <v>-101.89920000000001</v>
      </c>
      <c r="P2395" s="9">
        <f t="shared" si="653"/>
        <v>0.64869620845640064</v>
      </c>
      <c r="Q2395" s="9">
        <f t="shared" si="654"/>
        <v>3.7042640195634902</v>
      </c>
      <c r="R2395" s="9">
        <f t="shared" si="655"/>
        <v>-0.23669418655357771</v>
      </c>
      <c r="S2395" s="8">
        <f t="shared" si="656"/>
        <v>-67.530151748259144</v>
      </c>
      <c r="T2395" s="8">
        <f t="shared" si="657"/>
        <v>-0.1577961243690518</v>
      </c>
      <c r="U2395" s="8">
        <f t="shared" si="658"/>
        <v>-9.8780373855026458</v>
      </c>
      <c r="V2395" s="8">
        <f t="shared" si="659"/>
        <v>77.408671631922701</v>
      </c>
      <c r="W2395" s="8">
        <f t="shared" si="643"/>
        <v>1.2324873894972987</v>
      </c>
      <c r="X2395" s="3">
        <f t="shared" si="644"/>
        <v>661.03289035236287</v>
      </c>
      <c r="Y2395" s="9">
        <f t="shared" si="645"/>
        <v>1.0078828400192696</v>
      </c>
      <c r="Z2395" s="18">
        <v>666.24370687448595</v>
      </c>
      <c r="AA2395" s="20">
        <v>62.806867065387003</v>
      </c>
    </row>
    <row r="2396" spans="1:27" x14ac:dyDescent="0.45">
      <c r="A2396">
        <v>2395</v>
      </c>
      <c r="B2396">
        <v>80.7</v>
      </c>
      <c r="C2396" s="13">
        <f t="shared" si="646"/>
        <v>60.7</v>
      </c>
      <c r="D2396">
        <v>108.9</v>
      </c>
      <c r="E2396" s="15">
        <f t="shared" si="647"/>
        <v>18.900000000000006</v>
      </c>
      <c r="F2396" s="4">
        <v>1.8751E-2</v>
      </c>
      <c r="G2396" s="15">
        <v>22.3</v>
      </c>
      <c r="H2396" s="15">
        <v>1.3</v>
      </c>
      <c r="I2396" s="11">
        <v>0.117457926273345</v>
      </c>
      <c r="J2396" s="6">
        <v>71000</v>
      </c>
      <c r="K2396" s="7">
        <f t="shared" si="648"/>
        <v>2.3E-5</v>
      </c>
      <c r="L2396" s="8">
        <f t="shared" si="649"/>
        <v>1.3</v>
      </c>
      <c r="M2396" s="5">
        <f t="shared" si="650"/>
        <v>0.28166666666666668</v>
      </c>
      <c r="N2396" s="5">
        <f t="shared" si="651"/>
        <v>0.18308333333333338</v>
      </c>
      <c r="O2396" s="3">
        <f t="shared" si="652"/>
        <v>-128.86002999999999</v>
      </c>
      <c r="P2396" s="9">
        <f t="shared" si="653"/>
        <v>1.3945029643300102</v>
      </c>
      <c r="Q2396" s="9">
        <f t="shared" si="654"/>
        <v>5.0364973686111911</v>
      </c>
      <c r="R2396" s="9">
        <f t="shared" si="655"/>
        <v>-0.45170379987544307</v>
      </c>
      <c r="S2396" s="8">
        <f t="shared" si="656"/>
        <v>-98.108239355850586</v>
      </c>
      <c r="T2396" s="8">
        <f t="shared" si="657"/>
        <v>-0.34746446144264848</v>
      </c>
      <c r="U2396" s="8">
        <f t="shared" si="658"/>
        <v>-17.881055746548608</v>
      </c>
      <c r="V2396" s="8">
        <f t="shared" si="659"/>
        <v>115.99085641983743</v>
      </c>
      <c r="W2396" s="8">
        <f t="shared" si="643"/>
        <v>1.2519916057369098</v>
      </c>
      <c r="X2396" s="3">
        <f t="shared" si="644"/>
        <v>550.42899843385453</v>
      </c>
      <c r="Y2396" s="9">
        <f t="shared" si="645"/>
        <v>1.008722867613332</v>
      </c>
      <c r="Z2396" s="18">
        <v>555.23031771773196</v>
      </c>
      <c r="AA2396" s="20">
        <v>92.645075165313401</v>
      </c>
    </row>
    <row r="2397" spans="1:27" x14ac:dyDescent="0.45">
      <c r="A2397">
        <v>2396</v>
      </c>
      <c r="B2397">
        <v>46.3</v>
      </c>
      <c r="C2397" s="13">
        <f t="shared" si="646"/>
        <v>26.299999999999997</v>
      </c>
      <c r="D2397">
        <v>128</v>
      </c>
      <c r="E2397" s="15">
        <f t="shared" si="647"/>
        <v>38</v>
      </c>
      <c r="F2397" s="4">
        <v>7.9419999999999994E-3</v>
      </c>
      <c r="G2397" s="15">
        <v>26</v>
      </c>
      <c r="H2397" s="15">
        <v>1.6</v>
      </c>
      <c r="I2397" s="11">
        <v>3.5108756273984902E-2</v>
      </c>
      <c r="J2397" s="6">
        <v>71000</v>
      </c>
      <c r="K2397" s="7">
        <f t="shared" si="648"/>
        <v>2.3E-5</v>
      </c>
      <c r="L2397" s="8">
        <f t="shared" si="649"/>
        <v>1.6</v>
      </c>
      <c r="M2397" s="5">
        <f t="shared" si="650"/>
        <v>0.42666666666666675</v>
      </c>
      <c r="N2397" s="5">
        <f t="shared" si="651"/>
        <v>0.34133333333333343</v>
      </c>
      <c r="O2397" s="3">
        <f t="shared" si="652"/>
        <v>-68.716639999999998</v>
      </c>
      <c r="P2397" s="9">
        <f t="shared" si="653"/>
        <v>0.19311721756219166</v>
      </c>
      <c r="Q2397" s="9">
        <f t="shared" si="654"/>
        <v>1.5456328039766254</v>
      </c>
      <c r="R2397" s="9">
        <f t="shared" si="655"/>
        <v>-0.11889483107512505</v>
      </c>
      <c r="S2397" s="8">
        <f t="shared" si="656"/>
        <v>-42.852788472408982</v>
      </c>
      <c r="T2397" s="8">
        <f t="shared" si="657"/>
        <v>-7.430926942195315E-2</v>
      </c>
      <c r="U2397" s="8">
        <f t="shared" si="658"/>
        <v>-3.6225768843202162</v>
      </c>
      <c r="V2397" s="8">
        <f t="shared" si="659"/>
        <v>46.475543575562732</v>
      </c>
      <c r="W2397" s="8">
        <f t="shared" si="643"/>
        <v>1.1744838135105629</v>
      </c>
      <c r="X2397" s="3">
        <f t="shared" si="644"/>
        <v>633.96514972939349</v>
      </c>
      <c r="Y2397" s="9">
        <f t="shared" si="645"/>
        <v>1.0156003315822708</v>
      </c>
      <c r="Z2397" s="18">
        <v>643.85521627677599</v>
      </c>
      <c r="AA2397" s="20">
        <v>39.571037966582203</v>
      </c>
    </row>
    <row r="2398" spans="1:27" x14ac:dyDescent="0.45">
      <c r="A2398">
        <v>2397</v>
      </c>
      <c r="B2398">
        <v>47.2</v>
      </c>
      <c r="C2398" s="13">
        <f t="shared" si="646"/>
        <v>27.200000000000003</v>
      </c>
      <c r="D2398">
        <v>106</v>
      </c>
      <c r="E2398" s="15">
        <f t="shared" si="647"/>
        <v>16</v>
      </c>
      <c r="F2398" s="4">
        <v>1.0803E-2</v>
      </c>
      <c r="G2398" s="15">
        <v>30</v>
      </c>
      <c r="H2398" s="15">
        <v>2</v>
      </c>
      <c r="I2398" s="11">
        <v>7.2067566215991904E-2</v>
      </c>
      <c r="J2398" s="6">
        <v>71000</v>
      </c>
      <c r="K2398" s="7">
        <f t="shared" si="648"/>
        <v>2.3E-5</v>
      </c>
      <c r="L2398" s="8">
        <f t="shared" si="649"/>
        <v>2</v>
      </c>
      <c r="M2398" s="5">
        <f t="shared" si="650"/>
        <v>0.66666666666666663</v>
      </c>
      <c r="N2398" s="5">
        <f t="shared" si="651"/>
        <v>0.66666666666666663</v>
      </c>
      <c r="O2398" s="3">
        <f t="shared" si="652"/>
        <v>-88.835200000000015</v>
      </c>
      <c r="P2398" s="9">
        <f t="shared" si="653"/>
        <v>1.9013491533891238</v>
      </c>
      <c r="Q2398" s="9">
        <f t="shared" si="654"/>
        <v>7.8612427968760175</v>
      </c>
      <c r="R2398" s="9">
        <f t="shared" si="655"/>
        <v>-0.52408285312506808</v>
      </c>
      <c r="S2398" s="8">
        <f t="shared" si="656"/>
        <v>-43.503752944121146</v>
      </c>
      <c r="T2398" s="8">
        <f t="shared" si="657"/>
        <v>-0.26204142656253404</v>
      </c>
      <c r="U2398" s="8">
        <f t="shared" si="658"/>
        <v>-11.791864195314037</v>
      </c>
      <c r="V2398" s="8">
        <f t="shared" si="659"/>
        <v>55.297479797534194</v>
      </c>
      <c r="W2398" s="8">
        <f t="shared" si="643"/>
        <v>1.1657964417176014</v>
      </c>
      <c r="X2398" s="3">
        <f t="shared" si="644"/>
        <v>744.96718646067848</v>
      </c>
      <c r="Y2398" s="9">
        <f t="shared" si="645"/>
        <v>1.0059073955555393</v>
      </c>
      <c r="Z2398" s="18">
        <v>749.36800230699896</v>
      </c>
      <c r="AA2398" s="20">
        <v>47.4332206024431</v>
      </c>
    </row>
    <row r="2399" spans="1:27" x14ac:dyDescent="0.45">
      <c r="A2399">
        <v>2398</v>
      </c>
      <c r="B2399">
        <v>77.5</v>
      </c>
      <c r="C2399" s="13">
        <f t="shared" si="646"/>
        <v>57.5</v>
      </c>
      <c r="D2399">
        <v>102</v>
      </c>
      <c r="E2399" s="15">
        <f t="shared" si="647"/>
        <v>12</v>
      </c>
      <c r="F2399" s="4">
        <v>1.9064999999999999E-2</v>
      </c>
      <c r="G2399" s="15">
        <v>23.6</v>
      </c>
      <c r="H2399" s="15">
        <v>1.3</v>
      </c>
      <c r="I2399" s="11">
        <v>0.16155357658863001</v>
      </c>
      <c r="J2399" s="6">
        <v>71000</v>
      </c>
      <c r="K2399" s="7">
        <f t="shared" si="648"/>
        <v>2.3E-5</v>
      </c>
      <c r="L2399" s="8">
        <f t="shared" si="649"/>
        <v>1.3</v>
      </c>
      <c r="M2399" s="5">
        <f t="shared" si="650"/>
        <v>0.28166666666666668</v>
      </c>
      <c r="N2399" s="5">
        <f t="shared" si="651"/>
        <v>0.18308333333333338</v>
      </c>
      <c r="O2399" s="3">
        <f t="shared" si="652"/>
        <v>-122.06675</v>
      </c>
      <c r="P2399" s="9">
        <f t="shared" si="653"/>
        <v>2.9491692226031767</v>
      </c>
      <c r="Q2399" s="9">
        <f t="shared" si="654"/>
        <v>7.2353677630336533</v>
      </c>
      <c r="R2399" s="9">
        <f t="shared" si="655"/>
        <v>-0.61316675957912337</v>
      </c>
      <c r="S2399" s="8">
        <f t="shared" si="656"/>
        <v>-91.678482462117472</v>
      </c>
      <c r="T2399" s="8">
        <f t="shared" si="657"/>
        <v>-0.4716667381377872</v>
      </c>
      <c r="U2399" s="8">
        <f t="shared" si="658"/>
        <v>-25.687696200119497</v>
      </c>
      <c r="V2399" s="8">
        <f t="shared" si="659"/>
        <v>117.36902190233896</v>
      </c>
      <c r="W2399" s="8">
        <f t="shared" si="643"/>
        <v>1.2945712020549933</v>
      </c>
      <c r="X2399" s="3">
        <f t="shared" si="644"/>
        <v>560.02851327989447</v>
      </c>
      <c r="Y2399" s="9">
        <f t="shared" si="645"/>
        <v>1.0070885741855371</v>
      </c>
      <c r="Z2399" s="18">
        <v>563.99831694229499</v>
      </c>
      <c r="AA2399" s="20">
        <v>90.662469330407006</v>
      </c>
    </row>
    <row r="2400" spans="1:27" x14ac:dyDescent="0.45">
      <c r="A2400">
        <v>2399</v>
      </c>
      <c r="B2400">
        <v>45.8</v>
      </c>
      <c r="C2400" s="13">
        <f t="shared" si="646"/>
        <v>25.799999999999997</v>
      </c>
      <c r="D2400">
        <v>126.7</v>
      </c>
      <c r="E2400" s="15">
        <f t="shared" si="647"/>
        <v>36.700000000000003</v>
      </c>
      <c r="F2400" s="4">
        <v>9.4999999999999998E-3</v>
      </c>
      <c r="G2400" s="15">
        <v>32.799999999999997</v>
      </c>
      <c r="H2400" s="15">
        <v>1.8</v>
      </c>
      <c r="I2400" s="11">
        <v>4.0944375097751597E-2</v>
      </c>
      <c r="J2400" s="6">
        <v>71000</v>
      </c>
      <c r="K2400" s="7">
        <f t="shared" si="648"/>
        <v>2.3E-5</v>
      </c>
      <c r="L2400" s="8">
        <f t="shared" si="649"/>
        <v>1.8</v>
      </c>
      <c r="M2400" s="5">
        <f t="shared" si="650"/>
        <v>0.54</v>
      </c>
      <c r="N2400" s="5">
        <f t="shared" si="651"/>
        <v>0.48600000000000004</v>
      </c>
      <c r="O2400" s="3">
        <f t="shared" si="652"/>
        <v>-75.836519999999993</v>
      </c>
      <c r="P2400" s="9">
        <f t="shared" si="653"/>
        <v>0.19950844022344988</v>
      </c>
      <c r="Q2400" s="9">
        <f t="shared" si="654"/>
        <v>1.9553926789468983</v>
      </c>
      <c r="R2400" s="9">
        <f t="shared" si="655"/>
        <v>-0.11923126091139621</v>
      </c>
      <c r="S2400" s="8">
        <f t="shared" si="656"/>
        <v>-42.042532773226533</v>
      </c>
      <c r="T2400" s="8">
        <f t="shared" si="657"/>
        <v>-6.6239589395220122E-2</v>
      </c>
      <c r="U2400" s="8">
        <f t="shared" si="658"/>
        <v>-3.6210975536053644</v>
      </c>
      <c r="V2400" s="8">
        <f t="shared" si="659"/>
        <v>45.663774457168692</v>
      </c>
      <c r="W2400" s="8">
        <f t="shared" si="643"/>
        <v>1.1683447098840964</v>
      </c>
      <c r="X2400" s="3">
        <f t="shared" si="644"/>
        <v>741.18020472569151</v>
      </c>
      <c r="Y2400" s="9">
        <f t="shared" si="645"/>
        <v>1.0126382088083845</v>
      </c>
      <c r="Z2400" s="18">
        <v>750.54739491765599</v>
      </c>
      <c r="AA2400" s="20">
        <v>39.084162465800603</v>
      </c>
    </row>
    <row r="2401" spans="1:27" x14ac:dyDescent="0.45">
      <c r="A2401">
        <v>2400</v>
      </c>
      <c r="B2401">
        <v>80.400000000000006</v>
      </c>
      <c r="C2401" s="13">
        <f t="shared" si="646"/>
        <v>60.400000000000006</v>
      </c>
      <c r="D2401">
        <v>107.3</v>
      </c>
      <c r="E2401" s="15">
        <f t="shared" si="647"/>
        <v>17.299999999999997</v>
      </c>
      <c r="F2401" s="4">
        <v>2.5957000000000001E-2</v>
      </c>
      <c r="G2401" s="15">
        <v>33.200000000000003</v>
      </c>
      <c r="H2401" s="15">
        <v>1.9</v>
      </c>
      <c r="I2401" s="11">
        <v>0.16373187303542999</v>
      </c>
      <c r="J2401" s="6">
        <v>71000</v>
      </c>
      <c r="K2401" s="7">
        <f t="shared" si="648"/>
        <v>2.3E-5</v>
      </c>
      <c r="L2401" s="8">
        <f t="shared" si="649"/>
        <v>1.9</v>
      </c>
      <c r="M2401" s="5">
        <f t="shared" si="650"/>
        <v>0.60166666666666668</v>
      </c>
      <c r="N2401" s="5">
        <f t="shared" si="651"/>
        <v>0.57158333333333322</v>
      </c>
      <c r="O2401" s="3">
        <f t="shared" si="652"/>
        <v>-187.40308000000002</v>
      </c>
      <c r="P2401" s="9">
        <f t="shared" si="653"/>
        <v>2.6316331266695259</v>
      </c>
      <c r="Q2401" s="9">
        <f t="shared" si="654"/>
        <v>12.990854056393854</v>
      </c>
      <c r="R2401" s="9">
        <f t="shared" si="655"/>
        <v>-0.78258156966228043</v>
      </c>
      <c r="S2401" s="8">
        <f t="shared" si="656"/>
        <v>-97.310789395780517</v>
      </c>
      <c r="T2401" s="8">
        <f t="shared" si="657"/>
        <v>-0.41188503666435816</v>
      </c>
      <c r="U2401" s="8">
        <f t="shared" si="658"/>
        <v>-21.591447185142144</v>
      </c>
      <c r="V2401" s="8">
        <f t="shared" si="659"/>
        <v>118.90437675626573</v>
      </c>
      <c r="W2401" s="8">
        <f t="shared" si="643"/>
        <v>1.1778206586413502</v>
      </c>
      <c r="X2401" s="3">
        <f t="shared" si="644"/>
        <v>762.36032689640524</v>
      </c>
      <c r="Y2401" s="9">
        <f t="shared" si="645"/>
        <v>1.0059956105152936</v>
      </c>
      <c r="Z2401" s="18">
        <v>766.93114248878805</v>
      </c>
      <c r="AA2401" s="20">
        <v>100.952870782064</v>
      </c>
    </row>
    <row r="2402" spans="1:27" x14ac:dyDescent="0.45">
      <c r="A2402">
        <v>2401</v>
      </c>
      <c r="B2402">
        <v>76.2</v>
      </c>
      <c r="C2402" s="13">
        <f t="shared" si="646"/>
        <v>56.2</v>
      </c>
      <c r="D2402">
        <v>105.5</v>
      </c>
      <c r="E2402" s="15">
        <f t="shared" si="647"/>
        <v>15.5</v>
      </c>
      <c r="F2402" s="4">
        <v>2.2057E-2</v>
      </c>
      <c r="G2402" s="15">
        <v>29.5</v>
      </c>
      <c r="H2402" s="15">
        <v>1.3</v>
      </c>
      <c r="I2402" s="11">
        <v>0.153789192438125</v>
      </c>
      <c r="J2402" s="6">
        <v>71000</v>
      </c>
      <c r="K2402" s="7">
        <f t="shared" si="648"/>
        <v>2.3E-5</v>
      </c>
      <c r="L2402" s="8">
        <f t="shared" si="649"/>
        <v>1.3</v>
      </c>
      <c r="M2402" s="5">
        <f t="shared" si="650"/>
        <v>0.28166666666666668</v>
      </c>
      <c r="N2402" s="5">
        <f t="shared" si="651"/>
        <v>0.18308333333333338</v>
      </c>
      <c r="O2402" s="3">
        <f t="shared" si="652"/>
        <v>-119.30698000000001</v>
      </c>
      <c r="P2402" s="9">
        <f t="shared" si="653"/>
        <v>1.2188592520412527</v>
      </c>
      <c r="Q2402" s="9">
        <f t="shared" si="654"/>
        <v>4.8044580159560821</v>
      </c>
      <c r="R2402" s="9">
        <f t="shared" si="655"/>
        <v>-0.32572596718346314</v>
      </c>
      <c r="S2402" s="8">
        <f t="shared" si="656"/>
        <v>-90.871115466583049</v>
      </c>
      <c r="T2402" s="8">
        <f t="shared" si="657"/>
        <v>-0.25055843629497165</v>
      </c>
      <c r="U2402" s="8">
        <f t="shared" si="658"/>
        <v>-17.057247393926911</v>
      </c>
      <c r="V2402" s="8">
        <f t="shared" si="659"/>
        <v>107.92923537364611</v>
      </c>
      <c r="W2402" s="8">
        <f t="shared" si="643"/>
        <v>1.2783105023889112</v>
      </c>
      <c r="X2402" s="3">
        <f t="shared" si="644"/>
        <v>606.28877853855317</v>
      </c>
      <c r="Y2402" s="9">
        <f t="shared" si="645"/>
        <v>1.0071573855157552</v>
      </c>
      <c r="Z2402" s="18">
        <v>610.62822106042995</v>
      </c>
      <c r="AA2402" s="20">
        <v>84.431157509812806</v>
      </c>
    </row>
    <row r="2403" spans="1:27" x14ac:dyDescent="0.45">
      <c r="A2403">
        <v>2402</v>
      </c>
      <c r="B2403">
        <v>63.5</v>
      </c>
      <c r="C2403" s="13">
        <f t="shared" si="646"/>
        <v>43.5</v>
      </c>
      <c r="D2403">
        <v>117.1</v>
      </c>
      <c r="E2403" s="15">
        <f t="shared" si="647"/>
        <v>27.099999999999994</v>
      </c>
      <c r="F2403" s="4">
        <v>1.7631999999999998E-2</v>
      </c>
      <c r="G2403" s="15">
        <v>33.200000000000003</v>
      </c>
      <c r="H2403" s="15">
        <v>1.5</v>
      </c>
      <c r="I2403" s="11">
        <v>8.4921836853027302E-2</v>
      </c>
      <c r="J2403" s="6">
        <v>71000</v>
      </c>
      <c r="K2403" s="7">
        <f t="shared" si="648"/>
        <v>2.3E-5</v>
      </c>
      <c r="L2403" s="8">
        <f t="shared" si="649"/>
        <v>1.5</v>
      </c>
      <c r="M2403" s="5">
        <f t="shared" si="650"/>
        <v>0.375</v>
      </c>
      <c r="N2403" s="5">
        <f t="shared" si="651"/>
        <v>0.28125</v>
      </c>
      <c r="O2403" s="3">
        <f t="shared" si="652"/>
        <v>-106.55325000000001</v>
      </c>
      <c r="P2403" s="9">
        <f t="shared" si="653"/>
        <v>0.37377393603739628</v>
      </c>
      <c r="Q2403" s="9">
        <f t="shared" si="654"/>
        <v>2.8264954961064621</v>
      </c>
      <c r="R2403" s="9">
        <f t="shared" si="655"/>
        <v>-0.17027081301846161</v>
      </c>
      <c r="S2403" s="8">
        <f t="shared" si="656"/>
        <v>-70.813674437406419</v>
      </c>
      <c r="T2403" s="8">
        <f t="shared" si="657"/>
        <v>-0.11351387534564107</v>
      </c>
      <c r="U2403" s="8">
        <f t="shared" si="658"/>
        <v>-7.5373213229505707</v>
      </c>
      <c r="V2403" s="8">
        <f t="shared" si="659"/>
        <v>78.351242446046555</v>
      </c>
      <c r="W2403" s="8">
        <f t="shared" si="643"/>
        <v>1.2121014690034873</v>
      </c>
      <c r="X2403" s="3">
        <f t="shared" si="644"/>
        <v>679.01988439928482</v>
      </c>
      <c r="Y2403" s="9">
        <f t="shared" si="645"/>
        <v>1.0094157408321118</v>
      </c>
      <c r="Z2403" s="18">
        <v>685.41335965063899</v>
      </c>
      <c r="AA2403" s="20">
        <v>64.640827892455206</v>
      </c>
    </row>
    <row r="2404" spans="1:27" x14ac:dyDescent="0.45">
      <c r="A2404">
        <v>2403</v>
      </c>
      <c r="B2404">
        <v>78.599999999999994</v>
      </c>
      <c r="C2404" s="13">
        <f t="shared" si="646"/>
        <v>58.599999999999994</v>
      </c>
      <c r="D2404">
        <v>126.9</v>
      </c>
      <c r="E2404" s="15">
        <f t="shared" si="647"/>
        <v>36.900000000000006</v>
      </c>
      <c r="F2404" s="4">
        <v>2.0409E-2</v>
      </c>
      <c r="G2404" s="15">
        <v>30.7</v>
      </c>
      <c r="H2404" s="15">
        <v>1.3</v>
      </c>
      <c r="I2404" s="11">
        <v>8.8471159338951097E-2</v>
      </c>
      <c r="J2404" s="6">
        <v>71000</v>
      </c>
      <c r="K2404" s="7">
        <f t="shared" si="648"/>
        <v>2.3E-5</v>
      </c>
      <c r="L2404" s="8">
        <f t="shared" si="649"/>
        <v>1.3</v>
      </c>
      <c r="M2404" s="5">
        <f t="shared" si="650"/>
        <v>0.28166666666666668</v>
      </c>
      <c r="N2404" s="5">
        <f t="shared" si="651"/>
        <v>0.18308333333333338</v>
      </c>
      <c r="O2404" s="3">
        <f t="shared" si="652"/>
        <v>-124.40193999999998</v>
      </c>
      <c r="P2404" s="9">
        <f t="shared" si="653"/>
        <v>0.18901660233392009</v>
      </c>
      <c r="Q2404" s="9">
        <f t="shared" si="654"/>
        <v>1.7420621512922625</v>
      </c>
      <c r="R2404" s="9">
        <f t="shared" si="655"/>
        <v>-0.11348939096366534</v>
      </c>
      <c r="S2404" s="8">
        <f t="shared" si="656"/>
        <v>-95.57752794070322</v>
      </c>
      <c r="T2404" s="8">
        <f t="shared" si="657"/>
        <v>-8.7299531510511799E-2</v>
      </c>
      <c r="U2404" s="8">
        <f t="shared" si="658"/>
        <v>-6.1848360400908753</v>
      </c>
      <c r="V2404" s="8">
        <f t="shared" si="659"/>
        <v>101.76247631904515</v>
      </c>
      <c r="W2404" s="8">
        <f t="shared" si="643"/>
        <v>1.250191697972981</v>
      </c>
      <c r="X2404" s="3">
        <f t="shared" si="644"/>
        <v>618.96768948039266</v>
      </c>
      <c r="Y2404" s="9">
        <f t="shared" si="645"/>
        <v>1.0152600200559847</v>
      </c>
      <c r="Z2404" s="18">
        <v>628.41314883586995</v>
      </c>
      <c r="AA2404" s="20">
        <v>81.397498066927994</v>
      </c>
    </row>
    <row r="2405" spans="1:27" x14ac:dyDescent="0.45">
      <c r="A2405">
        <v>2404</v>
      </c>
      <c r="B2405">
        <v>90</v>
      </c>
      <c r="C2405" s="13">
        <f t="shared" si="646"/>
        <v>70</v>
      </c>
      <c r="D2405">
        <v>105.7</v>
      </c>
      <c r="E2405" s="15">
        <f t="shared" si="647"/>
        <v>15.700000000000003</v>
      </c>
      <c r="F2405" s="4">
        <v>2.2227E-2</v>
      </c>
      <c r="G2405" s="15">
        <v>22.7</v>
      </c>
      <c r="H2405" s="15">
        <v>1.4</v>
      </c>
      <c r="I2405" s="11">
        <v>0.156240329146385</v>
      </c>
      <c r="J2405" s="6">
        <v>71000</v>
      </c>
      <c r="K2405" s="7">
        <f t="shared" si="648"/>
        <v>2.3E-5</v>
      </c>
      <c r="L2405" s="8">
        <f t="shared" si="649"/>
        <v>1.4</v>
      </c>
      <c r="M2405" s="5">
        <f t="shared" si="650"/>
        <v>0.32666666666666661</v>
      </c>
      <c r="N2405" s="5">
        <f t="shared" si="651"/>
        <v>0.2286666666666666</v>
      </c>
      <c r="O2405" s="3">
        <f t="shared" si="652"/>
        <v>-160.03399999999999</v>
      </c>
      <c r="P2405" s="9">
        <f t="shared" si="653"/>
        <v>2.8117414928461808</v>
      </c>
      <c r="Q2405" s="9">
        <f t="shared" si="654"/>
        <v>8.6357439969397447</v>
      </c>
      <c r="R2405" s="9">
        <f t="shared" si="655"/>
        <v>-0.76085850193301729</v>
      </c>
      <c r="S2405" s="8">
        <f t="shared" si="656"/>
        <v>-112.37654262268008</v>
      </c>
      <c r="T2405" s="8">
        <f t="shared" si="657"/>
        <v>-0.54347035852358383</v>
      </c>
      <c r="U2405" s="8">
        <f t="shared" si="658"/>
        <v>-26.43595101104005</v>
      </c>
      <c r="V2405" s="8">
        <f t="shared" si="659"/>
        <v>138.81568524090991</v>
      </c>
      <c r="W2405" s="8">
        <f t="shared" si="643"/>
        <v>1.2468563777931594</v>
      </c>
      <c r="X2405" s="3">
        <f t="shared" si="644"/>
        <v>568.13106890379163</v>
      </c>
      <c r="Y2405" s="9">
        <f t="shared" si="645"/>
        <v>1.0076808470060405</v>
      </c>
      <c r="Z2405" s="18">
        <v>572.49479672342</v>
      </c>
      <c r="AA2405" s="20">
        <v>111.33253814413099</v>
      </c>
    </row>
    <row r="2406" spans="1:27" x14ac:dyDescent="0.45">
      <c r="A2406">
        <v>2405</v>
      </c>
      <c r="B2406">
        <v>78</v>
      </c>
      <c r="C2406" s="13">
        <f t="shared" si="646"/>
        <v>58</v>
      </c>
      <c r="D2406">
        <v>109.7</v>
      </c>
      <c r="E2406" s="15">
        <f t="shared" si="647"/>
        <v>19.700000000000003</v>
      </c>
      <c r="F2406" s="4">
        <v>2.4136000000000001E-2</v>
      </c>
      <c r="G2406" s="15">
        <v>32.4</v>
      </c>
      <c r="H2406" s="15">
        <v>1.1000000000000001</v>
      </c>
      <c r="I2406" s="11">
        <v>0.14114134013652799</v>
      </c>
      <c r="J2406" s="6">
        <v>71000</v>
      </c>
      <c r="K2406" s="7">
        <f t="shared" si="648"/>
        <v>2.3E-5</v>
      </c>
      <c r="L2406" s="8">
        <f t="shared" si="649"/>
        <v>1.1000000000000001</v>
      </c>
      <c r="M2406" s="5">
        <f t="shared" si="650"/>
        <v>0.20166666666666669</v>
      </c>
      <c r="N2406" s="5">
        <f t="shared" si="651"/>
        <v>0.11091666666666671</v>
      </c>
      <c r="O2406" s="3">
        <f t="shared" si="652"/>
        <v>-104.1854</v>
      </c>
      <c r="P2406" s="9">
        <f t="shared" si="653"/>
        <v>0.40119976054052536</v>
      </c>
      <c r="Q2406" s="9">
        <f t="shared" si="654"/>
        <v>2.1909290987307299</v>
      </c>
      <c r="R2406" s="9">
        <f t="shared" si="655"/>
        <v>-0.13524253695868707</v>
      </c>
      <c r="S2406" s="8">
        <f t="shared" si="656"/>
        <v>-94.370620220786762</v>
      </c>
      <c r="T2406" s="8">
        <f t="shared" si="657"/>
        <v>-0.1229477608715337</v>
      </c>
      <c r="U2406" s="8">
        <f t="shared" si="658"/>
        <v>-10.864111233375523</v>
      </c>
      <c r="V2406" s="8">
        <f t="shared" si="659"/>
        <v>105.23494691729246</v>
      </c>
      <c r="W2406" s="8">
        <f t="shared" si="643"/>
        <v>1.2954329805607854</v>
      </c>
      <c r="X2406" s="3">
        <f t="shared" si="644"/>
        <v>587.86061920337124</v>
      </c>
      <c r="Y2406" s="9">
        <f t="shared" si="645"/>
        <v>1.0083789662718634</v>
      </c>
      <c r="Z2406" s="18">
        <v>592.78628350423298</v>
      </c>
      <c r="AA2406" s="20">
        <v>81.235346402665201</v>
      </c>
    </row>
    <row r="2407" spans="1:27" x14ac:dyDescent="0.45">
      <c r="A2407">
        <v>2406</v>
      </c>
      <c r="B2407">
        <v>84.4</v>
      </c>
      <c r="C2407" s="13">
        <f t="shared" si="646"/>
        <v>64.400000000000006</v>
      </c>
      <c r="D2407">
        <v>129.30000000000001</v>
      </c>
      <c r="E2407" s="15">
        <f t="shared" si="647"/>
        <v>39.300000000000011</v>
      </c>
      <c r="F2407" s="4">
        <v>2.196E-2</v>
      </c>
      <c r="G2407" s="15">
        <v>30.9</v>
      </c>
      <c r="H2407" s="15">
        <v>1.6</v>
      </c>
      <c r="I2407" s="11">
        <v>9.4172038137912695E-2</v>
      </c>
      <c r="J2407" s="6">
        <v>71000</v>
      </c>
      <c r="K2407" s="7">
        <f t="shared" si="648"/>
        <v>2.3E-5</v>
      </c>
      <c r="L2407" s="8">
        <f t="shared" si="649"/>
        <v>1.6</v>
      </c>
      <c r="M2407" s="5">
        <f t="shared" si="650"/>
        <v>0.42666666666666675</v>
      </c>
      <c r="N2407" s="5">
        <f t="shared" si="651"/>
        <v>0.34133333333333343</v>
      </c>
      <c r="O2407" s="3">
        <f t="shared" si="652"/>
        <v>-168.26432000000003</v>
      </c>
      <c r="P2407" s="9">
        <f t="shared" si="653"/>
        <v>0.32934977626218642</v>
      </c>
      <c r="Q2407" s="9">
        <f t="shared" si="654"/>
        <v>3.222929462239366</v>
      </c>
      <c r="R2407" s="9">
        <f t="shared" si="655"/>
        <v>-0.20860384868863208</v>
      </c>
      <c r="S2407" s="8">
        <f t="shared" si="656"/>
        <v>-105.00590993753995</v>
      </c>
      <c r="T2407" s="8">
        <f t="shared" si="657"/>
        <v>-0.13037740543039503</v>
      </c>
      <c r="U2407" s="8">
        <f t="shared" si="658"/>
        <v>-7.5537409271235108</v>
      </c>
      <c r="V2407" s="8">
        <f t="shared" si="659"/>
        <v>112.5598773878973</v>
      </c>
      <c r="W2407" s="8">
        <f t="shared" si="643"/>
        <v>1.2115239182775048</v>
      </c>
      <c r="X2407" s="3">
        <f t="shared" si="644"/>
        <v>681.45132378322103</v>
      </c>
      <c r="Y2407" s="9">
        <f t="shared" si="645"/>
        <v>1.0153316660339933</v>
      </c>
      <c r="Z2407" s="18">
        <v>691.89910789788803</v>
      </c>
      <c r="AA2407" s="20">
        <v>92.907680723241796</v>
      </c>
    </row>
    <row r="2408" spans="1:27" x14ac:dyDescent="0.45">
      <c r="A2408">
        <v>2407</v>
      </c>
      <c r="B2408">
        <v>68.900000000000006</v>
      </c>
      <c r="C2408" s="13">
        <f t="shared" si="646"/>
        <v>48.900000000000006</v>
      </c>
      <c r="D2408">
        <v>122.9</v>
      </c>
      <c r="E2408" s="15">
        <f t="shared" si="647"/>
        <v>32.900000000000006</v>
      </c>
      <c r="F2408" s="4">
        <v>1.9399E-2</v>
      </c>
      <c r="G2408" s="15">
        <v>34.299999999999997</v>
      </c>
      <c r="H2408" s="15">
        <v>1</v>
      </c>
      <c r="I2408" s="11">
        <v>8.5422910749912206E-2</v>
      </c>
      <c r="J2408" s="6">
        <v>71000</v>
      </c>
      <c r="K2408" s="7">
        <f t="shared" si="648"/>
        <v>2.3E-5</v>
      </c>
      <c r="L2408" s="8">
        <f t="shared" si="649"/>
        <v>1</v>
      </c>
      <c r="M2408" s="5">
        <f t="shared" si="650"/>
        <v>0.16666666666666666</v>
      </c>
      <c r="N2408" s="5">
        <f t="shared" si="651"/>
        <v>8.3333333333333329E-2</v>
      </c>
      <c r="O2408" s="3">
        <f t="shared" si="652"/>
        <v>-79.853700000000003</v>
      </c>
      <c r="P2408" s="9">
        <f t="shared" si="653"/>
        <v>7.7315253378494028E-2</v>
      </c>
      <c r="Q2408" s="9">
        <f t="shared" si="654"/>
        <v>0.72022574438722298</v>
      </c>
      <c r="R2408" s="9">
        <f t="shared" si="655"/>
        <v>-4.1995670226660231E-2</v>
      </c>
      <c r="S2408" s="8">
        <f t="shared" si="656"/>
        <v>-79.788784577431912</v>
      </c>
      <c r="T2408" s="8">
        <f t="shared" si="657"/>
        <v>-4.1995670226660231E-2</v>
      </c>
      <c r="U2408" s="8">
        <f t="shared" si="658"/>
        <v>-4.3213544663233385</v>
      </c>
      <c r="V2408" s="8">
        <f t="shared" si="659"/>
        <v>84.110170496015499</v>
      </c>
      <c r="W2408" s="8">
        <f t="shared" si="643"/>
        <v>1.3157726130273766</v>
      </c>
      <c r="X2408" s="3">
        <f t="shared" si="644"/>
        <v>580.09218210154449</v>
      </c>
      <c r="Y2408" s="9">
        <f t="shared" si="645"/>
        <v>1.0138219300933897</v>
      </c>
      <c r="Z2408" s="18">
        <v>588.11017569027399</v>
      </c>
      <c r="AA2408" s="20">
        <v>63.924548712479897</v>
      </c>
    </row>
    <row r="2409" spans="1:27" x14ac:dyDescent="0.45">
      <c r="A2409">
        <v>2408</v>
      </c>
      <c r="B2409">
        <v>79.8</v>
      </c>
      <c r="C2409" s="13">
        <f t="shared" si="646"/>
        <v>59.8</v>
      </c>
      <c r="D2409">
        <v>109.9</v>
      </c>
      <c r="E2409" s="15">
        <f t="shared" si="647"/>
        <v>19.900000000000006</v>
      </c>
      <c r="F2409" s="4">
        <v>2.4218E-2</v>
      </c>
      <c r="G2409" s="15">
        <v>31.4</v>
      </c>
      <c r="H2409" s="15">
        <v>2</v>
      </c>
      <c r="I2409" s="11">
        <v>0.139825969934463</v>
      </c>
      <c r="J2409" s="6">
        <v>71000</v>
      </c>
      <c r="K2409" s="7">
        <f t="shared" si="648"/>
        <v>2.3E-5</v>
      </c>
      <c r="L2409" s="8">
        <f t="shared" si="649"/>
        <v>2</v>
      </c>
      <c r="M2409" s="5">
        <f t="shared" si="650"/>
        <v>0.66666666666666663</v>
      </c>
      <c r="N2409" s="5">
        <f t="shared" si="651"/>
        <v>0.66666666666666663</v>
      </c>
      <c r="O2409" s="3">
        <f t="shared" si="652"/>
        <v>-195.30679999999998</v>
      </c>
      <c r="P2409" s="9">
        <f t="shared" si="653"/>
        <v>2.5176168574871434</v>
      </c>
      <c r="Q2409" s="9">
        <f t="shared" si="654"/>
        <v>13.454041108896183</v>
      </c>
      <c r="R2409" s="9">
        <f t="shared" si="655"/>
        <v>-0.85694529356026683</v>
      </c>
      <c r="S2409" s="8">
        <f t="shared" si="656"/>
        <v>-96.469757380271773</v>
      </c>
      <c r="T2409" s="8">
        <f t="shared" si="657"/>
        <v>-0.42847264678013341</v>
      </c>
      <c r="U2409" s="8">
        <f t="shared" si="658"/>
        <v>-20.181061663344288</v>
      </c>
      <c r="V2409" s="8">
        <f t="shared" si="659"/>
        <v>116.65317976794964</v>
      </c>
      <c r="W2409" s="8">
        <f t="shared" si="643"/>
        <v>1.1542732949467833</v>
      </c>
      <c r="X2409" s="3">
        <f t="shared" si="644"/>
        <v>762.32409129774544</v>
      </c>
      <c r="Y2409" s="9">
        <f t="shared" si="645"/>
        <v>1.0065034291057846</v>
      </c>
      <c r="Z2409" s="18">
        <v>767.28181198113202</v>
      </c>
      <c r="AA2409" s="20">
        <v>101.06201042564</v>
      </c>
    </row>
    <row r="2410" spans="1:27" x14ac:dyDescent="0.45">
      <c r="A2410">
        <v>2409</v>
      </c>
      <c r="B2410">
        <v>64.099999999999994</v>
      </c>
      <c r="C2410" s="13">
        <f t="shared" si="646"/>
        <v>44.099999999999994</v>
      </c>
      <c r="D2410">
        <v>108.6</v>
      </c>
      <c r="E2410" s="15">
        <f t="shared" si="647"/>
        <v>18.599999999999994</v>
      </c>
      <c r="F2410" s="4">
        <v>1.6024E-2</v>
      </c>
      <c r="G2410" s="15">
        <v>27.3</v>
      </c>
      <c r="H2410" s="15">
        <v>1.9</v>
      </c>
      <c r="I2410" s="11">
        <v>9.7920872271060902E-2</v>
      </c>
      <c r="J2410" s="6">
        <v>71000</v>
      </c>
      <c r="K2410" s="7">
        <f t="shared" si="648"/>
        <v>2.3E-5</v>
      </c>
      <c r="L2410" s="8">
        <f t="shared" si="649"/>
        <v>1.9</v>
      </c>
      <c r="M2410" s="5">
        <f t="shared" si="650"/>
        <v>0.60166666666666668</v>
      </c>
      <c r="N2410" s="5">
        <f t="shared" si="651"/>
        <v>0.57158333333333322</v>
      </c>
      <c r="O2410" s="3">
        <f t="shared" si="652"/>
        <v>-136.82906999999997</v>
      </c>
      <c r="P2410" s="9">
        <f t="shared" si="653"/>
        <v>2.3058297771757172</v>
      </c>
      <c r="Q2410" s="9">
        <f t="shared" si="654"/>
        <v>10.039109167636031</v>
      </c>
      <c r="R2410" s="9">
        <f t="shared" si="655"/>
        <v>-0.73546587308688915</v>
      </c>
      <c r="S2410" s="8">
        <f t="shared" si="656"/>
        <v>-70.865093357017585</v>
      </c>
      <c r="T2410" s="8">
        <f t="shared" si="657"/>
        <v>-0.38708730162467853</v>
      </c>
      <c r="U2410" s="8">
        <f t="shared" si="658"/>
        <v>-16.68550000161115</v>
      </c>
      <c r="V2410" s="8">
        <f t="shared" si="659"/>
        <v>87.553160463715997</v>
      </c>
      <c r="W2410" s="8">
        <f t="shared" si="643"/>
        <v>1.1675238414682998</v>
      </c>
      <c r="X2410" s="3">
        <f t="shared" si="644"/>
        <v>695.27650975407528</v>
      </c>
      <c r="Y2410" s="9">
        <f t="shared" si="645"/>
        <v>1.0068408340643036</v>
      </c>
      <c r="Z2410" s="18">
        <v>700.03278098611099</v>
      </c>
      <c r="AA2410" s="20">
        <v>74.9904690199795</v>
      </c>
    </row>
    <row r="2411" spans="1:27" x14ac:dyDescent="0.45">
      <c r="A2411">
        <v>2410</v>
      </c>
      <c r="B2411">
        <v>45.9</v>
      </c>
      <c r="C2411" s="13">
        <f t="shared" si="646"/>
        <v>25.9</v>
      </c>
      <c r="D2411">
        <v>129.1</v>
      </c>
      <c r="E2411" s="15">
        <f t="shared" si="647"/>
        <v>39.099999999999994</v>
      </c>
      <c r="F2411" s="4">
        <v>7.1789999999999996E-3</v>
      </c>
      <c r="G2411" s="15">
        <v>23.6</v>
      </c>
      <c r="H2411" s="15">
        <v>1.4</v>
      </c>
      <c r="I2411" s="11">
        <v>3.20119373500347E-2</v>
      </c>
      <c r="J2411" s="6">
        <v>71000</v>
      </c>
      <c r="K2411" s="7">
        <f t="shared" si="648"/>
        <v>2.3E-5</v>
      </c>
      <c r="L2411" s="8">
        <f t="shared" si="649"/>
        <v>1.4</v>
      </c>
      <c r="M2411" s="5">
        <f t="shared" si="650"/>
        <v>0.32666666666666661</v>
      </c>
      <c r="N2411" s="5">
        <f t="shared" si="651"/>
        <v>0.2286666666666666</v>
      </c>
      <c r="O2411" s="3">
        <f t="shared" si="652"/>
        <v>-59.212579999999996</v>
      </c>
      <c r="P2411" s="9">
        <f t="shared" si="653"/>
        <v>0.13829894014811589</v>
      </c>
      <c r="Q2411" s="9">
        <f t="shared" si="654"/>
        <v>1.0292171897886886</v>
      </c>
      <c r="R2411" s="9">
        <f t="shared" si="655"/>
        <v>-8.7221795744804112E-2</v>
      </c>
      <c r="S2411" s="8">
        <f t="shared" si="656"/>
        <v>-42.218038288854956</v>
      </c>
      <c r="T2411" s="8">
        <f t="shared" si="657"/>
        <v>-6.2301282674860084E-2</v>
      </c>
      <c r="U2411" s="8">
        <f t="shared" si="658"/>
        <v>-3.1506648667000676</v>
      </c>
      <c r="V2411" s="8">
        <f t="shared" si="659"/>
        <v>45.368831485573189</v>
      </c>
      <c r="W2411" s="8">
        <f t="shared" si="643"/>
        <v>1.2103886716818211</v>
      </c>
      <c r="X2411" s="3">
        <f t="shared" si="644"/>
        <v>579.88818991109565</v>
      </c>
      <c r="Y2411" s="9">
        <f t="shared" si="645"/>
        <v>1.0178648490401376</v>
      </c>
      <c r="Z2411" s="18">
        <v>590.24780488401598</v>
      </c>
      <c r="AA2411" s="20">
        <v>37.482861949239599</v>
      </c>
    </row>
    <row r="2412" spans="1:27" x14ac:dyDescent="0.45">
      <c r="A2412">
        <v>2411</v>
      </c>
      <c r="B2412">
        <v>78.5</v>
      </c>
      <c r="C2412" s="13">
        <f t="shared" si="646"/>
        <v>58.5</v>
      </c>
      <c r="D2412">
        <v>106.8</v>
      </c>
      <c r="E2412" s="15">
        <f t="shared" si="647"/>
        <v>16.799999999999997</v>
      </c>
      <c r="F2412" s="4">
        <v>2.0792000000000001E-2</v>
      </c>
      <c r="G2412" s="15">
        <v>26.3</v>
      </c>
      <c r="H2412" s="15">
        <v>1.7</v>
      </c>
      <c r="I2412" s="11">
        <v>0.136772885918617</v>
      </c>
      <c r="J2412" s="6">
        <v>71000</v>
      </c>
      <c r="K2412" s="7">
        <f t="shared" si="648"/>
        <v>2.3E-5</v>
      </c>
      <c r="L2412" s="8">
        <f t="shared" si="649"/>
        <v>1.7</v>
      </c>
      <c r="M2412" s="5">
        <f t="shared" si="650"/>
        <v>0.48166666666666663</v>
      </c>
      <c r="N2412" s="5">
        <f t="shared" si="651"/>
        <v>0.4094166666666666</v>
      </c>
      <c r="O2412" s="3">
        <f t="shared" si="652"/>
        <v>-162.40185</v>
      </c>
      <c r="P2412" s="9">
        <f t="shared" si="653"/>
        <v>2.8716693103259634</v>
      </c>
      <c r="Q2412" s="9">
        <f t="shared" si="654"/>
        <v>10.914549194068529</v>
      </c>
      <c r="R2412" s="9">
        <f t="shared" si="655"/>
        <v>-0.83000374099380458</v>
      </c>
      <c r="S2412" s="8">
        <f t="shared" si="656"/>
        <v>-93.91337939927088</v>
      </c>
      <c r="T2412" s="8">
        <f t="shared" si="657"/>
        <v>-0.48823749470223798</v>
      </c>
      <c r="U2412" s="8">
        <f t="shared" si="658"/>
        <v>-22.659963724709758</v>
      </c>
      <c r="V2412" s="8">
        <f t="shared" si="659"/>
        <v>116.57641036957273</v>
      </c>
      <c r="W2412" s="8">
        <f t="shared" si="643"/>
        <v>1.2027033738051385</v>
      </c>
      <c r="X2412" s="3">
        <f t="shared" si="644"/>
        <v>649.56950017480108</v>
      </c>
      <c r="Y2412" s="9">
        <f t="shared" si="645"/>
        <v>1.006933252854509</v>
      </c>
      <c r="Z2412" s="18">
        <v>654.07312976609001</v>
      </c>
      <c r="AA2412" s="20">
        <v>96.928646670995704</v>
      </c>
    </row>
    <row r="2413" spans="1:27" x14ac:dyDescent="0.45">
      <c r="A2413">
        <v>2412</v>
      </c>
      <c r="B2413">
        <v>61.4</v>
      </c>
      <c r="C2413" s="13">
        <f t="shared" si="646"/>
        <v>41.4</v>
      </c>
      <c r="D2413">
        <v>113.1</v>
      </c>
      <c r="E2413" s="15">
        <f t="shared" si="647"/>
        <v>23.099999999999994</v>
      </c>
      <c r="F2413" s="4">
        <v>1.7070999999999999E-2</v>
      </c>
      <c r="G2413" s="15">
        <v>32.799999999999997</v>
      </c>
      <c r="H2413" s="15">
        <v>1.6</v>
      </c>
      <c r="I2413" s="11">
        <v>8.9876338839530903E-2</v>
      </c>
      <c r="J2413" s="6">
        <v>71000</v>
      </c>
      <c r="K2413" s="7">
        <f t="shared" si="648"/>
        <v>2.3E-5</v>
      </c>
      <c r="L2413" s="8">
        <f t="shared" si="649"/>
        <v>1.6</v>
      </c>
      <c r="M2413" s="5">
        <f t="shared" si="650"/>
        <v>0.42666666666666675</v>
      </c>
      <c r="N2413" s="5">
        <f t="shared" si="651"/>
        <v>0.34133333333333343</v>
      </c>
      <c r="O2413" s="3">
        <f t="shared" si="652"/>
        <v>-108.16991999999999</v>
      </c>
      <c r="P2413" s="9">
        <f t="shared" si="653"/>
        <v>0.61605832743852584</v>
      </c>
      <c r="Q2413" s="9">
        <f t="shared" si="654"/>
        <v>3.9639217846882411</v>
      </c>
      <c r="R2413" s="9">
        <f t="shared" si="655"/>
        <v>-0.24170254784684389</v>
      </c>
      <c r="S2413" s="8">
        <f t="shared" si="656"/>
        <v>-67.252035191761223</v>
      </c>
      <c r="T2413" s="8">
        <f t="shared" si="657"/>
        <v>-0.15106409240427743</v>
      </c>
      <c r="U2413" s="8">
        <f t="shared" si="658"/>
        <v>-9.2904416828630545</v>
      </c>
      <c r="V2413" s="8">
        <f t="shared" si="659"/>
        <v>76.542924083042664</v>
      </c>
      <c r="W2413" s="8">
        <f t="shared" si="643"/>
        <v>1.2093220307775194</v>
      </c>
      <c r="X2413" s="3">
        <f t="shared" si="644"/>
        <v>695.75361521328318</v>
      </c>
      <c r="Y2413" s="9">
        <f t="shared" si="645"/>
        <v>1.007941961466563</v>
      </c>
      <c r="Z2413" s="18">
        <v>701.27926361552898</v>
      </c>
      <c r="AA2413" s="20">
        <v>63.294078942587603</v>
      </c>
    </row>
    <row r="2414" spans="1:27" x14ac:dyDescent="0.45">
      <c r="A2414">
        <v>2413</v>
      </c>
      <c r="B2414">
        <v>58</v>
      </c>
      <c r="C2414" s="13">
        <f t="shared" si="646"/>
        <v>38</v>
      </c>
      <c r="D2414">
        <v>102.7</v>
      </c>
      <c r="E2414" s="15">
        <f t="shared" si="647"/>
        <v>12.700000000000003</v>
      </c>
      <c r="F2414" s="4">
        <v>1.3417999999999999E-2</v>
      </c>
      <c r="G2414" s="15">
        <v>25.6</v>
      </c>
      <c r="H2414" s="15">
        <v>1.2</v>
      </c>
      <c r="I2414" s="11">
        <v>0.109649278223514</v>
      </c>
      <c r="J2414" s="6">
        <v>71000</v>
      </c>
      <c r="K2414" s="7">
        <f t="shared" si="648"/>
        <v>2.3E-5</v>
      </c>
      <c r="L2414" s="8">
        <f t="shared" si="649"/>
        <v>1.2</v>
      </c>
      <c r="M2414" s="5">
        <f t="shared" si="650"/>
        <v>0.24</v>
      </c>
      <c r="N2414" s="5">
        <f t="shared" si="651"/>
        <v>0.14399999999999999</v>
      </c>
      <c r="O2414" s="3">
        <f t="shared" si="652"/>
        <v>-74.464799999999997</v>
      </c>
      <c r="P2414" s="9">
        <f t="shared" si="653"/>
        <v>1.2195349426917772</v>
      </c>
      <c r="Q2414" s="9">
        <f t="shared" si="654"/>
        <v>3.4318096412984658</v>
      </c>
      <c r="R2414" s="9">
        <f t="shared" si="655"/>
        <v>-0.26811012822644253</v>
      </c>
      <c r="S2414" s="8">
        <f t="shared" si="656"/>
        <v>-61.062584613212621</v>
      </c>
      <c r="T2414" s="8">
        <f t="shared" si="657"/>
        <v>-0.22342510685536879</v>
      </c>
      <c r="U2414" s="8">
        <f t="shared" si="658"/>
        <v>-14.299206838743597</v>
      </c>
      <c r="V2414" s="8">
        <f t="shared" si="659"/>
        <v>75.362785028044584</v>
      </c>
      <c r="W2414" s="8">
        <f t="shared" si="643"/>
        <v>1.310572210134975</v>
      </c>
      <c r="X2414" s="3">
        <f t="shared" si="644"/>
        <v>559.08113797237229</v>
      </c>
      <c r="Y2414" s="9">
        <f t="shared" si="645"/>
        <v>1.0072181401449107</v>
      </c>
      <c r="Z2414" s="18">
        <v>563.11666397863303</v>
      </c>
      <c r="AA2414" s="20">
        <v>57.503725811707099</v>
      </c>
    </row>
    <row r="2415" spans="1:27" x14ac:dyDescent="0.45">
      <c r="A2415">
        <v>2414</v>
      </c>
      <c r="B2415">
        <v>57.6</v>
      </c>
      <c r="C2415" s="13">
        <f t="shared" si="646"/>
        <v>37.6</v>
      </c>
      <c r="D2415">
        <v>126.3</v>
      </c>
      <c r="E2415" s="15">
        <f t="shared" si="647"/>
        <v>36.299999999999997</v>
      </c>
      <c r="F2415" s="4">
        <v>9.757E-3</v>
      </c>
      <c r="G2415" s="15">
        <v>20.8</v>
      </c>
      <c r="H2415" s="15">
        <v>1.9</v>
      </c>
      <c r="I2415" s="11">
        <v>4.5104246586561203E-2</v>
      </c>
      <c r="J2415" s="6">
        <v>71000</v>
      </c>
      <c r="K2415" s="7">
        <f t="shared" si="648"/>
        <v>2.3E-5</v>
      </c>
      <c r="L2415" s="8">
        <f t="shared" si="649"/>
        <v>1.9</v>
      </c>
      <c r="M2415" s="5">
        <f t="shared" si="650"/>
        <v>0.60166666666666668</v>
      </c>
      <c r="N2415" s="5">
        <f t="shared" si="651"/>
        <v>0.57158333333333322</v>
      </c>
      <c r="O2415" s="3">
        <f t="shared" si="652"/>
        <v>-116.66152000000001</v>
      </c>
      <c r="P2415" s="9">
        <f t="shared" si="653"/>
        <v>0.72072907215593285</v>
      </c>
      <c r="Q2415" s="9">
        <f t="shared" si="654"/>
        <v>4.4374835342244774</v>
      </c>
      <c r="R2415" s="9">
        <f t="shared" si="655"/>
        <v>-0.42668110906004586</v>
      </c>
      <c r="S2415" s="8">
        <f t="shared" si="656"/>
        <v>-61.095086345742537</v>
      </c>
      <c r="T2415" s="8">
        <f t="shared" si="657"/>
        <v>-0.22456900476844521</v>
      </c>
      <c r="U2415" s="8">
        <f t="shared" si="658"/>
        <v>-7.3753188934478846</v>
      </c>
      <c r="V2415" s="8">
        <f t="shared" si="659"/>
        <v>68.471510041276758</v>
      </c>
      <c r="W2415" s="8">
        <f t="shared" si="643"/>
        <v>1.0943478016886385</v>
      </c>
      <c r="X2415" s="3">
        <f t="shared" si="644"/>
        <v>625.41035846265208</v>
      </c>
      <c r="Y2415" s="9">
        <f t="shared" si="645"/>
        <v>1.0147310545124575</v>
      </c>
      <c r="Z2415" s="18">
        <v>634.62331254582102</v>
      </c>
      <c r="AA2415" s="20">
        <v>62.568326025438601</v>
      </c>
    </row>
    <row r="2416" spans="1:27" x14ac:dyDescent="0.45">
      <c r="A2416">
        <v>2415</v>
      </c>
      <c r="B2416">
        <v>62.4</v>
      </c>
      <c r="C2416" s="13">
        <f t="shared" si="646"/>
        <v>42.4</v>
      </c>
      <c r="D2416">
        <v>103.8</v>
      </c>
      <c r="E2416" s="15">
        <f t="shared" si="647"/>
        <v>13.799999999999997</v>
      </c>
      <c r="F2416" s="4">
        <v>1.4964E-2</v>
      </c>
      <c r="G2416" s="15">
        <v>25.7</v>
      </c>
      <c r="H2416" s="15">
        <v>2</v>
      </c>
      <c r="I2416" s="11">
        <v>0.110044002532958</v>
      </c>
      <c r="J2416" s="6">
        <v>71000</v>
      </c>
      <c r="K2416" s="7">
        <f t="shared" si="648"/>
        <v>2.3E-5</v>
      </c>
      <c r="L2416" s="8">
        <f t="shared" si="649"/>
        <v>2</v>
      </c>
      <c r="M2416" s="5">
        <f t="shared" si="650"/>
        <v>0.66666666666666663</v>
      </c>
      <c r="N2416" s="5">
        <f t="shared" si="651"/>
        <v>0.66666666666666663</v>
      </c>
      <c r="O2416" s="3">
        <f t="shared" si="652"/>
        <v>-138.47839999999999</v>
      </c>
      <c r="P2416" s="9">
        <f t="shared" si="653"/>
        <v>5.0105696216916549</v>
      </c>
      <c r="Q2416" s="9">
        <f t="shared" si="654"/>
        <v>15.358172177459016</v>
      </c>
      <c r="R2416" s="9">
        <f t="shared" si="655"/>
        <v>-1.1951884963003121</v>
      </c>
      <c r="S2416" s="8">
        <f t="shared" si="656"/>
        <v>-66.806232039250688</v>
      </c>
      <c r="T2416" s="8">
        <f t="shared" si="657"/>
        <v>-0.59759424815015605</v>
      </c>
      <c r="U2416" s="8">
        <f t="shared" si="658"/>
        <v>-23.037258266188505</v>
      </c>
      <c r="V2416" s="8">
        <f t="shared" si="659"/>
        <v>89.849452457540394</v>
      </c>
      <c r="W2416" s="8">
        <f t="shared" si="643"/>
        <v>1.1455000314237302</v>
      </c>
      <c r="X2416" s="3">
        <f t="shared" si="644"/>
        <v>693.11336919775215</v>
      </c>
      <c r="Y2416" s="9">
        <f t="shared" si="645"/>
        <v>1.0059831461456181</v>
      </c>
      <c r="Z2416" s="18">
        <v>697.26036778114405</v>
      </c>
      <c r="AA2416" s="20">
        <v>78.436883450686096</v>
      </c>
    </row>
    <row r="2417" spans="1:27" x14ac:dyDescent="0.45">
      <c r="A2417">
        <v>2416</v>
      </c>
      <c r="B2417">
        <v>87.7</v>
      </c>
      <c r="C2417" s="13">
        <f t="shared" si="646"/>
        <v>67.7</v>
      </c>
      <c r="D2417">
        <v>106.8</v>
      </c>
      <c r="E2417" s="15">
        <f t="shared" si="647"/>
        <v>16.799999999999997</v>
      </c>
      <c r="F2417" s="4">
        <v>2.2584E-2</v>
      </c>
      <c r="G2417" s="15">
        <v>24.3</v>
      </c>
      <c r="H2417" s="15">
        <v>1.9</v>
      </c>
      <c r="I2417" s="11">
        <v>0.14811044931411699</v>
      </c>
      <c r="J2417" s="6">
        <v>71000</v>
      </c>
      <c r="K2417" s="7">
        <f t="shared" si="648"/>
        <v>2.3E-5</v>
      </c>
      <c r="L2417" s="8">
        <f t="shared" si="649"/>
        <v>1.9</v>
      </c>
      <c r="M2417" s="5">
        <f t="shared" si="650"/>
        <v>0.60166666666666668</v>
      </c>
      <c r="N2417" s="5">
        <f t="shared" si="651"/>
        <v>0.57158333333333322</v>
      </c>
      <c r="O2417" s="3">
        <f t="shared" si="652"/>
        <v>-210.05279000000002</v>
      </c>
      <c r="P2417" s="9">
        <f t="shared" si="653"/>
        <v>5.1926234449829023</v>
      </c>
      <c r="Q2417" s="9">
        <f t="shared" si="654"/>
        <v>18.235124414686727</v>
      </c>
      <c r="R2417" s="9">
        <f t="shared" si="655"/>
        <v>-1.5008332851594006</v>
      </c>
      <c r="S2417" s="8">
        <f t="shared" si="656"/>
        <v>-107.93778438567145</v>
      </c>
      <c r="T2417" s="8">
        <f t="shared" si="657"/>
        <v>-0.78991225534705301</v>
      </c>
      <c r="U2417" s="8">
        <f t="shared" si="658"/>
        <v>-30.307686007789538</v>
      </c>
      <c r="V2417" s="8">
        <f t="shared" si="659"/>
        <v>138.25224037397274</v>
      </c>
      <c r="W2417" s="8">
        <f t="shared" si="643"/>
        <v>1.1609622050920163</v>
      </c>
      <c r="X2417" s="3">
        <f t="shared" si="644"/>
        <v>660.83650019536583</v>
      </c>
      <c r="Y2417" s="9">
        <f t="shared" si="645"/>
        <v>1.0068150436453762</v>
      </c>
      <c r="Z2417" s="18">
        <v>665.34012978665498</v>
      </c>
      <c r="AA2417" s="20">
        <v>119.08418703692</v>
      </c>
    </row>
    <row r="2418" spans="1:27" x14ac:dyDescent="0.45">
      <c r="A2418">
        <v>2417</v>
      </c>
      <c r="B2418">
        <v>57.8</v>
      </c>
      <c r="C2418" s="13">
        <f t="shared" si="646"/>
        <v>37.799999999999997</v>
      </c>
      <c r="D2418">
        <v>125.7</v>
      </c>
      <c r="E2418" s="15">
        <f t="shared" si="647"/>
        <v>35.700000000000003</v>
      </c>
      <c r="F2418" s="4">
        <v>1.0038999999999999E-2</v>
      </c>
      <c r="G2418" s="15">
        <v>21.3</v>
      </c>
      <c r="H2418" s="15">
        <v>1.5</v>
      </c>
      <c r="I2418" s="11">
        <v>4.6414736658334697E-2</v>
      </c>
      <c r="J2418" s="6">
        <v>71000</v>
      </c>
      <c r="K2418" s="7">
        <f t="shared" si="648"/>
        <v>2.3E-5</v>
      </c>
      <c r="L2418" s="8">
        <f t="shared" si="649"/>
        <v>1.5</v>
      </c>
      <c r="M2418" s="5">
        <f t="shared" si="650"/>
        <v>0.375</v>
      </c>
      <c r="N2418" s="5">
        <f t="shared" si="651"/>
        <v>0.28125</v>
      </c>
      <c r="O2418" s="3">
        <f t="shared" si="652"/>
        <v>-92.591099999999997</v>
      </c>
      <c r="P2418" s="9">
        <f t="shared" si="653"/>
        <v>0.36058836001158606</v>
      </c>
      <c r="Q2418" s="9">
        <f t="shared" si="654"/>
        <v>2.2409534934821176</v>
      </c>
      <c r="R2418" s="9">
        <f t="shared" si="655"/>
        <v>-0.21041816840207675</v>
      </c>
      <c r="S2418" s="8">
        <f t="shared" si="656"/>
        <v>-61.5321814218971</v>
      </c>
      <c r="T2418" s="8">
        <f t="shared" si="657"/>
        <v>-0.14027877893471782</v>
      </c>
      <c r="U2418" s="8">
        <f t="shared" si="658"/>
        <v>-5.9758759826189802</v>
      </c>
      <c r="V2418" s="8">
        <f t="shared" si="659"/>
        <v>67.50849464281437</v>
      </c>
      <c r="W2418" s="8">
        <f t="shared" si="643"/>
        <v>1.1631374956151748</v>
      </c>
      <c r="X2418" s="3">
        <f t="shared" si="644"/>
        <v>573.86520764667375</v>
      </c>
      <c r="Y2418" s="9">
        <f t="shared" si="645"/>
        <v>1.0156608894587988</v>
      </c>
      <c r="Z2418" s="18">
        <v>582.852447227879</v>
      </c>
      <c r="AA2418" s="20">
        <v>58.039995183122898</v>
      </c>
    </row>
    <row r="2419" spans="1:27" x14ac:dyDescent="0.45">
      <c r="A2419">
        <v>2418</v>
      </c>
      <c r="B2419">
        <v>46.3</v>
      </c>
      <c r="C2419" s="13">
        <f t="shared" si="646"/>
        <v>26.299999999999997</v>
      </c>
      <c r="D2419">
        <v>113</v>
      </c>
      <c r="E2419" s="15">
        <f t="shared" si="647"/>
        <v>23</v>
      </c>
      <c r="F2419" s="4">
        <v>7.3740000000000003E-3</v>
      </c>
      <c r="G2419" s="15">
        <v>20.2</v>
      </c>
      <c r="H2419" s="15">
        <v>1.3</v>
      </c>
      <c r="I2419" s="11">
        <v>4.1600633412599501E-2</v>
      </c>
      <c r="J2419" s="6">
        <v>71000</v>
      </c>
      <c r="K2419" s="7">
        <f t="shared" si="648"/>
        <v>2.3E-5</v>
      </c>
      <c r="L2419" s="8">
        <f t="shared" si="649"/>
        <v>1.3</v>
      </c>
      <c r="M2419" s="5">
        <f t="shared" si="650"/>
        <v>0.28166666666666668</v>
      </c>
      <c r="N2419" s="5">
        <f t="shared" si="651"/>
        <v>0.18308333333333338</v>
      </c>
      <c r="O2419" s="3">
        <f t="shared" si="652"/>
        <v>-55.832269999999994</v>
      </c>
      <c r="P2419" s="9">
        <f t="shared" si="653"/>
        <v>0.46938195352657186</v>
      </c>
      <c r="Q2419" s="9">
        <f t="shared" si="654"/>
        <v>1.8523616179787663</v>
      </c>
      <c r="R2419" s="9">
        <f t="shared" si="655"/>
        <v>-0.18340214039393729</v>
      </c>
      <c r="S2419" s="8">
        <f t="shared" si="656"/>
        <v>-42.615539718196764</v>
      </c>
      <c r="T2419" s="8">
        <f t="shared" si="657"/>
        <v>-0.14107856953379791</v>
      </c>
      <c r="U2419" s="8">
        <f t="shared" si="658"/>
        <v>-6.5764317798062724</v>
      </c>
      <c r="V2419" s="8">
        <f t="shared" si="659"/>
        <v>49.192578397037572</v>
      </c>
      <c r="W2419" s="8">
        <f t="shared" si="643"/>
        <v>1.228538945967472</v>
      </c>
      <c r="X2419" s="3">
        <f t="shared" si="644"/>
        <v>534.50722188752263</v>
      </c>
      <c r="Y2419" s="9">
        <f t="shared" si="645"/>
        <v>1.0103015978416958</v>
      </c>
      <c r="Z2419" s="18">
        <v>540.01350033089</v>
      </c>
      <c r="AA2419" s="20">
        <v>40.041529459449499</v>
      </c>
    </row>
    <row r="2420" spans="1:27" x14ac:dyDescent="0.45">
      <c r="A2420">
        <v>2419</v>
      </c>
      <c r="B2420">
        <v>45.3</v>
      </c>
      <c r="C2420" s="13">
        <f t="shared" si="646"/>
        <v>25.299999999999997</v>
      </c>
      <c r="D2420">
        <v>129.9</v>
      </c>
      <c r="E2420" s="15">
        <f t="shared" si="647"/>
        <v>39.900000000000006</v>
      </c>
      <c r="F2420" s="4">
        <v>6.9300000000000004E-3</v>
      </c>
      <c r="G2420" s="15">
        <v>23.5</v>
      </c>
      <c r="H2420" s="15">
        <v>1.8</v>
      </c>
      <c r="I2420" s="11">
        <v>3.08793168514967E-2</v>
      </c>
      <c r="J2420" s="6">
        <v>71000</v>
      </c>
      <c r="K2420" s="7">
        <f t="shared" si="648"/>
        <v>2.3E-5</v>
      </c>
      <c r="L2420" s="8">
        <f t="shared" si="649"/>
        <v>1.8</v>
      </c>
      <c r="M2420" s="5">
        <f t="shared" si="650"/>
        <v>0.54</v>
      </c>
      <c r="N2420" s="5">
        <f t="shared" si="651"/>
        <v>0.48600000000000004</v>
      </c>
      <c r="O2420" s="3">
        <f t="shared" si="652"/>
        <v>-74.36681999999999</v>
      </c>
      <c r="P2420" s="9">
        <f t="shared" si="653"/>
        <v>0.27381359198384375</v>
      </c>
      <c r="Q2420" s="9">
        <f t="shared" si="654"/>
        <v>2.0637421254358053</v>
      </c>
      <c r="R2420" s="9">
        <f t="shared" si="655"/>
        <v>-0.1756376276966643</v>
      </c>
      <c r="S2420" s="8">
        <f t="shared" si="656"/>
        <v>-41.198199863409229</v>
      </c>
      <c r="T2420" s="8">
        <f t="shared" si="657"/>
        <v>-9.7576459831480167E-2</v>
      </c>
      <c r="U2420" s="8">
        <f t="shared" si="658"/>
        <v>-3.8217446767329739</v>
      </c>
      <c r="V2420" s="8">
        <f t="shared" si="659"/>
        <v>45.020261770607462</v>
      </c>
      <c r="W2420" s="8">
        <f t="shared" si="643"/>
        <v>1.1345913486895312</v>
      </c>
      <c r="X2420" s="3">
        <f t="shared" si="644"/>
        <v>641.95560632399565</v>
      </c>
      <c r="Y2420" s="9">
        <f t="shared" si="645"/>
        <v>1.0166952921770935</v>
      </c>
      <c r="Z2420" s="18">
        <v>652.67324273629799</v>
      </c>
      <c r="AA2420" s="20">
        <v>39.6797153641322</v>
      </c>
    </row>
    <row r="2421" spans="1:27" x14ac:dyDescent="0.45">
      <c r="A2421">
        <v>2420</v>
      </c>
      <c r="B2421">
        <v>46.9</v>
      </c>
      <c r="C2421" s="13">
        <f t="shared" si="646"/>
        <v>26.9</v>
      </c>
      <c r="D2421">
        <v>117.1</v>
      </c>
      <c r="E2421" s="15">
        <f t="shared" si="647"/>
        <v>27.099999999999994</v>
      </c>
      <c r="F2421" s="4">
        <v>7.3270000000000002E-3</v>
      </c>
      <c r="G2421" s="15">
        <v>20.100000000000001</v>
      </c>
      <c r="H2421" s="15">
        <v>1.4</v>
      </c>
      <c r="I2421" s="11">
        <v>3.7970021367072997E-2</v>
      </c>
      <c r="J2421" s="6">
        <v>71000</v>
      </c>
      <c r="K2421" s="7">
        <f t="shared" si="648"/>
        <v>2.3E-5</v>
      </c>
      <c r="L2421" s="8">
        <f t="shared" si="649"/>
        <v>1.4</v>
      </c>
      <c r="M2421" s="5">
        <f t="shared" si="650"/>
        <v>0.32666666666666661</v>
      </c>
      <c r="N2421" s="5">
        <f t="shared" si="651"/>
        <v>0.2286666666666666</v>
      </c>
      <c r="O2421" s="3">
        <f t="shared" si="652"/>
        <v>-61.498779999999996</v>
      </c>
      <c r="P2421" s="9">
        <f t="shared" si="653"/>
        <v>0.42491853452902162</v>
      </c>
      <c r="Q2421" s="9">
        <f t="shared" si="654"/>
        <v>1.9453732176579359</v>
      </c>
      <c r="R2421" s="9">
        <f t="shared" si="655"/>
        <v>-0.19356947439382446</v>
      </c>
      <c r="S2421" s="8">
        <f t="shared" si="656"/>
        <v>-43.657508628318332</v>
      </c>
      <c r="T2421" s="8">
        <f t="shared" si="657"/>
        <v>-0.13826391028130319</v>
      </c>
      <c r="U2421" s="8">
        <f t="shared" si="658"/>
        <v>-5.9552241356875601</v>
      </c>
      <c r="V2421" s="8">
        <f t="shared" si="659"/>
        <v>49.613310744590734</v>
      </c>
      <c r="W2421" s="8">
        <f t="shared" si="643"/>
        <v>1.2052954445280035</v>
      </c>
      <c r="X2421" s="3">
        <f t="shared" si="644"/>
        <v>547.71189210599903</v>
      </c>
      <c r="Y2421" s="9">
        <f t="shared" si="645"/>
        <v>1.0116730626877015</v>
      </c>
      <c r="Z2421" s="18">
        <v>554.10536735735195</v>
      </c>
      <c r="AA2421" s="20">
        <v>41.162779607135597</v>
      </c>
    </row>
    <row r="2422" spans="1:27" x14ac:dyDescent="0.45">
      <c r="A2422">
        <v>2421</v>
      </c>
      <c r="B2422">
        <v>75.400000000000006</v>
      </c>
      <c r="C2422" s="13">
        <f t="shared" si="646"/>
        <v>55.400000000000006</v>
      </c>
      <c r="D2422">
        <v>119</v>
      </c>
      <c r="E2422" s="15">
        <f t="shared" si="647"/>
        <v>29</v>
      </c>
      <c r="F2422" s="4">
        <v>2.2294000000000001E-2</v>
      </c>
      <c r="G2422" s="15">
        <v>33.5</v>
      </c>
      <c r="H2422" s="15">
        <v>1.9</v>
      </c>
      <c r="I2422" s="11">
        <v>0.103878058493137</v>
      </c>
      <c r="J2422" s="6">
        <v>71000</v>
      </c>
      <c r="K2422" s="7">
        <f t="shared" si="648"/>
        <v>2.3E-5</v>
      </c>
      <c r="L2422" s="8">
        <f t="shared" si="649"/>
        <v>1.9</v>
      </c>
      <c r="M2422" s="5">
        <f t="shared" si="650"/>
        <v>0.60166666666666668</v>
      </c>
      <c r="N2422" s="5">
        <f t="shared" si="651"/>
        <v>0.57158333333333322</v>
      </c>
      <c r="O2422" s="3">
        <f t="shared" si="652"/>
        <v>-171.88958000000002</v>
      </c>
      <c r="P2422" s="9">
        <f t="shared" si="653"/>
        <v>0.82027586890882587</v>
      </c>
      <c r="Q2422" s="9">
        <f t="shared" si="654"/>
        <v>6.6611003444239447</v>
      </c>
      <c r="R2422" s="9">
        <f t="shared" si="655"/>
        <v>-0.39767763250292204</v>
      </c>
      <c r="S2422" s="8">
        <f t="shared" si="656"/>
        <v>-90.090605557769194</v>
      </c>
      <c r="T2422" s="8">
        <f t="shared" si="657"/>
        <v>-0.20930401710680108</v>
      </c>
      <c r="U2422" s="8">
        <f t="shared" si="658"/>
        <v>-11.071080904859739</v>
      </c>
      <c r="V2422" s="8">
        <f t="shared" si="659"/>
        <v>101.16233603707445</v>
      </c>
      <c r="W2422" s="8">
        <f t="shared" si="643"/>
        <v>1.1449541239510532</v>
      </c>
      <c r="X2422" s="3">
        <f t="shared" si="644"/>
        <v>767.96847274751167</v>
      </c>
      <c r="Y2422" s="9">
        <f t="shared" si="645"/>
        <v>1.0089510536676163</v>
      </c>
      <c r="Z2422" s="18">
        <v>774.84259976211194</v>
      </c>
      <c r="AA2422" s="20">
        <v>88.354925250611302</v>
      </c>
    </row>
    <row r="2423" spans="1:27" x14ac:dyDescent="0.45">
      <c r="A2423">
        <v>2422</v>
      </c>
      <c r="B2423">
        <v>86.6</v>
      </c>
      <c r="C2423" s="13">
        <f t="shared" si="646"/>
        <v>66.599999999999994</v>
      </c>
      <c r="D2423">
        <v>104.9</v>
      </c>
      <c r="E2423" s="15">
        <f t="shared" si="647"/>
        <v>14.900000000000006</v>
      </c>
      <c r="F2423" s="4">
        <v>2.5392999999999999E-2</v>
      </c>
      <c r="G2423" s="15">
        <v>28.4</v>
      </c>
      <c r="H2423" s="15">
        <v>1.1000000000000001</v>
      </c>
      <c r="I2423" s="11">
        <v>0.183753997087478</v>
      </c>
      <c r="J2423" s="6">
        <v>71000</v>
      </c>
      <c r="K2423" s="7">
        <f t="shared" si="648"/>
        <v>2.3E-5</v>
      </c>
      <c r="L2423" s="8">
        <f t="shared" si="649"/>
        <v>1.1000000000000001</v>
      </c>
      <c r="M2423" s="5">
        <f t="shared" si="650"/>
        <v>0.20166666666666669</v>
      </c>
      <c r="N2423" s="5">
        <f t="shared" si="651"/>
        <v>0.11091666666666671</v>
      </c>
      <c r="O2423" s="3">
        <f t="shared" si="652"/>
        <v>-119.63357999999999</v>
      </c>
      <c r="P2423" s="9">
        <f t="shared" si="653"/>
        <v>1.0171985849099097</v>
      </c>
      <c r="Q2423" s="9">
        <f t="shared" si="654"/>
        <v>3.714082609298631</v>
      </c>
      <c r="R2423" s="9">
        <f t="shared" si="655"/>
        <v>-0.26155511333088954</v>
      </c>
      <c r="S2423" s="8">
        <f t="shared" si="656"/>
        <v>-107.86416692693049</v>
      </c>
      <c r="T2423" s="8">
        <f t="shared" si="657"/>
        <v>-0.2377773757553541</v>
      </c>
      <c r="U2423" s="8">
        <f t="shared" si="658"/>
        <v>-18.41693855850561</v>
      </c>
      <c r="V2423" s="8">
        <f t="shared" si="659"/>
        <v>126.28177705775724</v>
      </c>
      <c r="W2423" s="8">
        <f t="shared" si="643"/>
        <v>1.3162024936681704</v>
      </c>
      <c r="X2423" s="3">
        <f t="shared" si="644"/>
        <v>561.09927849670089</v>
      </c>
      <c r="Y2423" s="9">
        <f t="shared" si="645"/>
        <v>1.0076077110796895</v>
      </c>
      <c r="Z2423" s="18">
        <v>565.36795969452601</v>
      </c>
      <c r="AA2423" s="20">
        <v>95.944034193263207</v>
      </c>
    </row>
    <row r="2424" spans="1:27" x14ac:dyDescent="0.45">
      <c r="A2424">
        <v>2423</v>
      </c>
      <c r="B2424">
        <v>66.5</v>
      </c>
      <c r="C2424" s="13">
        <f t="shared" si="646"/>
        <v>46.5</v>
      </c>
      <c r="D2424">
        <v>116.6</v>
      </c>
      <c r="E2424" s="15">
        <f t="shared" si="647"/>
        <v>26.599999999999994</v>
      </c>
      <c r="F2424" s="4">
        <v>1.6263E-2</v>
      </c>
      <c r="G2424" s="15">
        <v>27.6</v>
      </c>
      <c r="H2424" s="15">
        <v>1.2</v>
      </c>
      <c r="I2424" s="11">
        <v>8.1128671765327398E-2</v>
      </c>
      <c r="J2424" s="6">
        <v>71000</v>
      </c>
      <c r="K2424" s="7">
        <f t="shared" si="648"/>
        <v>2.3E-5</v>
      </c>
      <c r="L2424" s="8">
        <f t="shared" si="649"/>
        <v>1.2</v>
      </c>
      <c r="M2424" s="5">
        <f t="shared" si="650"/>
        <v>0.24</v>
      </c>
      <c r="N2424" s="5">
        <f t="shared" si="651"/>
        <v>0.14399999999999999</v>
      </c>
      <c r="O2424" s="3">
        <f t="shared" si="652"/>
        <v>-91.121399999999994</v>
      </c>
      <c r="P2424" s="9">
        <f t="shared" si="653"/>
        <v>0.29266390236354556</v>
      </c>
      <c r="Q2424" s="9">
        <f t="shared" si="654"/>
        <v>1.8083923231257748</v>
      </c>
      <c r="R2424" s="9">
        <f t="shared" si="655"/>
        <v>-0.13104292196563588</v>
      </c>
      <c r="S2424" s="8">
        <f t="shared" si="656"/>
        <v>-75.716427776443069</v>
      </c>
      <c r="T2424" s="8">
        <f t="shared" si="657"/>
        <v>-0.10920243497136324</v>
      </c>
      <c r="U2424" s="8">
        <f t="shared" si="658"/>
        <v>-7.5349680130240673</v>
      </c>
      <c r="V2424" s="8">
        <f t="shared" si="659"/>
        <v>83.251610653547829</v>
      </c>
      <c r="W2424" s="8">
        <f t="shared" si="643"/>
        <v>1.2589114993588999</v>
      </c>
      <c r="X2424" s="3">
        <f t="shared" si="644"/>
        <v>574.82460411270961</v>
      </c>
      <c r="Y2424" s="9">
        <f t="shared" si="645"/>
        <v>1.0109157405498375</v>
      </c>
      <c r="Z2424" s="18">
        <v>581.09924035286701</v>
      </c>
      <c r="AA2424" s="20">
        <v>66.129835731855394</v>
      </c>
    </row>
    <row r="2425" spans="1:27" x14ac:dyDescent="0.45">
      <c r="A2425">
        <v>2424</v>
      </c>
      <c r="B2425">
        <v>65</v>
      </c>
      <c r="C2425" s="13">
        <f t="shared" si="646"/>
        <v>45</v>
      </c>
      <c r="D2425">
        <v>119.7</v>
      </c>
      <c r="E2425" s="15">
        <f t="shared" si="647"/>
        <v>29.700000000000003</v>
      </c>
      <c r="F2425" s="4">
        <v>1.5199000000000001E-2</v>
      </c>
      <c r="G2425" s="15">
        <v>27.2</v>
      </c>
      <c r="H2425" s="15">
        <v>1.7</v>
      </c>
      <c r="I2425" s="11">
        <v>7.2159014642238603E-2</v>
      </c>
      <c r="J2425" s="6">
        <v>71000</v>
      </c>
      <c r="K2425" s="7">
        <f t="shared" si="648"/>
        <v>2.3E-5</v>
      </c>
      <c r="L2425" s="8">
        <f t="shared" si="649"/>
        <v>1.7</v>
      </c>
      <c r="M2425" s="5">
        <f t="shared" si="650"/>
        <v>0.48166666666666663</v>
      </c>
      <c r="N2425" s="5">
        <f t="shared" si="651"/>
        <v>0.4094166666666666</v>
      </c>
      <c r="O2425" s="3">
        <f t="shared" si="652"/>
        <v>-124.92449999999999</v>
      </c>
      <c r="P2425" s="9">
        <f t="shared" si="653"/>
        <v>0.64574828040573518</v>
      </c>
      <c r="Q2425" s="9">
        <f t="shared" si="654"/>
        <v>4.3512055308718578</v>
      </c>
      <c r="R2425" s="9">
        <f t="shared" si="655"/>
        <v>-0.3199415831523425</v>
      </c>
      <c r="S2425" s="8">
        <f t="shared" si="656"/>
        <v>-73.155048643085479</v>
      </c>
      <c r="T2425" s="8">
        <f t="shared" si="657"/>
        <v>-0.18820093126608384</v>
      </c>
      <c r="U2425" s="8">
        <f t="shared" si="658"/>
        <v>-9.0336447007720277</v>
      </c>
      <c r="V2425" s="8">
        <f t="shared" si="659"/>
        <v>82.189339773125297</v>
      </c>
      <c r="W2425" s="8">
        <f t="shared" si="643"/>
        <v>1.1717717870444202</v>
      </c>
      <c r="X2425" s="3">
        <f t="shared" si="644"/>
        <v>660.92521744942007</v>
      </c>
      <c r="Y2425" s="9">
        <f t="shared" si="645"/>
        <v>1.0106869836204024</v>
      </c>
      <c r="Z2425" s="18">
        <v>667.98851442261298</v>
      </c>
      <c r="AA2425" s="20">
        <v>70.141080952659607</v>
      </c>
    </row>
    <row r="2426" spans="1:27" x14ac:dyDescent="0.45">
      <c r="A2426">
        <v>2425</v>
      </c>
      <c r="B2426">
        <v>50.4</v>
      </c>
      <c r="C2426" s="13">
        <f t="shared" si="646"/>
        <v>30.4</v>
      </c>
      <c r="D2426">
        <v>102</v>
      </c>
      <c r="E2426" s="15">
        <f t="shared" si="647"/>
        <v>12</v>
      </c>
      <c r="F2426" s="4">
        <v>1.3063E-2</v>
      </c>
      <c r="G2426" s="15">
        <v>32.4</v>
      </c>
      <c r="H2426" s="15">
        <v>1.4</v>
      </c>
      <c r="I2426" s="11">
        <v>0.10916471481323201</v>
      </c>
      <c r="J2426" s="6">
        <v>71000</v>
      </c>
      <c r="K2426" s="7">
        <f t="shared" si="648"/>
        <v>2.3E-5</v>
      </c>
      <c r="L2426" s="8">
        <f t="shared" si="649"/>
        <v>1.4</v>
      </c>
      <c r="M2426" s="5">
        <f t="shared" si="650"/>
        <v>0.32666666666666661</v>
      </c>
      <c r="N2426" s="5">
        <f t="shared" si="651"/>
        <v>0.2286666666666666</v>
      </c>
      <c r="O2426" s="3">
        <f t="shared" si="652"/>
        <v>-69.500479999999996</v>
      </c>
      <c r="P2426" s="9">
        <f t="shared" si="653"/>
        <v>1.1574845947869887</v>
      </c>
      <c r="Q2426" s="9">
        <f t="shared" si="654"/>
        <v>3.8986041830022833</v>
      </c>
      <c r="R2426" s="9">
        <f t="shared" si="655"/>
        <v>-0.24065457919767186</v>
      </c>
      <c r="S2426" s="8">
        <f t="shared" si="656"/>
        <v>-48.83449230051626</v>
      </c>
      <c r="T2426" s="8">
        <f t="shared" si="657"/>
        <v>-0.17189612799833706</v>
      </c>
      <c r="U2426" s="8">
        <f t="shared" si="658"/>
        <v>-11.934502601027406</v>
      </c>
      <c r="V2426" s="8">
        <f t="shared" si="659"/>
        <v>60.769724256247059</v>
      </c>
      <c r="W2426" s="8">
        <f t="shared" si="643"/>
        <v>1.2735087978922897</v>
      </c>
      <c r="X2426" s="3">
        <f t="shared" si="644"/>
        <v>649.33532199373246</v>
      </c>
      <c r="Y2426" s="9">
        <f t="shared" si="645"/>
        <v>1.0061136419472956</v>
      </c>
      <c r="Z2426" s="18">
        <v>653.30512565613401</v>
      </c>
      <c r="AA2426" s="20">
        <v>47.718338779302897</v>
      </c>
    </row>
    <row r="2427" spans="1:27" x14ac:dyDescent="0.45">
      <c r="A2427">
        <v>2426</v>
      </c>
      <c r="B2427">
        <v>63.5</v>
      </c>
      <c r="C2427" s="13">
        <f t="shared" si="646"/>
        <v>43.5</v>
      </c>
      <c r="D2427">
        <v>118.9</v>
      </c>
      <c r="E2427" s="15">
        <f t="shared" si="647"/>
        <v>28.900000000000006</v>
      </c>
      <c r="F2427" s="4">
        <v>1.6650999999999999E-2</v>
      </c>
      <c r="G2427" s="15">
        <v>31.5</v>
      </c>
      <c r="H2427" s="15">
        <v>1.6</v>
      </c>
      <c r="I2427" s="11">
        <v>7.8344687819480896E-2</v>
      </c>
      <c r="J2427" s="6">
        <v>71000</v>
      </c>
      <c r="K2427" s="7">
        <f t="shared" si="648"/>
        <v>2.3E-5</v>
      </c>
      <c r="L2427" s="8">
        <f t="shared" si="649"/>
        <v>1.6</v>
      </c>
      <c r="M2427" s="5">
        <f t="shared" si="650"/>
        <v>0.42666666666666675</v>
      </c>
      <c r="N2427" s="5">
        <f t="shared" si="651"/>
        <v>0.34133333333333343</v>
      </c>
      <c r="O2427" s="3">
        <f t="shared" si="652"/>
        <v>-113.6568</v>
      </c>
      <c r="P2427" s="9">
        <f t="shared" si="653"/>
        <v>0.43215297375726164</v>
      </c>
      <c r="Q2427" s="9">
        <f t="shared" si="654"/>
        <v>3.289417725638299</v>
      </c>
      <c r="R2427" s="9">
        <f t="shared" si="655"/>
        <v>-0.20885191908814596</v>
      </c>
      <c r="S2427" s="8">
        <f t="shared" si="656"/>
        <v>-70.799040875773713</v>
      </c>
      <c r="T2427" s="8">
        <f t="shared" si="657"/>
        <v>-0.13053244943009121</v>
      </c>
      <c r="U2427" s="8">
        <f t="shared" si="658"/>
        <v>-7.7095727944647594</v>
      </c>
      <c r="V2427" s="8">
        <f t="shared" si="659"/>
        <v>78.50893921448575</v>
      </c>
      <c r="W2427" s="8">
        <f t="shared" si="643"/>
        <v>1.2026622292588558</v>
      </c>
      <c r="X2427" s="3">
        <f t="shared" si="644"/>
        <v>684.33121412445257</v>
      </c>
      <c r="Y2427" s="9">
        <f t="shared" si="645"/>
        <v>1.0100063345056787</v>
      </c>
      <c r="Z2427" s="18">
        <v>691.17886116565899</v>
      </c>
      <c r="AA2427" s="20">
        <v>65.279292310416295</v>
      </c>
    </row>
    <row r="2428" spans="1:27" x14ac:dyDescent="0.45">
      <c r="A2428">
        <v>2427</v>
      </c>
      <c r="B2428">
        <v>56</v>
      </c>
      <c r="C2428" s="13">
        <f t="shared" si="646"/>
        <v>36</v>
      </c>
      <c r="D2428">
        <v>117.8</v>
      </c>
      <c r="E2428" s="15">
        <f t="shared" si="647"/>
        <v>27.799999999999997</v>
      </c>
      <c r="F2428" s="4">
        <v>1.0703000000000001E-2</v>
      </c>
      <c r="G2428" s="15">
        <v>22.7</v>
      </c>
      <c r="H2428" s="15">
        <v>1.9</v>
      </c>
      <c r="I2428" s="11">
        <v>5.3645037114620202E-2</v>
      </c>
      <c r="J2428" s="6">
        <v>71000</v>
      </c>
      <c r="K2428" s="7">
        <f t="shared" si="648"/>
        <v>2.3E-5</v>
      </c>
      <c r="L2428" s="8">
        <f t="shared" si="649"/>
        <v>1.9</v>
      </c>
      <c r="M2428" s="5">
        <f t="shared" si="650"/>
        <v>0.60166666666666668</v>
      </c>
      <c r="N2428" s="5">
        <f t="shared" si="651"/>
        <v>0.57158333333333322</v>
      </c>
      <c r="O2428" s="3">
        <f t="shared" si="652"/>
        <v>-111.6972</v>
      </c>
      <c r="P2428" s="9">
        <f t="shared" si="653"/>
        <v>1.1058556894523184</v>
      </c>
      <c r="Q2428" s="9">
        <f t="shared" si="654"/>
        <v>5.8538342286451721</v>
      </c>
      <c r="R2428" s="9">
        <f t="shared" si="655"/>
        <v>-0.51575631970442071</v>
      </c>
      <c r="S2428" s="8">
        <f t="shared" si="656"/>
        <v>-58.273147945145851</v>
      </c>
      <c r="T2428" s="8">
        <f t="shared" si="657"/>
        <v>-0.27145069458127408</v>
      </c>
      <c r="U2428" s="8">
        <f t="shared" si="658"/>
        <v>-9.7293643689393559</v>
      </c>
      <c r="V2428" s="8">
        <f t="shared" si="659"/>
        <v>68.004137649602441</v>
      </c>
      <c r="W2428" s="8">
        <f t="shared" si="643"/>
        <v>1.1186379270422524</v>
      </c>
      <c r="X2428" s="3">
        <f t="shared" si="644"/>
        <v>644.5549156253968</v>
      </c>
      <c r="Y2428" s="9">
        <f t="shared" si="645"/>
        <v>1.0101855084159388</v>
      </c>
      <c r="Z2428" s="18">
        <v>651.12003514303399</v>
      </c>
      <c r="AA2428" s="20">
        <v>60.791911310757698</v>
      </c>
    </row>
    <row r="2429" spans="1:27" x14ac:dyDescent="0.45">
      <c r="A2429">
        <v>2428</v>
      </c>
      <c r="B2429">
        <v>49.1</v>
      </c>
      <c r="C2429" s="13">
        <f t="shared" si="646"/>
        <v>29.1</v>
      </c>
      <c r="D2429">
        <v>122.5</v>
      </c>
      <c r="E2429" s="15">
        <f t="shared" si="647"/>
        <v>32.5</v>
      </c>
      <c r="F2429" s="4">
        <v>8.1740000000000007E-3</v>
      </c>
      <c r="G2429" s="15">
        <v>22.1</v>
      </c>
      <c r="H2429" s="15">
        <v>1.8</v>
      </c>
      <c r="I2429" s="11">
        <v>3.8674630224704701E-2</v>
      </c>
      <c r="J2429" s="6">
        <v>71000</v>
      </c>
      <c r="K2429" s="7">
        <f t="shared" si="648"/>
        <v>2.3E-5</v>
      </c>
      <c r="L2429" s="8">
        <f t="shared" si="649"/>
        <v>1.8</v>
      </c>
      <c r="M2429" s="5">
        <f t="shared" si="650"/>
        <v>0.54</v>
      </c>
      <c r="N2429" s="5">
        <f t="shared" si="651"/>
        <v>0.48600000000000004</v>
      </c>
      <c r="O2429" s="3">
        <f t="shared" si="652"/>
        <v>-85.536540000000002</v>
      </c>
      <c r="P2429" s="9">
        <f t="shared" si="653"/>
        <v>0.56234042447354349</v>
      </c>
      <c r="Q2429" s="9">
        <f t="shared" si="654"/>
        <v>3.3387054525907991</v>
      </c>
      <c r="R2429" s="9">
        <f t="shared" si="655"/>
        <v>-0.30214528982722161</v>
      </c>
      <c r="S2429" s="8">
        <f t="shared" si="656"/>
        <v>-47.256814942424576</v>
      </c>
      <c r="T2429" s="8">
        <f t="shared" si="657"/>
        <v>-0.16785849434845646</v>
      </c>
      <c r="U2429" s="8">
        <f t="shared" si="658"/>
        <v>-6.1827878751681444</v>
      </c>
      <c r="V2429" s="8">
        <f t="shared" si="659"/>
        <v>53.440393699190118</v>
      </c>
      <c r="W2429" s="8">
        <f t="shared" si="643"/>
        <v>1.1286449479624538</v>
      </c>
      <c r="X2429" s="3">
        <f t="shared" si="644"/>
        <v>624.29088342457794</v>
      </c>
      <c r="Y2429" s="9">
        <f t="shared" si="645"/>
        <v>1.0126386060305386</v>
      </c>
      <c r="Z2429" s="18">
        <v>632.18104994863802</v>
      </c>
      <c r="AA2429" s="20">
        <v>47.349163078846203</v>
      </c>
    </row>
    <row r="2430" spans="1:27" x14ac:dyDescent="0.45">
      <c r="A2430">
        <v>2429</v>
      </c>
      <c r="B2430">
        <v>74.099999999999994</v>
      </c>
      <c r="C2430" s="13">
        <f t="shared" si="646"/>
        <v>54.099999999999994</v>
      </c>
      <c r="D2430">
        <v>110.5</v>
      </c>
      <c r="E2430" s="15">
        <f t="shared" si="647"/>
        <v>20.5</v>
      </c>
      <c r="F2430" s="4">
        <v>2.2706E-2</v>
      </c>
      <c r="G2430" s="15">
        <v>32.9</v>
      </c>
      <c r="H2430" s="15">
        <v>1.6</v>
      </c>
      <c r="I2430" s="11">
        <v>0.12864859402179701</v>
      </c>
      <c r="J2430" s="6">
        <v>71000</v>
      </c>
      <c r="K2430" s="7">
        <f t="shared" si="648"/>
        <v>2.3E-5</v>
      </c>
      <c r="L2430" s="8">
        <f t="shared" si="649"/>
        <v>1.6</v>
      </c>
      <c r="M2430" s="5">
        <f t="shared" si="650"/>
        <v>0.42666666666666675</v>
      </c>
      <c r="N2430" s="5">
        <f t="shared" si="651"/>
        <v>0.34133333333333343</v>
      </c>
      <c r="O2430" s="3">
        <f t="shared" si="652"/>
        <v>-141.35247999999999</v>
      </c>
      <c r="P2430" s="9">
        <f t="shared" si="653"/>
        <v>1.0240056984425703</v>
      </c>
      <c r="Q2430" s="9">
        <f t="shared" si="654"/>
        <v>5.8992061240623661</v>
      </c>
      <c r="R2430" s="9">
        <f t="shared" si="655"/>
        <v>-0.35861435404634445</v>
      </c>
      <c r="S2430" s="8">
        <f t="shared" si="656"/>
        <v>-87.745826462898094</v>
      </c>
      <c r="T2430" s="8">
        <f t="shared" si="657"/>
        <v>-0.22413397127896528</v>
      </c>
      <c r="U2430" s="8">
        <f t="shared" si="658"/>
        <v>-13.826264353271164</v>
      </c>
      <c r="V2430" s="8">
        <f t="shared" si="659"/>
        <v>101.57283269102707</v>
      </c>
      <c r="W2430" s="8">
        <f t="shared" si="643"/>
        <v>1.2189752192426171</v>
      </c>
      <c r="X2430" s="3">
        <f t="shared" si="644"/>
        <v>696.33809978388103</v>
      </c>
      <c r="Y2430" s="9">
        <f t="shared" si="645"/>
        <v>1.007261205608398</v>
      </c>
      <c r="Z2430" s="18">
        <v>701.39435389937296</v>
      </c>
      <c r="AA2430" s="20">
        <v>83.326413111283003</v>
      </c>
    </row>
    <row r="2431" spans="1:27" x14ac:dyDescent="0.45">
      <c r="A2431">
        <v>2430</v>
      </c>
      <c r="B2431">
        <v>40.299999999999997</v>
      </c>
      <c r="C2431" s="13">
        <f t="shared" si="646"/>
        <v>20.299999999999997</v>
      </c>
      <c r="D2431">
        <v>128.69999999999999</v>
      </c>
      <c r="E2431" s="15">
        <f t="shared" si="647"/>
        <v>38.699999999999989</v>
      </c>
      <c r="F2431" s="4">
        <v>7.4390000000000003E-3</v>
      </c>
      <c r="G2431" s="15">
        <v>33.5</v>
      </c>
      <c r="H2431" s="15">
        <v>1.7</v>
      </c>
      <c r="I2431" s="11">
        <v>3.1636830419301903E-2</v>
      </c>
      <c r="J2431" s="6">
        <v>71000</v>
      </c>
      <c r="K2431" s="7">
        <f t="shared" si="648"/>
        <v>2.3E-5</v>
      </c>
      <c r="L2431" s="8">
        <f t="shared" si="649"/>
        <v>1.7</v>
      </c>
      <c r="M2431" s="5">
        <f t="shared" si="650"/>
        <v>0.48166666666666663</v>
      </c>
      <c r="N2431" s="5">
        <f t="shared" si="651"/>
        <v>0.4094166666666666</v>
      </c>
      <c r="O2431" s="3">
        <f t="shared" si="652"/>
        <v>-56.354829999999993</v>
      </c>
      <c r="P2431" s="9">
        <f t="shared" si="653"/>
        <v>0.11270811650321666</v>
      </c>
      <c r="Q2431" s="9">
        <f t="shared" si="654"/>
        <v>1.1803711960638437</v>
      </c>
      <c r="R2431" s="9">
        <f t="shared" si="655"/>
        <v>-7.0469922153065301E-2</v>
      </c>
      <c r="S2431" s="8">
        <f t="shared" si="656"/>
        <v>-33.098158328662976</v>
      </c>
      <c r="T2431" s="8">
        <f t="shared" si="657"/>
        <v>-4.1452895384156058E-2</v>
      </c>
      <c r="U2431" s="8">
        <f t="shared" si="658"/>
        <v>-2.4505976388868738</v>
      </c>
      <c r="V2431" s="8">
        <f t="shared" si="659"/>
        <v>35.548828473917652</v>
      </c>
      <c r="W2431" s="8">
        <f t="shared" si="643"/>
        <v>1.1994712971588748</v>
      </c>
      <c r="X2431" s="3">
        <f t="shared" si="644"/>
        <v>727.83942230874186</v>
      </c>
      <c r="Y2431" s="9">
        <f t="shared" si="645"/>
        <v>1.0139946952763661</v>
      </c>
      <c r="Z2431" s="18">
        <v>738.02531323407902</v>
      </c>
      <c r="AA2431" s="20">
        <v>29.637081402548201</v>
      </c>
    </row>
    <row r="2432" spans="1:27" x14ac:dyDescent="0.45">
      <c r="A2432">
        <v>2431</v>
      </c>
      <c r="B2432">
        <v>47.8</v>
      </c>
      <c r="C2432" s="13">
        <f t="shared" si="646"/>
        <v>27.799999999999997</v>
      </c>
      <c r="D2432">
        <v>100.5</v>
      </c>
      <c r="E2432" s="15">
        <f t="shared" si="647"/>
        <v>10.5</v>
      </c>
      <c r="F2432" s="4">
        <v>1.1280999999999999E-2</v>
      </c>
      <c r="G2432" s="15">
        <v>30.1</v>
      </c>
      <c r="H2432" s="15">
        <v>1.1000000000000001</v>
      </c>
      <c r="I2432" s="11">
        <v>0.106374457478523</v>
      </c>
      <c r="J2432" s="6">
        <v>71000</v>
      </c>
      <c r="K2432" s="7">
        <f t="shared" si="648"/>
        <v>2.3E-5</v>
      </c>
      <c r="L2432" s="8">
        <f t="shared" si="649"/>
        <v>1.1000000000000001</v>
      </c>
      <c r="M2432" s="5">
        <f t="shared" si="650"/>
        <v>0.20166666666666669</v>
      </c>
      <c r="N2432" s="5">
        <f t="shared" si="651"/>
        <v>0.11091666666666671</v>
      </c>
      <c r="O2432" s="3">
        <f t="shared" si="652"/>
        <v>-49.937139999999992</v>
      </c>
      <c r="P2432" s="9">
        <f t="shared" si="653"/>
        <v>0.76762755332190913</v>
      </c>
      <c r="Q2432" s="9">
        <f t="shared" si="654"/>
        <v>2.1053296089561373</v>
      </c>
      <c r="R2432" s="9">
        <f t="shared" si="655"/>
        <v>-0.13988901056186956</v>
      </c>
      <c r="S2432" s="8">
        <f t="shared" si="656"/>
        <v>-44.711242219104463</v>
      </c>
      <c r="T2432" s="8">
        <f t="shared" si="657"/>
        <v>-0.12717182778351777</v>
      </c>
      <c r="U2432" s="8">
        <f t="shared" si="658"/>
        <v>-10.439650953501502</v>
      </c>
      <c r="V2432" s="8">
        <f t="shared" si="659"/>
        <v>55.151333036995041</v>
      </c>
      <c r="W2432" s="8">
        <f t="shared" si="643"/>
        <v>1.3276423976097149</v>
      </c>
      <c r="X2432" s="3">
        <f t="shared" si="644"/>
        <v>572.08479950870878</v>
      </c>
      <c r="Y2432" s="9">
        <f t="shared" si="645"/>
        <v>1.0067164094700836</v>
      </c>
      <c r="Z2432" s="18">
        <v>575.92715527381995</v>
      </c>
      <c r="AA2432" s="20">
        <v>41.540804313186598</v>
      </c>
    </row>
    <row r="2433" spans="1:27" x14ac:dyDescent="0.45">
      <c r="A2433">
        <v>2432</v>
      </c>
      <c r="B2433">
        <v>56.8</v>
      </c>
      <c r="C2433" s="13">
        <f t="shared" si="646"/>
        <v>36.799999999999997</v>
      </c>
      <c r="D2433">
        <v>116.6</v>
      </c>
      <c r="E2433" s="15">
        <f t="shared" si="647"/>
        <v>26.599999999999994</v>
      </c>
      <c r="F2433" s="4">
        <v>1.3733E-2</v>
      </c>
      <c r="G2433" s="15">
        <v>29.9</v>
      </c>
      <c r="H2433" s="15">
        <v>1.1000000000000001</v>
      </c>
      <c r="I2433" s="11">
        <v>6.7717202007770497E-2</v>
      </c>
      <c r="J2433" s="6">
        <v>71000</v>
      </c>
      <c r="K2433" s="7">
        <f t="shared" si="648"/>
        <v>2.3E-5</v>
      </c>
      <c r="L2433" s="8">
        <f t="shared" si="649"/>
        <v>1.1000000000000001</v>
      </c>
      <c r="M2433" s="5">
        <f t="shared" si="650"/>
        <v>0.20166666666666669</v>
      </c>
      <c r="N2433" s="5">
        <f t="shared" si="651"/>
        <v>0.11091666666666671</v>
      </c>
      <c r="O2433" s="3">
        <f t="shared" si="652"/>
        <v>-66.103839999999991</v>
      </c>
      <c r="P2433" s="9">
        <f t="shared" si="653"/>
        <v>0.15601832081076425</v>
      </c>
      <c r="Q2433" s="9">
        <f t="shared" si="654"/>
        <v>1.0443863841348462</v>
      </c>
      <c r="R2433" s="9">
        <f t="shared" si="655"/>
        <v>-6.9858621012364328E-2</v>
      </c>
      <c r="S2433" s="8">
        <f t="shared" si="656"/>
        <v>-59.967577779474986</v>
      </c>
      <c r="T2433" s="8">
        <f t="shared" si="657"/>
        <v>-6.3507837283967569E-2</v>
      </c>
      <c r="U2433" s="8">
        <f t="shared" si="658"/>
        <v>-5.178775458519902</v>
      </c>
      <c r="V2433" s="8">
        <f t="shared" si="659"/>
        <v>65.146446103726916</v>
      </c>
      <c r="W2433" s="8">
        <f t="shared" si="643"/>
        <v>1.2734527077528812</v>
      </c>
      <c r="X2433" s="3">
        <f t="shared" si="644"/>
        <v>572.10255376998384</v>
      </c>
      <c r="Y2433" s="9">
        <f t="shared" si="645"/>
        <v>1.0109676773837299</v>
      </c>
      <c r="Z2433" s="18">
        <v>578.37719001014102</v>
      </c>
      <c r="AA2433" s="20">
        <v>51.1573344711666</v>
      </c>
    </row>
    <row r="2434" spans="1:27" x14ac:dyDescent="0.45">
      <c r="A2434">
        <v>2433</v>
      </c>
      <c r="B2434">
        <v>74.900000000000006</v>
      </c>
      <c r="C2434" s="13">
        <f t="shared" si="646"/>
        <v>54.900000000000006</v>
      </c>
      <c r="D2434">
        <v>118.6</v>
      </c>
      <c r="E2434" s="15">
        <f t="shared" si="647"/>
        <v>28.599999999999994</v>
      </c>
      <c r="F2434" s="4">
        <v>2.1394E-2</v>
      </c>
      <c r="G2434" s="15">
        <v>32.1</v>
      </c>
      <c r="H2434" s="15">
        <v>1.2</v>
      </c>
      <c r="I2434" s="11">
        <v>0.100800670683383</v>
      </c>
      <c r="J2434" s="6">
        <v>71000</v>
      </c>
      <c r="K2434" s="7">
        <f t="shared" si="648"/>
        <v>2.3E-5</v>
      </c>
      <c r="L2434" s="8">
        <f t="shared" si="649"/>
        <v>1.2</v>
      </c>
      <c r="M2434" s="5">
        <f t="shared" si="650"/>
        <v>0.24</v>
      </c>
      <c r="N2434" s="5">
        <f t="shared" si="651"/>
        <v>0.14399999999999999</v>
      </c>
      <c r="O2434" s="3">
        <f t="shared" si="652"/>
        <v>-107.58204000000001</v>
      </c>
      <c r="P2434" s="9">
        <f t="shared" si="653"/>
        <v>0.22867147606808258</v>
      </c>
      <c r="Q2434" s="9">
        <f t="shared" si="654"/>
        <v>1.7568839384796759</v>
      </c>
      <c r="R2434" s="9">
        <f t="shared" si="655"/>
        <v>-0.10946317373705143</v>
      </c>
      <c r="S2434" s="8">
        <f t="shared" si="656"/>
        <v>-89.484391947538541</v>
      </c>
      <c r="T2434" s="8">
        <f t="shared" si="657"/>
        <v>-9.1219311447542861E-2</v>
      </c>
      <c r="U2434" s="8">
        <f t="shared" si="658"/>
        <v>-7.3203497436653127</v>
      </c>
      <c r="V2434" s="8">
        <f t="shared" si="659"/>
        <v>96.804870625341181</v>
      </c>
      <c r="W2434" s="8">
        <f t="shared" ref="W2434:W2497" si="660">V2434/AA2434</f>
        <v>1.2706434179880179</v>
      </c>
      <c r="X2434" s="3">
        <f t="shared" ref="X2434:X2497" si="661">((3*10+H2434/COS(RADIANS(E2434)))*(3+3)+3*G2434*H2434)*2</f>
        <v>607.52122918440477</v>
      </c>
      <c r="Y2434" s="9">
        <f t="shared" ref="Y2434:Y2497" si="662">Z2434/X2434</f>
        <v>1.0111420161707543</v>
      </c>
      <c r="Z2434" s="18">
        <v>614.29024054405397</v>
      </c>
      <c r="AA2434" s="20">
        <v>76.185709739578598</v>
      </c>
    </row>
    <row r="2435" spans="1:27" x14ac:dyDescent="0.45">
      <c r="A2435">
        <v>2434</v>
      </c>
      <c r="B2435">
        <v>88.4</v>
      </c>
      <c r="C2435" s="13">
        <f t="shared" si="646"/>
        <v>68.400000000000006</v>
      </c>
      <c r="D2435">
        <v>124.2</v>
      </c>
      <c r="E2435" s="15">
        <f t="shared" si="647"/>
        <v>34.200000000000003</v>
      </c>
      <c r="F2435" s="4">
        <v>1.8415000000000001E-2</v>
      </c>
      <c r="G2435" s="15">
        <v>21.3</v>
      </c>
      <c r="H2435" s="15">
        <v>1.9</v>
      </c>
      <c r="I2435" s="11">
        <v>8.6195267736911704E-2</v>
      </c>
      <c r="J2435" s="6">
        <v>71000</v>
      </c>
      <c r="K2435" s="7">
        <f t="shared" si="648"/>
        <v>2.3E-5</v>
      </c>
      <c r="L2435" s="8">
        <f t="shared" si="649"/>
        <v>1.9</v>
      </c>
      <c r="M2435" s="5">
        <f t="shared" si="650"/>
        <v>0.60166666666666668</v>
      </c>
      <c r="N2435" s="5">
        <f t="shared" si="651"/>
        <v>0.57158333333333322</v>
      </c>
      <c r="O2435" s="3">
        <f t="shared" si="652"/>
        <v>-212.22468000000001</v>
      </c>
      <c r="P2435" s="9">
        <f t="shared" si="653"/>
        <v>1.4582530124901381</v>
      </c>
      <c r="Q2435" s="9">
        <f t="shared" si="654"/>
        <v>8.7293766466002971</v>
      </c>
      <c r="R2435" s="9">
        <f t="shared" si="655"/>
        <v>-0.81965977902350196</v>
      </c>
      <c r="S2435" s="8">
        <f t="shared" si="656"/>
        <v>-111.06241434789057</v>
      </c>
      <c r="T2435" s="8">
        <f t="shared" si="657"/>
        <v>-0.43139988369658</v>
      </c>
      <c r="U2435" s="8">
        <f t="shared" si="658"/>
        <v>-14.508659246427086</v>
      </c>
      <c r="V2435" s="8">
        <f t="shared" si="659"/>
        <v>125.57329668846199</v>
      </c>
      <c r="W2435" s="8">
        <f t="shared" si="660"/>
        <v>1.0841554623554117</v>
      </c>
      <c r="X2435" s="3">
        <f t="shared" si="661"/>
        <v>630.38684258966919</v>
      </c>
      <c r="Y2435" s="9">
        <f t="shared" si="662"/>
        <v>1.0134066224997338</v>
      </c>
      <c r="Z2435" s="18">
        <v>638.83820101706795</v>
      </c>
      <c r="AA2435" s="20">
        <v>115.825913394048</v>
      </c>
    </row>
    <row r="2436" spans="1:27" x14ac:dyDescent="0.45">
      <c r="A2436">
        <v>2435</v>
      </c>
      <c r="B2436">
        <v>76.7</v>
      </c>
      <c r="C2436" s="13">
        <f t="shared" si="646"/>
        <v>56.7</v>
      </c>
      <c r="D2436">
        <v>111.6</v>
      </c>
      <c r="E2436" s="15">
        <f t="shared" si="647"/>
        <v>21.599999999999994</v>
      </c>
      <c r="F2436" s="4">
        <v>2.3050000000000001E-2</v>
      </c>
      <c r="G2436" s="15">
        <v>31.9</v>
      </c>
      <c r="H2436" s="15">
        <v>1.7</v>
      </c>
      <c r="I2436" s="11">
        <v>0.12670670449733701</v>
      </c>
      <c r="J2436" s="6">
        <v>71000</v>
      </c>
      <c r="K2436" s="7">
        <f t="shared" si="648"/>
        <v>2.3E-5</v>
      </c>
      <c r="L2436" s="8">
        <f t="shared" si="649"/>
        <v>1.7</v>
      </c>
      <c r="M2436" s="5">
        <f t="shared" si="650"/>
        <v>0.48166666666666663</v>
      </c>
      <c r="N2436" s="5">
        <f t="shared" si="651"/>
        <v>0.4094166666666666</v>
      </c>
      <c r="O2436" s="3">
        <f t="shared" si="652"/>
        <v>-157.40487000000002</v>
      </c>
      <c r="P2436" s="9">
        <f t="shared" si="653"/>
        <v>1.2172762865809119</v>
      </c>
      <c r="Q2436" s="9">
        <f t="shared" si="654"/>
        <v>7.1473431514356589</v>
      </c>
      <c r="R2436" s="9">
        <f t="shared" si="655"/>
        <v>-0.44810928849126391</v>
      </c>
      <c r="S2436" s="8">
        <f t="shared" si="656"/>
        <v>-91.925338312886893</v>
      </c>
      <c r="T2436" s="8">
        <f t="shared" si="657"/>
        <v>-0.26359369911250818</v>
      </c>
      <c r="U2436" s="8">
        <f t="shared" si="658"/>
        <v>-14.838774708862964</v>
      </c>
      <c r="V2436" s="8">
        <f t="shared" si="659"/>
        <v>106.76508921101323</v>
      </c>
      <c r="W2436" s="8">
        <f t="shared" si="660"/>
        <v>1.2011352929747505</v>
      </c>
      <c r="X2436" s="3">
        <f t="shared" si="661"/>
        <v>707.32075706325372</v>
      </c>
      <c r="Y2436" s="9">
        <f t="shared" si="662"/>
        <v>1.0074171225738624</v>
      </c>
      <c r="Z2436" s="18">
        <v>712.56704181742896</v>
      </c>
      <c r="AA2436" s="20">
        <v>88.886813863072106</v>
      </c>
    </row>
    <row r="2437" spans="1:27" x14ac:dyDescent="0.45">
      <c r="A2437">
        <v>2436</v>
      </c>
      <c r="B2437">
        <v>78.599999999999994</v>
      </c>
      <c r="C2437" s="13">
        <f t="shared" si="646"/>
        <v>58.599999999999994</v>
      </c>
      <c r="D2437">
        <v>117.5</v>
      </c>
      <c r="E2437" s="15">
        <f t="shared" si="647"/>
        <v>27.5</v>
      </c>
      <c r="F2437" s="4">
        <v>2.2495999999999999E-2</v>
      </c>
      <c r="G2437" s="15">
        <v>31.2</v>
      </c>
      <c r="H2437" s="15">
        <v>1.3</v>
      </c>
      <c r="I2437" s="11">
        <v>0.108460113406181</v>
      </c>
      <c r="J2437" s="6">
        <v>71000</v>
      </c>
      <c r="K2437" s="7">
        <f t="shared" si="648"/>
        <v>2.3E-5</v>
      </c>
      <c r="L2437" s="8">
        <f t="shared" si="649"/>
        <v>1.3</v>
      </c>
      <c r="M2437" s="5">
        <f t="shared" si="650"/>
        <v>0.28166666666666668</v>
      </c>
      <c r="N2437" s="5">
        <f t="shared" si="651"/>
        <v>0.18308333333333338</v>
      </c>
      <c r="O2437" s="3">
        <f t="shared" si="652"/>
        <v>-124.40193999999998</v>
      </c>
      <c r="P2437" s="9">
        <f t="shared" si="653"/>
        <v>0.35433935830041868</v>
      </c>
      <c r="Q2437" s="9">
        <f t="shared" si="654"/>
        <v>2.5524050340330375</v>
      </c>
      <c r="R2437" s="9">
        <f t="shared" si="655"/>
        <v>-0.16361570730981012</v>
      </c>
      <c r="S2437" s="8">
        <f t="shared" si="656"/>
        <v>-95.452028577358533</v>
      </c>
      <c r="T2437" s="8">
        <f t="shared" si="657"/>
        <v>-0.12585823639216162</v>
      </c>
      <c r="U2437" s="8">
        <f t="shared" si="658"/>
        <v>-9.0617930202356387</v>
      </c>
      <c r="V2437" s="8">
        <f t="shared" si="659"/>
        <v>104.51404893994274</v>
      </c>
      <c r="W2437" s="8">
        <f t="shared" si="660"/>
        <v>1.2420465983745079</v>
      </c>
      <c r="X2437" s="3">
        <f t="shared" si="661"/>
        <v>620.94715837111494</v>
      </c>
      <c r="Y2437" s="9">
        <f t="shared" si="662"/>
        <v>1.0104530571127177</v>
      </c>
      <c r="Z2437" s="18">
        <v>627.43795448154799</v>
      </c>
      <c r="AA2437" s="20">
        <v>84.146640775573502</v>
      </c>
    </row>
    <row r="2438" spans="1:27" x14ac:dyDescent="0.45">
      <c r="A2438">
        <v>2437</v>
      </c>
      <c r="B2438">
        <v>55.2</v>
      </c>
      <c r="C2438" s="13">
        <f t="shared" si="646"/>
        <v>35.200000000000003</v>
      </c>
      <c r="D2438">
        <v>111.3</v>
      </c>
      <c r="E2438" s="15">
        <f t="shared" si="647"/>
        <v>21.299999999999997</v>
      </c>
      <c r="F2438" s="4">
        <v>1.0857E-2</v>
      </c>
      <c r="G2438" s="15">
        <v>22.6</v>
      </c>
      <c r="H2438" s="15">
        <v>1.1000000000000001</v>
      </c>
      <c r="I2438" s="11">
        <v>6.3243299722671495E-2</v>
      </c>
      <c r="J2438" s="6">
        <v>71000</v>
      </c>
      <c r="K2438" s="7">
        <f t="shared" si="648"/>
        <v>2.3E-5</v>
      </c>
      <c r="L2438" s="8">
        <f t="shared" si="649"/>
        <v>1.1000000000000001</v>
      </c>
      <c r="M2438" s="5">
        <f t="shared" si="650"/>
        <v>0.20166666666666669</v>
      </c>
      <c r="N2438" s="5">
        <f t="shared" si="651"/>
        <v>0.11091666666666671</v>
      </c>
      <c r="O2438" s="3">
        <f t="shared" si="652"/>
        <v>-63.229760000000006</v>
      </c>
      <c r="P2438" s="9">
        <f t="shared" si="653"/>
        <v>0.37816350751108746</v>
      </c>
      <c r="Q2438" s="9">
        <f t="shared" si="654"/>
        <v>1.5522624614841924</v>
      </c>
      <c r="R2438" s="9">
        <f t="shared" si="655"/>
        <v>-0.13736835942337988</v>
      </c>
      <c r="S2438" s="8">
        <f t="shared" si="656"/>
        <v>-57.161298524962667</v>
      </c>
      <c r="T2438" s="8">
        <f t="shared" si="657"/>
        <v>-0.12488032674852716</v>
      </c>
      <c r="U2438" s="8">
        <f t="shared" si="658"/>
        <v>-7.6971692305001316</v>
      </c>
      <c r="V2438" s="8">
        <f t="shared" si="659"/>
        <v>64.858828426625422</v>
      </c>
      <c r="W2438" s="8">
        <f t="shared" si="660"/>
        <v>1.2749964869045001</v>
      </c>
      <c r="X2438" s="3">
        <f t="shared" si="661"/>
        <v>523.3277839279516</v>
      </c>
      <c r="Y2438" s="9">
        <f t="shared" si="662"/>
        <v>1.0099234871276876</v>
      </c>
      <c r="Z2438" s="18">
        <v>528.52102045532195</v>
      </c>
      <c r="AA2438" s="20">
        <v>50.8698095193132</v>
      </c>
    </row>
    <row r="2439" spans="1:27" x14ac:dyDescent="0.45">
      <c r="A2439">
        <v>2438</v>
      </c>
      <c r="B2439">
        <v>75.099999999999994</v>
      </c>
      <c r="C2439" s="13">
        <f t="shared" si="646"/>
        <v>55.099999999999994</v>
      </c>
      <c r="D2439">
        <v>125.9</v>
      </c>
      <c r="E2439" s="15">
        <f t="shared" si="647"/>
        <v>35.900000000000006</v>
      </c>
      <c r="F2439" s="4">
        <v>1.8321E-2</v>
      </c>
      <c r="G2439" s="15">
        <v>28.6</v>
      </c>
      <c r="H2439" s="15">
        <v>2</v>
      </c>
      <c r="I2439" s="11">
        <v>8.0990687012672397E-2</v>
      </c>
      <c r="J2439" s="6">
        <v>71000</v>
      </c>
      <c r="K2439" s="7">
        <f t="shared" si="648"/>
        <v>2.3E-5</v>
      </c>
      <c r="L2439" s="8">
        <f t="shared" si="649"/>
        <v>2</v>
      </c>
      <c r="M2439" s="5">
        <f t="shared" si="650"/>
        <v>0.66666666666666663</v>
      </c>
      <c r="N2439" s="5">
        <f t="shared" si="651"/>
        <v>0.66666666666666663</v>
      </c>
      <c r="O2439" s="3">
        <f t="shared" si="652"/>
        <v>-179.95659999999998</v>
      </c>
      <c r="P2439" s="9">
        <f t="shared" si="653"/>
        <v>0.77230730633348721</v>
      </c>
      <c r="Q2439" s="9">
        <f t="shared" si="654"/>
        <v>6.4758930713482163</v>
      </c>
      <c r="R2439" s="9">
        <f t="shared" si="655"/>
        <v>-0.4528596553390361</v>
      </c>
      <c r="S2439" s="8">
        <f t="shared" si="656"/>
        <v>-89.665499461324657</v>
      </c>
      <c r="T2439" s="8">
        <f t="shared" si="657"/>
        <v>-0.22642982766951805</v>
      </c>
      <c r="U2439" s="8">
        <f t="shared" si="658"/>
        <v>-9.7138396070223276</v>
      </c>
      <c r="V2439" s="8">
        <f t="shared" si="659"/>
        <v>99.380112925383884</v>
      </c>
      <c r="W2439" s="8">
        <f t="shared" si="660"/>
        <v>1.1091454736826685</v>
      </c>
      <c r="X2439" s="3">
        <f t="shared" si="661"/>
        <v>732.82810650918145</v>
      </c>
      <c r="Y2439" s="9">
        <f t="shared" si="662"/>
        <v>1.012365431694461</v>
      </c>
      <c r="Z2439" s="18">
        <v>741.88984240400202</v>
      </c>
      <c r="AA2439" s="20">
        <v>89.600611717248</v>
      </c>
    </row>
    <row r="2440" spans="1:27" x14ac:dyDescent="0.45">
      <c r="A2440">
        <v>2439</v>
      </c>
      <c r="B2440">
        <v>55.6</v>
      </c>
      <c r="C2440" s="13">
        <f t="shared" si="646"/>
        <v>35.6</v>
      </c>
      <c r="D2440">
        <v>115.4</v>
      </c>
      <c r="E2440" s="15">
        <f t="shared" si="647"/>
        <v>25.400000000000006</v>
      </c>
      <c r="F2440" s="4">
        <v>1.0867E-2</v>
      </c>
      <c r="G2440" s="15">
        <v>23</v>
      </c>
      <c r="H2440" s="15">
        <v>1.5</v>
      </c>
      <c r="I2440" s="11">
        <v>5.69531247019767E-2</v>
      </c>
      <c r="J2440" s="6">
        <v>71000</v>
      </c>
      <c r="K2440" s="7">
        <f t="shared" si="648"/>
        <v>2.3E-5</v>
      </c>
      <c r="L2440" s="8">
        <f t="shared" si="649"/>
        <v>1.5</v>
      </c>
      <c r="M2440" s="5">
        <f t="shared" si="650"/>
        <v>0.375</v>
      </c>
      <c r="N2440" s="5">
        <f t="shared" si="651"/>
        <v>0.28125</v>
      </c>
      <c r="O2440" s="3">
        <f t="shared" si="652"/>
        <v>-87.202200000000005</v>
      </c>
      <c r="P2440" s="9">
        <f t="shared" si="653"/>
        <v>0.64560798658829666</v>
      </c>
      <c r="Q2440" s="9">
        <f t="shared" si="654"/>
        <v>3.1846254003139571</v>
      </c>
      <c r="R2440" s="9">
        <f t="shared" si="655"/>
        <v>-0.27692394785338753</v>
      </c>
      <c r="S2440" s="8">
        <f t="shared" si="656"/>
        <v>-57.745999680240253</v>
      </c>
      <c r="T2440" s="8">
        <f t="shared" si="657"/>
        <v>-0.18461596523559168</v>
      </c>
      <c r="U2440" s="8">
        <f t="shared" si="658"/>
        <v>-8.4923344008372137</v>
      </c>
      <c r="V2440" s="8">
        <f t="shared" si="659"/>
        <v>66.239105904294092</v>
      </c>
      <c r="W2440" s="8">
        <f t="shared" si="660"/>
        <v>1.1963225591294393</v>
      </c>
      <c r="X2440" s="3">
        <f t="shared" si="661"/>
        <v>586.92615603774925</v>
      </c>
      <c r="Y2440" s="9">
        <f t="shared" si="662"/>
        <v>1.0102258816960743</v>
      </c>
      <c r="Z2440" s="18">
        <v>592.92799347372295</v>
      </c>
      <c r="AA2440" s="20">
        <v>55.368934907067299</v>
      </c>
    </row>
    <row r="2441" spans="1:27" x14ac:dyDescent="0.45">
      <c r="A2441">
        <v>2440</v>
      </c>
      <c r="B2441">
        <v>76.8</v>
      </c>
      <c r="C2441" s="13">
        <f t="shared" si="646"/>
        <v>56.8</v>
      </c>
      <c r="D2441">
        <v>122.8</v>
      </c>
      <c r="E2441" s="15">
        <f t="shared" si="647"/>
        <v>32.799999999999997</v>
      </c>
      <c r="F2441" s="4">
        <v>1.6403999999999998E-2</v>
      </c>
      <c r="G2441" s="15">
        <v>23</v>
      </c>
      <c r="H2441" s="15">
        <v>1.8</v>
      </c>
      <c r="I2441" s="11">
        <v>7.6900169253349304E-2</v>
      </c>
      <c r="J2441" s="6">
        <v>71000</v>
      </c>
      <c r="K2441" s="7">
        <f t="shared" si="648"/>
        <v>2.3E-5</v>
      </c>
      <c r="L2441" s="8">
        <f t="shared" si="649"/>
        <v>1.8</v>
      </c>
      <c r="M2441" s="5">
        <f t="shared" si="650"/>
        <v>0.54</v>
      </c>
      <c r="N2441" s="5">
        <f t="shared" si="651"/>
        <v>0.48600000000000004</v>
      </c>
      <c r="O2441" s="3">
        <f t="shared" si="652"/>
        <v>-166.95792</v>
      </c>
      <c r="P2441" s="9">
        <f t="shared" si="653"/>
        <v>1.0117615537861557</v>
      </c>
      <c r="Q2441" s="9">
        <f t="shared" si="654"/>
        <v>6.302914716145394</v>
      </c>
      <c r="R2441" s="9">
        <f t="shared" si="655"/>
        <v>-0.54807954053438235</v>
      </c>
      <c r="S2441" s="8">
        <f t="shared" si="656"/>
        <v>-92.281926126214699</v>
      </c>
      <c r="T2441" s="8">
        <f t="shared" si="657"/>
        <v>-0.30448863363021239</v>
      </c>
      <c r="U2441" s="8">
        <f t="shared" si="658"/>
        <v>-11.672064289158147</v>
      </c>
      <c r="V2441" s="8">
        <f t="shared" si="659"/>
        <v>103.95532821007039</v>
      </c>
      <c r="W2441" s="8">
        <f t="shared" si="660"/>
        <v>1.1310531240200572</v>
      </c>
      <c r="X2441" s="3">
        <f t="shared" si="661"/>
        <v>634.09695240112035</v>
      </c>
      <c r="Y2441" s="9">
        <f t="shared" si="662"/>
        <v>1.0125939711427079</v>
      </c>
      <c r="Z2441" s="18">
        <v>642.08275112133902</v>
      </c>
      <c r="AA2441" s="20">
        <v>91.910208284988499</v>
      </c>
    </row>
    <row r="2442" spans="1:27" x14ac:dyDescent="0.45">
      <c r="A2442">
        <v>2441</v>
      </c>
      <c r="B2442">
        <v>47.5</v>
      </c>
      <c r="C2442" s="13">
        <f t="shared" si="646"/>
        <v>27.5</v>
      </c>
      <c r="D2442">
        <v>112</v>
      </c>
      <c r="E2442" s="15">
        <f t="shared" si="647"/>
        <v>22</v>
      </c>
      <c r="F2442" s="4">
        <v>1.1619000000000001E-2</v>
      </c>
      <c r="G2442" s="15">
        <v>33.5</v>
      </c>
      <c r="H2442" s="15">
        <v>1.4</v>
      </c>
      <c r="I2442" s="11">
        <v>6.2893554568290697E-2</v>
      </c>
      <c r="J2442" s="6">
        <v>71000</v>
      </c>
      <c r="K2442" s="7">
        <f t="shared" si="648"/>
        <v>2.3E-5</v>
      </c>
      <c r="L2442" s="8">
        <f t="shared" si="649"/>
        <v>1.4</v>
      </c>
      <c r="M2442" s="5">
        <f t="shared" si="650"/>
        <v>0.32666666666666661</v>
      </c>
      <c r="N2442" s="5">
        <f t="shared" si="651"/>
        <v>0.2286666666666666</v>
      </c>
      <c r="O2442" s="3">
        <f t="shared" si="652"/>
        <v>-62.8705</v>
      </c>
      <c r="P2442" s="9">
        <f t="shared" si="653"/>
        <v>0.29327928041061163</v>
      </c>
      <c r="Q2442" s="9">
        <f t="shared" si="654"/>
        <v>1.840227898580995</v>
      </c>
      <c r="R2442" s="9">
        <f t="shared" si="655"/>
        <v>-0.10986435215408924</v>
      </c>
      <c r="S2442" s="8">
        <f t="shared" si="656"/>
        <v>-44.713268704517368</v>
      </c>
      <c r="T2442" s="8">
        <f t="shared" si="657"/>
        <v>-7.847453725292089E-2</v>
      </c>
      <c r="U2442" s="8">
        <f t="shared" si="658"/>
        <v>-5.6333507099418227</v>
      </c>
      <c r="V2442" s="8">
        <f t="shared" si="659"/>
        <v>50.346802889790233</v>
      </c>
      <c r="W2442" s="8">
        <f t="shared" si="660"/>
        <v>1.2385442058055316</v>
      </c>
      <c r="X2442" s="3">
        <f t="shared" si="661"/>
        <v>659.51938367698335</v>
      </c>
      <c r="Y2442" s="9">
        <f t="shared" si="662"/>
        <v>1.0080641499575811</v>
      </c>
      <c r="Z2442" s="18">
        <v>664.83784688688604</v>
      </c>
      <c r="AA2442" s="20">
        <v>40.649984597881499</v>
      </c>
    </row>
    <row r="2443" spans="1:27" x14ac:dyDescent="0.45">
      <c r="A2443">
        <v>2442</v>
      </c>
      <c r="B2443">
        <v>89.1</v>
      </c>
      <c r="C2443" s="13">
        <f t="shared" si="646"/>
        <v>69.099999999999994</v>
      </c>
      <c r="D2443">
        <v>123.8</v>
      </c>
      <c r="E2443" s="15">
        <f t="shared" si="647"/>
        <v>33.799999999999997</v>
      </c>
      <c r="F2443" s="4">
        <v>2.2466E-2</v>
      </c>
      <c r="G2443" s="15">
        <v>27.1</v>
      </c>
      <c r="H2443" s="15">
        <v>1.8</v>
      </c>
      <c r="I2443" s="11">
        <v>0.101751506328582</v>
      </c>
      <c r="J2443" s="6">
        <v>71000</v>
      </c>
      <c r="K2443" s="7">
        <f t="shared" si="648"/>
        <v>2.3E-5</v>
      </c>
      <c r="L2443" s="8">
        <f t="shared" si="649"/>
        <v>1.8</v>
      </c>
      <c r="M2443" s="5">
        <f t="shared" si="650"/>
        <v>0.54</v>
      </c>
      <c r="N2443" s="5">
        <f t="shared" si="651"/>
        <v>0.48600000000000004</v>
      </c>
      <c r="O2443" s="3">
        <f t="shared" si="652"/>
        <v>-203.11254</v>
      </c>
      <c r="P2443" s="9">
        <f t="shared" si="653"/>
        <v>0.88706226677128819</v>
      </c>
      <c r="Q2443" s="9">
        <f t="shared" si="654"/>
        <v>6.686502913172526</v>
      </c>
      <c r="R2443" s="9">
        <f t="shared" si="655"/>
        <v>-0.49346884968062926</v>
      </c>
      <c r="S2443" s="8">
        <f t="shared" si="656"/>
        <v>-112.43078057390765</v>
      </c>
      <c r="T2443" s="8">
        <f t="shared" si="657"/>
        <v>-0.27414936093368292</v>
      </c>
      <c r="U2443" s="8">
        <f t="shared" si="658"/>
        <v>-12.382412802171347</v>
      </c>
      <c r="V2443" s="8">
        <f t="shared" si="659"/>
        <v>124.81409661713212</v>
      </c>
      <c r="W2443" s="8">
        <f t="shared" si="660"/>
        <v>1.1576042907994004</v>
      </c>
      <c r="X2443" s="3">
        <f t="shared" si="661"/>
        <v>678.67326557674733</v>
      </c>
      <c r="Y2443" s="9">
        <f t="shared" si="662"/>
        <v>1.0122518979364252</v>
      </c>
      <c r="Z2443" s="18">
        <v>686.98830115877399</v>
      </c>
      <c r="AA2443" s="20">
        <v>107.821038336805</v>
      </c>
    </row>
    <row r="2444" spans="1:27" x14ac:dyDescent="0.45">
      <c r="A2444">
        <v>2443</v>
      </c>
      <c r="B2444">
        <v>49</v>
      </c>
      <c r="C2444" s="13">
        <f t="shared" si="646"/>
        <v>29</v>
      </c>
      <c r="D2444">
        <v>128.30000000000001</v>
      </c>
      <c r="E2444" s="15">
        <f t="shared" si="647"/>
        <v>38.300000000000011</v>
      </c>
      <c r="F2444" s="4">
        <v>8.0289999999999997E-3</v>
      </c>
      <c r="G2444" s="15">
        <v>23.3</v>
      </c>
      <c r="H2444" s="15">
        <v>1.7</v>
      </c>
      <c r="I2444" s="11">
        <v>3.6043368279933902E-2</v>
      </c>
      <c r="J2444" s="6">
        <v>71000</v>
      </c>
      <c r="K2444" s="7">
        <f t="shared" si="648"/>
        <v>2.3E-5</v>
      </c>
      <c r="L2444" s="8">
        <f t="shared" si="649"/>
        <v>1.7</v>
      </c>
      <c r="M2444" s="5">
        <f t="shared" si="650"/>
        <v>0.48166666666666663</v>
      </c>
      <c r="N2444" s="5">
        <f t="shared" si="651"/>
        <v>0.4094166666666666</v>
      </c>
      <c r="O2444" s="3">
        <f t="shared" si="652"/>
        <v>-80.506900000000002</v>
      </c>
      <c r="P2444" s="9">
        <f t="shared" si="653"/>
        <v>0.29663755514682161</v>
      </c>
      <c r="Q2444" s="9">
        <f t="shared" si="654"/>
        <v>2.1418494328226547</v>
      </c>
      <c r="R2444" s="9">
        <f t="shared" si="655"/>
        <v>-0.18384973672297461</v>
      </c>
      <c r="S2444" s="8">
        <f t="shared" si="656"/>
        <v>-47.220062268298861</v>
      </c>
      <c r="T2444" s="8">
        <f t="shared" si="657"/>
        <v>-0.10814690395469095</v>
      </c>
      <c r="U2444" s="8">
        <f t="shared" si="658"/>
        <v>-4.4467462273134704</v>
      </c>
      <c r="V2444" s="8">
        <f t="shared" si="659"/>
        <v>51.667148047679035</v>
      </c>
      <c r="W2444" s="8">
        <f t="shared" si="660"/>
        <v>1.1401405662026476</v>
      </c>
      <c r="X2444" s="3">
        <f t="shared" si="661"/>
        <v>623.65466646293476</v>
      </c>
      <c r="Y2444" s="9">
        <f t="shared" si="662"/>
        <v>1.0160595125297047</v>
      </c>
      <c r="Z2444" s="18">
        <v>633.67025639320502</v>
      </c>
      <c r="AA2444" s="20">
        <v>45.316472002887899</v>
      </c>
    </row>
    <row r="2445" spans="1:27" x14ac:dyDescent="0.45">
      <c r="A2445">
        <v>2444</v>
      </c>
      <c r="B2445">
        <v>58</v>
      </c>
      <c r="C2445" s="13">
        <f t="shared" si="646"/>
        <v>38</v>
      </c>
      <c r="D2445">
        <v>105.9</v>
      </c>
      <c r="E2445" s="15">
        <f t="shared" si="647"/>
        <v>15.900000000000006</v>
      </c>
      <c r="F2445" s="4">
        <v>1.189E-2</v>
      </c>
      <c r="G2445" s="15">
        <v>22.3</v>
      </c>
      <c r="H2445" s="15">
        <v>1.1000000000000001</v>
      </c>
      <c r="I2445" s="11">
        <v>8.4017775952815996E-2</v>
      </c>
      <c r="J2445" s="6">
        <v>71000</v>
      </c>
      <c r="K2445" s="7">
        <f t="shared" si="648"/>
        <v>2.3E-5</v>
      </c>
      <c r="L2445" s="8">
        <f t="shared" si="649"/>
        <v>1.1000000000000001</v>
      </c>
      <c r="M2445" s="5">
        <f t="shared" si="650"/>
        <v>0.20166666666666669</v>
      </c>
      <c r="N2445" s="5">
        <f t="shared" si="651"/>
        <v>0.11091666666666671</v>
      </c>
      <c r="O2445" s="3">
        <f t="shared" si="652"/>
        <v>-68.259399999999999</v>
      </c>
      <c r="P2445" s="9">
        <f t="shared" si="653"/>
        <v>0.75560759424151991</v>
      </c>
      <c r="Q2445" s="9">
        <f t="shared" si="654"/>
        <v>2.3081131776447008</v>
      </c>
      <c r="R2445" s="9">
        <f t="shared" si="655"/>
        <v>-0.20700566615647539</v>
      </c>
      <c r="S2445" s="8">
        <f t="shared" si="656"/>
        <v>-61.393364511644386</v>
      </c>
      <c r="T2445" s="8">
        <f t="shared" si="657"/>
        <v>-0.18818696923315945</v>
      </c>
      <c r="U2445" s="8">
        <f t="shared" si="658"/>
        <v>-11.445189310634879</v>
      </c>
      <c r="V2445" s="8">
        <f t="shared" si="659"/>
        <v>72.839283123375409</v>
      </c>
      <c r="W2445" s="8">
        <f t="shared" si="660"/>
        <v>1.2979297966562877</v>
      </c>
      <c r="X2445" s="3">
        <f t="shared" si="661"/>
        <v>520.90510452544368</v>
      </c>
      <c r="Y2445" s="9">
        <f t="shared" si="662"/>
        <v>1.0084244996801197</v>
      </c>
      <c r="Z2445" s="18">
        <v>525.29346941189101</v>
      </c>
      <c r="AA2445" s="20">
        <v>56.119586214156698</v>
      </c>
    </row>
    <row r="2446" spans="1:27" x14ac:dyDescent="0.45">
      <c r="A2446">
        <v>2445</v>
      </c>
      <c r="B2446">
        <v>72.5</v>
      </c>
      <c r="C2446" s="13">
        <f t="shared" si="646"/>
        <v>52.5</v>
      </c>
      <c r="D2446">
        <v>120.4</v>
      </c>
      <c r="E2446" s="15">
        <f t="shared" si="647"/>
        <v>30.400000000000006</v>
      </c>
      <c r="F2446" s="4">
        <v>2.1142000000000001E-2</v>
      </c>
      <c r="G2446" s="15">
        <v>34</v>
      </c>
      <c r="H2446" s="15">
        <v>1.4</v>
      </c>
      <c r="I2446" s="11">
        <v>9.6244446933269501E-2</v>
      </c>
      <c r="J2446" s="6">
        <v>71000</v>
      </c>
      <c r="K2446" s="7">
        <f t="shared" si="648"/>
        <v>2.3E-5</v>
      </c>
      <c r="L2446" s="8">
        <f t="shared" si="649"/>
        <v>1.4</v>
      </c>
      <c r="M2446" s="5">
        <f t="shared" si="650"/>
        <v>0.32666666666666661</v>
      </c>
      <c r="N2446" s="5">
        <f t="shared" si="651"/>
        <v>0.2286666666666666</v>
      </c>
      <c r="O2446" s="3">
        <f t="shared" si="652"/>
        <v>-120.02549999999999</v>
      </c>
      <c r="P2446" s="9">
        <f t="shared" si="653"/>
        <v>0.27484701508415038</v>
      </c>
      <c r="Q2446" s="9">
        <f t="shared" si="654"/>
        <v>2.364391783208482</v>
      </c>
      <c r="R2446" s="9">
        <f t="shared" si="655"/>
        <v>-0.13908186960049893</v>
      </c>
      <c r="S2446" s="8">
        <f t="shared" si="656"/>
        <v>-85.563171923249371</v>
      </c>
      <c r="T2446" s="8">
        <f t="shared" si="657"/>
        <v>-9.9344192571784951E-2</v>
      </c>
      <c r="U2446" s="8">
        <f t="shared" si="658"/>
        <v>-7.2379340302300452</v>
      </c>
      <c r="V2446" s="8">
        <f t="shared" si="659"/>
        <v>92.801265476256873</v>
      </c>
      <c r="W2446" s="8">
        <f t="shared" si="660"/>
        <v>1.2312847044158366</v>
      </c>
      <c r="X2446" s="3">
        <f t="shared" si="661"/>
        <v>665.0779521760403</v>
      </c>
      <c r="Y2446" s="9">
        <f t="shared" si="662"/>
        <v>1.0109149240741786</v>
      </c>
      <c r="Z2446" s="18">
        <v>672.337227527452</v>
      </c>
      <c r="AA2446" s="20">
        <v>75.369461785270005</v>
      </c>
    </row>
    <row r="2447" spans="1:27" x14ac:dyDescent="0.45">
      <c r="A2447">
        <v>2446</v>
      </c>
      <c r="B2447">
        <v>68.400000000000006</v>
      </c>
      <c r="C2447" s="13">
        <f t="shared" si="646"/>
        <v>48.400000000000006</v>
      </c>
      <c r="D2447">
        <v>111.5</v>
      </c>
      <c r="E2447" s="15">
        <f t="shared" si="647"/>
        <v>21.5</v>
      </c>
      <c r="F2447" s="4">
        <v>1.9789999999999999E-2</v>
      </c>
      <c r="G2447" s="15">
        <v>32.1</v>
      </c>
      <c r="H2447" s="15">
        <v>1.6</v>
      </c>
      <c r="I2447" s="11">
        <v>0.10910223424434599</v>
      </c>
      <c r="J2447" s="6">
        <v>71000</v>
      </c>
      <c r="K2447" s="7">
        <f t="shared" si="648"/>
        <v>2.3E-5</v>
      </c>
      <c r="L2447" s="8">
        <f t="shared" si="649"/>
        <v>1.6</v>
      </c>
      <c r="M2447" s="5">
        <f t="shared" si="650"/>
        <v>0.42666666666666675</v>
      </c>
      <c r="N2447" s="5">
        <f t="shared" si="651"/>
        <v>0.34133333333333343</v>
      </c>
      <c r="O2447" s="3">
        <f t="shared" si="652"/>
        <v>-126.45952000000001</v>
      </c>
      <c r="P2447" s="9">
        <f t="shared" si="653"/>
        <v>0.86698379989740371</v>
      </c>
      <c r="Q2447" s="9">
        <f t="shared" si="654"/>
        <v>5.0998975507104847</v>
      </c>
      <c r="R2447" s="9">
        <f t="shared" si="655"/>
        <v>-0.31775062621249117</v>
      </c>
      <c r="S2447" s="8">
        <f t="shared" si="656"/>
        <v>-78.533039400887276</v>
      </c>
      <c r="T2447" s="8">
        <f t="shared" si="657"/>
        <v>-0.19859414138280698</v>
      </c>
      <c r="U2447" s="8">
        <f t="shared" si="658"/>
        <v>-11.952884884477688</v>
      </c>
      <c r="V2447" s="8">
        <f t="shared" si="659"/>
        <v>90.486578080264337</v>
      </c>
      <c r="W2447" s="8">
        <f t="shared" si="660"/>
        <v>1.2074024879508951</v>
      </c>
      <c r="X2447" s="3">
        <f t="shared" si="661"/>
        <v>688.79589581787752</v>
      </c>
      <c r="Y2447" s="9">
        <f t="shared" si="662"/>
        <v>1.0075907815213956</v>
      </c>
      <c r="Z2447" s="18">
        <v>694.02439497586499</v>
      </c>
      <c r="AA2447" s="20">
        <v>74.943176764386806</v>
      </c>
    </row>
    <row r="2448" spans="1:27" x14ac:dyDescent="0.45">
      <c r="A2448">
        <v>2447</v>
      </c>
      <c r="B2448">
        <v>43.2</v>
      </c>
      <c r="C2448" s="13">
        <f t="shared" si="646"/>
        <v>23.200000000000003</v>
      </c>
      <c r="D2448">
        <v>110.3</v>
      </c>
      <c r="E2448" s="15">
        <f t="shared" si="647"/>
        <v>20.299999999999997</v>
      </c>
      <c r="F2448" s="4">
        <v>7.3169999999999997E-3</v>
      </c>
      <c r="G2448" s="15">
        <v>23.1</v>
      </c>
      <c r="H2448" s="15">
        <v>1.8</v>
      </c>
      <c r="I2448" s="11">
        <v>4.3166272342204999E-2</v>
      </c>
      <c r="J2448" s="6">
        <v>71000</v>
      </c>
      <c r="K2448" s="7">
        <f t="shared" si="648"/>
        <v>2.3E-5</v>
      </c>
      <c r="L2448" s="8">
        <f t="shared" si="649"/>
        <v>1.8</v>
      </c>
      <c r="M2448" s="5">
        <f t="shared" si="650"/>
        <v>0.54</v>
      </c>
      <c r="N2448" s="5">
        <f t="shared" si="651"/>
        <v>0.48600000000000004</v>
      </c>
      <c r="O2448" s="3">
        <f t="shared" si="652"/>
        <v>-68.194080000000014</v>
      </c>
      <c r="P2448" s="9">
        <f t="shared" si="653"/>
        <v>1.1340113353484689</v>
      </c>
      <c r="Q2448" s="9">
        <f t="shared" si="654"/>
        <v>4.5441045055626867</v>
      </c>
      <c r="R2448" s="9">
        <f t="shared" si="655"/>
        <v>-0.39342896152057893</v>
      </c>
      <c r="S2448" s="8">
        <f t="shared" si="656"/>
        <v>-37.294724064917901</v>
      </c>
      <c r="T2448" s="8">
        <f t="shared" si="657"/>
        <v>-0.21857164528921053</v>
      </c>
      <c r="U2448" s="8">
        <f t="shared" si="658"/>
        <v>-8.4150083436346037</v>
      </c>
      <c r="V2448" s="8">
        <f t="shared" si="659"/>
        <v>45.711300107892889</v>
      </c>
      <c r="W2448" s="8">
        <f t="shared" si="660"/>
        <v>1.1575050832456553</v>
      </c>
      <c r="X2448" s="3">
        <f t="shared" si="661"/>
        <v>632.51044550678932</v>
      </c>
      <c r="Y2448" s="9">
        <f t="shared" si="662"/>
        <v>1.0079413918264197</v>
      </c>
      <c r="Z2448" s="18">
        <v>637.53345878886205</v>
      </c>
      <c r="AA2448" s="20">
        <v>39.491230552282303</v>
      </c>
    </row>
    <row r="2449" spans="1:27" x14ac:dyDescent="0.45">
      <c r="A2449">
        <v>2448</v>
      </c>
      <c r="B2449">
        <v>61.6</v>
      </c>
      <c r="C2449" s="13">
        <f t="shared" si="646"/>
        <v>41.6</v>
      </c>
      <c r="D2449">
        <v>106.7</v>
      </c>
      <c r="E2449" s="15">
        <f t="shared" si="647"/>
        <v>16.700000000000003</v>
      </c>
      <c r="F2449" s="4">
        <v>1.4429000000000001E-2</v>
      </c>
      <c r="G2449" s="15">
        <v>25.5</v>
      </c>
      <c r="H2449" s="15">
        <v>1.7</v>
      </c>
      <c r="I2449" s="11">
        <v>9.5478877425193703E-2</v>
      </c>
      <c r="J2449" s="6">
        <v>71000</v>
      </c>
      <c r="K2449" s="7">
        <f t="shared" si="648"/>
        <v>2.3E-5</v>
      </c>
      <c r="L2449" s="8">
        <f t="shared" si="649"/>
        <v>1.7</v>
      </c>
      <c r="M2449" s="5">
        <f t="shared" si="650"/>
        <v>0.48166666666666663</v>
      </c>
      <c r="N2449" s="5">
        <f t="shared" si="651"/>
        <v>0.4094166666666666</v>
      </c>
      <c r="O2449" s="3">
        <f t="shared" si="652"/>
        <v>-115.48576</v>
      </c>
      <c r="P2449" s="9">
        <f t="shared" si="653"/>
        <v>2.170462469354113</v>
      </c>
      <c r="Q2449" s="9">
        <f t="shared" si="654"/>
        <v>7.952241599725566</v>
      </c>
      <c r="R2449" s="9">
        <f t="shared" si="655"/>
        <v>-0.6237052235078876</v>
      </c>
      <c r="S2449" s="8">
        <f t="shared" si="656"/>
        <v>-66.709907189785369</v>
      </c>
      <c r="T2449" s="8">
        <f t="shared" si="657"/>
        <v>-0.36688542559287507</v>
      </c>
      <c r="U2449" s="8">
        <f t="shared" si="658"/>
        <v>-16.509844151679385</v>
      </c>
      <c r="V2449" s="8">
        <f t="shared" si="659"/>
        <v>83.222177501443454</v>
      </c>
      <c r="W2449" s="8">
        <f t="shared" si="660"/>
        <v>1.2006898045090337</v>
      </c>
      <c r="X2449" s="3">
        <f t="shared" si="661"/>
        <v>641.39830956130822</v>
      </c>
      <c r="Y2449" s="9">
        <f t="shared" si="662"/>
        <v>1.0070010539421612</v>
      </c>
      <c r="Z2449" s="18">
        <v>645.88877372495801</v>
      </c>
      <c r="AA2449" s="20">
        <v>69.311971492481604</v>
      </c>
    </row>
    <row r="2450" spans="1:27" x14ac:dyDescent="0.45">
      <c r="A2450">
        <v>2449</v>
      </c>
      <c r="B2450">
        <v>43.3</v>
      </c>
      <c r="C2450" s="13">
        <f t="shared" si="646"/>
        <v>23.299999999999997</v>
      </c>
      <c r="D2450">
        <v>112.1</v>
      </c>
      <c r="E2450" s="15">
        <f t="shared" si="647"/>
        <v>22.099999999999994</v>
      </c>
      <c r="F2450" s="4">
        <v>6.9340000000000001E-3</v>
      </c>
      <c r="G2450" s="15">
        <v>21.7</v>
      </c>
      <c r="H2450" s="15">
        <v>1.9</v>
      </c>
      <c r="I2450" s="11">
        <v>3.91644686460495E-2</v>
      </c>
      <c r="J2450" s="6">
        <v>71000</v>
      </c>
      <c r="K2450" s="7">
        <f t="shared" si="648"/>
        <v>2.3E-5</v>
      </c>
      <c r="L2450" s="8">
        <f t="shared" si="649"/>
        <v>1.9</v>
      </c>
      <c r="M2450" s="5">
        <f t="shared" si="650"/>
        <v>0.60166666666666668</v>
      </c>
      <c r="N2450" s="5">
        <f t="shared" si="651"/>
        <v>0.57158333333333322</v>
      </c>
      <c r="O2450" s="3">
        <f t="shared" si="652"/>
        <v>-72.292909999999992</v>
      </c>
      <c r="P2450" s="9">
        <f t="shared" si="653"/>
        <v>1.235695112251239</v>
      </c>
      <c r="Q2450" s="9">
        <f t="shared" si="654"/>
        <v>5.0441485413272735</v>
      </c>
      <c r="R2450" s="9">
        <f t="shared" si="655"/>
        <v>-0.46489848307163795</v>
      </c>
      <c r="S2450" s="8">
        <f t="shared" si="656"/>
        <v>-37.446317420774122</v>
      </c>
      <c r="T2450" s="8">
        <f t="shared" si="657"/>
        <v>-0.24468341214296735</v>
      </c>
      <c r="U2450" s="8">
        <f t="shared" si="658"/>
        <v>-8.3836263844774574</v>
      </c>
      <c r="V2450" s="8">
        <f t="shared" si="659"/>
        <v>45.831903289183309</v>
      </c>
      <c r="W2450" s="8">
        <f t="shared" si="660"/>
        <v>1.1308312373162721</v>
      </c>
      <c r="X2450" s="3">
        <f t="shared" si="661"/>
        <v>631.98798213925215</v>
      </c>
      <c r="Y2450" s="9">
        <f t="shared" si="662"/>
        <v>1.0084444144990308</v>
      </c>
      <c r="Z2450" s="18">
        <v>637.32475061884202</v>
      </c>
      <c r="AA2450" s="20">
        <v>40.529392695193998</v>
      </c>
    </row>
    <row r="2451" spans="1:27" x14ac:dyDescent="0.45">
      <c r="A2451">
        <v>2450</v>
      </c>
      <c r="B2451">
        <v>54</v>
      </c>
      <c r="C2451" s="13">
        <f t="shared" ref="C2451:C2514" si="663">B2451-20</f>
        <v>34</v>
      </c>
      <c r="D2451">
        <v>104.5</v>
      </c>
      <c r="E2451" s="15">
        <f t="shared" ref="E2451:E2514" si="664">D2451-90</f>
        <v>14.5</v>
      </c>
      <c r="F2451" s="4">
        <v>1.0843999999999999E-2</v>
      </c>
      <c r="G2451" s="15">
        <v>22.7</v>
      </c>
      <c r="H2451" s="15">
        <v>1.2</v>
      </c>
      <c r="I2451" s="11">
        <v>8.1205740571022006E-2</v>
      </c>
      <c r="J2451" s="6">
        <v>71000</v>
      </c>
      <c r="K2451" s="7">
        <f t="shared" si="648"/>
        <v>2.3E-5</v>
      </c>
      <c r="L2451" s="8">
        <f t="shared" si="649"/>
        <v>1.2</v>
      </c>
      <c r="M2451" s="5">
        <f t="shared" si="650"/>
        <v>0.24</v>
      </c>
      <c r="N2451" s="5">
        <f t="shared" si="651"/>
        <v>0.14399999999999999</v>
      </c>
      <c r="O2451" s="3">
        <f t="shared" si="652"/>
        <v>-66.626400000000004</v>
      </c>
      <c r="P2451" s="9">
        <f t="shared" si="653"/>
        <v>1.0185274987316753</v>
      </c>
      <c r="Q2451" s="9">
        <f t="shared" si="654"/>
        <v>2.894464733623666</v>
      </c>
      <c r="R2451" s="9">
        <f t="shared" si="655"/>
        <v>-0.25501891926199693</v>
      </c>
      <c r="S2451" s="8">
        <f t="shared" si="656"/>
        <v>-54.700262504535601</v>
      </c>
      <c r="T2451" s="8">
        <f t="shared" si="657"/>
        <v>-0.21251576605166411</v>
      </c>
      <c r="U2451" s="8">
        <f t="shared" si="658"/>
        <v>-12.060269723431935</v>
      </c>
      <c r="V2451" s="8">
        <f t="shared" si="659"/>
        <v>66.761546957915471</v>
      </c>
      <c r="W2451" s="8">
        <f t="shared" si="660"/>
        <v>1.2982113640379362</v>
      </c>
      <c r="X2451" s="3">
        <f t="shared" si="661"/>
        <v>538.31376449564664</v>
      </c>
      <c r="Y2451" s="9">
        <f t="shared" si="662"/>
        <v>1.0078453072481643</v>
      </c>
      <c r="Z2451" s="18">
        <v>542.53700137403098</v>
      </c>
      <c r="AA2451" s="20">
        <v>51.425791521545001</v>
      </c>
    </row>
    <row r="2452" spans="1:27" x14ac:dyDescent="0.45">
      <c r="A2452">
        <v>2451</v>
      </c>
      <c r="B2452">
        <v>54.2</v>
      </c>
      <c r="C2452" s="13">
        <f t="shared" si="663"/>
        <v>34.200000000000003</v>
      </c>
      <c r="D2452">
        <v>123.4</v>
      </c>
      <c r="E2452" s="15">
        <f t="shared" si="664"/>
        <v>33.400000000000006</v>
      </c>
      <c r="F2452" s="4">
        <v>9.9229999999999995E-3</v>
      </c>
      <c r="G2452" s="15">
        <v>23.3</v>
      </c>
      <c r="H2452" s="15">
        <v>1</v>
      </c>
      <c r="I2452" s="11">
        <v>4.6073697507381398E-2</v>
      </c>
      <c r="J2452" s="6">
        <v>71000</v>
      </c>
      <c r="K2452" s="7">
        <f t="shared" si="648"/>
        <v>2.3E-5</v>
      </c>
      <c r="L2452" s="8">
        <f t="shared" si="649"/>
        <v>1</v>
      </c>
      <c r="M2452" s="5">
        <f t="shared" si="650"/>
        <v>0.16666666666666666</v>
      </c>
      <c r="N2452" s="5">
        <f t="shared" si="651"/>
        <v>8.3333333333333329E-2</v>
      </c>
      <c r="O2452" s="3">
        <f t="shared" si="652"/>
        <v>-55.848600000000005</v>
      </c>
      <c r="P2452" s="9">
        <f t="shared" si="653"/>
        <v>9.9193598158508783E-2</v>
      </c>
      <c r="Q2452" s="9">
        <f t="shared" si="654"/>
        <v>0.63613852604777876</v>
      </c>
      <c r="R2452" s="9">
        <f t="shared" si="655"/>
        <v>-5.4604165325989579E-2</v>
      </c>
      <c r="S2452" s="8">
        <f t="shared" si="656"/>
        <v>-55.765788436527963</v>
      </c>
      <c r="T2452" s="8">
        <f t="shared" si="657"/>
        <v>-5.4604165325989579E-2</v>
      </c>
      <c r="U2452" s="8">
        <f t="shared" si="658"/>
        <v>-3.8168311562866712</v>
      </c>
      <c r="V2452" s="8">
        <f t="shared" si="659"/>
        <v>59.582694655299633</v>
      </c>
      <c r="W2452" s="8">
        <f t="shared" si="660"/>
        <v>1.2848639738412189</v>
      </c>
      <c r="X2452" s="3">
        <f t="shared" si="661"/>
        <v>514.17387640077584</v>
      </c>
      <c r="Y2452" s="9">
        <f t="shared" si="662"/>
        <v>1.0159117033414125</v>
      </c>
      <c r="Z2452" s="18">
        <v>522.35525858796905</v>
      </c>
      <c r="AA2452" s="20">
        <v>46.372764641514301</v>
      </c>
    </row>
    <row r="2453" spans="1:27" x14ac:dyDescent="0.45">
      <c r="A2453">
        <v>2452</v>
      </c>
      <c r="B2453">
        <v>57.5</v>
      </c>
      <c r="C2453" s="13">
        <f t="shared" si="663"/>
        <v>37.5</v>
      </c>
      <c r="D2453">
        <v>102.9</v>
      </c>
      <c r="E2453" s="15">
        <f t="shared" si="664"/>
        <v>12.900000000000006</v>
      </c>
      <c r="F2453" s="4">
        <v>1.4690999999999999E-2</v>
      </c>
      <c r="G2453" s="15">
        <v>29.1</v>
      </c>
      <c r="H2453" s="15">
        <v>1.1000000000000001</v>
      </c>
      <c r="I2453" s="11">
        <v>0.118276879191398</v>
      </c>
      <c r="J2453" s="6">
        <v>71000</v>
      </c>
      <c r="K2453" s="7">
        <f t="shared" ref="K2453:K2516" si="665">23*10^-6</f>
        <v>2.3E-5</v>
      </c>
      <c r="L2453" s="8">
        <f t="shared" ref="L2453:L2516" si="666">H2453</f>
        <v>1.1000000000000001</v>
      </c>
      <c r="M2453" s="5">
        <f t="shared" ref="M2453:M2516" si="667">H2453^2/6</f>
        <v>0.20166666666666669</v>
      </c>
      <c r="N2453" s="5">
        <f t="shared" ref="N2453:N2516" si="668">H2453^3/12</f>
        <v>0.11091666666666671</v>
      </c>
      <c r="O2453" s="3">
        <f t="shared" ref="O2453:O2516" si="669">-J2453*L2453*K2453*C2453</f>
        <v>-67.361249999999998</v>
      </c>
      <c r="P2453" s="9">
        <f t="shared" ref="P2453:P2516" si="670">-(12*F2453*J2453*L2453*N2453+12*O2453*N2453*G2453*COS(RADIANS(E2453)))/(12*N2453*G2453*COS(RADIANS(E2453))^2+L2453*G2453^3*SIN(RADIANS(E2453))^2)</f>
        <v>0.73212813464199633</v>
      </c>
      <c r="Q2453" s="9">
        <f t="shared" ref="Q2453:Q2516" si="671">-(6*F2453*J2453*L2453*N2453*SIN(RADIANS(E2453))+6*O2453*N2453*G2453*SIN(RADIANS(E2453))*COS(RADIANS(E2453)))/(12*N2453*COS(RADIANS(E2453))^2+L2453*G2453^2*SIN(RADIANS(E2453))^2)</f>
        <v>2.378163903958439</v>
      </c>
      <c r="R2453" s="9">
        <f t="shared" ref="R2453:R2516" si="672">-P2453*SIN(RADIANS(E2453))</f>
        <v>-0.16344769099370718</v>
      </c>
      <c r="S2453" s="8">
        <f t="shared" ref="S2453:S2516" si="673">(O2453+P2453*COS(RADIANS(E2453)))/L2453</f>
        <v>-60.588727186523059</v>
      </c>
      <c r="T2453" s="8">
        <f t="shared" ref="T2453:T2516" si="674">R2453/L2453</f>
        <v>-0.14858880999427923</v>
      </c>
      <c r="U2453" s="8">
        <f t="shared" ref="U2453:U2516" si="675">(Q2453-P2453*G2453*SIN(RADIANS(E2453)))/M2453</f>
        <v>-11.792548284091437</v>
      </c>
      <c r="V2453" s="8">
        <f t="shared" ref="V2453:V2516" si="676">SQRT((S2453+U2453)^2+3*T2453^2)</f>
        <v>72.381733017774224</v>
      </c>
      <c r="W2453" s="8">
        <f t="shared" si="660"/>
        <v>1.3124381317673854</v>
      </c>
      <c r="X2453" s="3">
        <f t="shared" si="661"/>
        <v>565.60177831315116</v>
      </c>
      <c r="Y2453" s="9">
        <f t="shared" si="662"/>
        <v>1.0071694337888319</v>
      </c>
      <c r="Z2453" s="18">
        <v>569.65682281361296</v>
      </c>
      <c r="AA2453" s="20">
        <v>55.150586733030899</v>
      </c>
    </row>
    <row r="2454" spans="1:27" x14ac:dyDescent="0.45">
      <c r="A2454">
        <v>2453</v>
      </c>
      <c r="B2454">
        <v>54.7</v>
      </c>
      <c r="C2454" s="13">
        <f t="shared" si="663"/>
        <v>34.700000000000003</v>
      </c>
      <c r="D2454">
        <v>119.3</v>
      </c>
      <c r="E2454" s="15">
        <f t="shared" si="664"/>
        <v>29.299999999999997</v>
      </c>
      <c r="F2454" s="4">
        <v>1.393E-2</v>
      </c>
      <c r="G2454" s="15">
        <v>33.5</v>
      </c>
      <c r="H2454" s="15">
        <v>1.4</v>
      </c>
      <c r="I2454" s="11">
        <v>6.4562603831291199E-2</v>
      </c>
      <c r="J2454" s="6">
        <v>71000</v>
      </c>
      <c r="K2454" s="7">
        <f t="shared" si="665"/>
        <v>2.3E-5</v>
      </c>
      <c r="L2454" s="8">
        <f t="shared" si="666"/>
        <v>1.4</v>
      </c>
      <c r="M2454" s="5">
        <f t="shared" si="667"/>
        <v>0.32666666666666661</v>
      </c>
      <c r="N2454" s="5">
        <f t="shared" si="668"/>
        <v>0.2286666666666666</v>
      </c>
      <c r="O2454" s="3">
        <f t="shared" si="669"/>
        <v>-79.331140000000005</v>
      </c>
      <c r="P2454" s="9">
        <f t="shared" si="670"/>
        <v>0.2019703211630991</v>
      </c>
      <c r="Q2454" s="9">
        <f t="shared" si="671"/>
        <v>1.6555822434342633</v>
      </c>
      <c r="R2454" s="9">
        <f t="shared" si="672"/>
        <v>-9.8840730951299319E-2</v>
      </c>
      <c r="S2454" s="8">
        <f t="shared" si="673"/>
        <v>-56.539291349264587</v>
      </c>
      <c r="T2454" s="8">
        <f t="shared" si="674"/>
        <v>-7.060052210807094E-2</v>
      </c>
      <c r="U2454" s="8">
        <f t="shared" si="675"/>
        <v>-5.0681089084722366</v>
      </c>
      <c r="V2454" s="8">
        <f t="shared" si="676"/>
        <v>61.607521617235648</v>
      </c>
      <c r="W2454" s="8">
        <f t="shared" si="660"/>
        <v>1.2351291437116865</v>
      </c>
      <c r="X2454" s="3">
        <f t="shared" si="661"/>
        <v>660.66452465541681</v>
      </c>
      <c r="Y2454" s="9">
        <f t="shared" si="662"/>
        <v>1.0105263392143029</v>
      </c>
      <c r="Z2454" s="18">
        <v>667.61890354879597</v>
      </c>
      <c r="AA2454" s="20">
        <v>49.879417007438498</v>
      </c>
    </row>
    <row r="2455" spans="1:27" x14ac:dyDescent="0.45">
      <c r="A2455">
        <v>2454</v>
      </c>
      <c r="B2455">
        <v>85.4</v>
      </c>
      <c r="C2455" s="13">
        <f t="shared" si="663"/>
        <v>65.400000000000006</v>
      </c>
      <c r="D2455">
        <v>108.8</v>
      </c>
      <c r="E2455" s="15">
        <f t="shared" si="664"/>
        <v>18.799999999999997</v>
      </c>
      <c r="F2455" s="4">
        <v>2.3387999999999999E-2</v>
      </c>
      <c r="G2455" s="15">
        <v>26.8</v>
      </c>
      <c r="H2455" s="15">
        <v>1</v>
      </c>
      <c r="I2455" s="11">
        <v>0.144576460123062</v>
      </c>
      <c r="J2455" s="6">
        <v>71000</v>
      </c>
      <c r="K2455" s="7">
        <f t="shared" si="665"/>
        <v>2.3E-5</v>
      </c>
      <c r="L2455" s="8">
        <f t="shared" si="666"/>
        <v>1</v>
      </c>
      <c r="M2455" s="5">
        <f t="shared" si="667"/>
        <v>0.16666666666666666</v>
      </c>
      <c r="N2455" s="5">
        <f t="shared" si="668"/>
        <v>8.3333333333333329E-2</v>
      </c>
      <c r="O2455" s="3">
        <f t="shared" si="669"/>
        <v>-106.79820000000001</v>
      </c>
      <c r="P2455" s="9">
        <f t="shared" si="670"/>
        <v>0.51848143524006107</v>
      </c>
      <c r="Q2455" s="9">
        <f t="shared" si="671"/>
        <v>2.2389896545694694</v>
      </c>
      <c r="R2455" s="9">
        <f t="shared" si="672"/>
        <v>-0.16708878019175147</v>
      </c>
      <c r="S2455" s="8">
        <f t="shared" si="673"/>
        <v>-106.30737993294628</v>
      </c>
      <c r="T2455" s="8">
        <f t="shared" si="674"/>
        <v>-0.16708878019175147</v>
      </c>
      <c r="U2455" s="8">
        <f t="shared" si="675"/>
        <v>-13.433937927416817</v>
      </c>
      <c r="V2455" s="8">
        <f t="shared" si="676"/>
        <v>119.74166759703118</v>
      </c>
      <c r="W2455" s="8">
        <f t="shared" si="660"/>
        <v>1.3076118583973888</v>
      </c>
      <c r="X2455" s="3">
        <f t="shared" si="661"/>
        <v>533.47628941951893</v>
      </c>
      <c r="Y2455" s="9">
        <f t="shared" si="662"/>
        <v>1.0089717356133783</v>
      </c>
      <c r="Z2455" s="18">
        <v>538.26249764419697</v>
      </c>
      <c r="AA2455" s="20">
        <v>91.572791136803204</v>
      </c>
    </row>
    <row r="2456" spans="1:27" x14ac:dyDescent="0.45">
      <c r="A2456">
        <v>2455</v>
      </c>
      <c r="B2456">
        <v>53.6</v>
      </c>
      <c r="C2456" s="13">
        <f t="shared" si="663"/>
        <v>33.6</v>
      </c>
      <c r="D2456">
        <v>105.8</v>
      </c>
      <c r="E2456" s="15">
        <f t="shared" si="664"/>
        <v>15.799999999999997</v>
      </c>
      <c r="F2456" s="4">
        <v>1.1880999999999999E-2</v>
      </c>
      <c r="G2456" s="15">
        <v>26</v>
      </c>
      <c r="H2456" s="15">
        <v>2</v>
      </c>
      <c r="I2456" s="11">
        <v>8.0349683761596596E-2</v>
      </c>
      <c r="J2456" s="6">
        <v>71000</v>
      </c>
      <c r="K2456" s="7">
        <f t="shared" si="665"/>
        <v>2.3E-5</v>
      </c>
      <c r="L2456" s="8">
        <f t="shared" si="666"/>
        <v>2</v>
      </c>
      <c r="M2456" s="5">
        <f t="shared" si="667"/>
        <v>0.66666666666666663</v>
      </c>
      <c r="N2456" s="5">
        <f t="shared" si="668"/>
        <v>0.66666666666666663</v>
      </c>
      <c r="O2456" s="3">
        <f t="shared" si="669"/>
        <v>-109.7376</v>
      </c>
      <c r="P2456" s="9">
        <f t="shared" si="670"/>
        <v>3.0251314603598174</v>
      </c>
      <c r="Q2456" s="9">
        <f t="shared" si="671"/>
        <v>10.707886037640794</v>
      </c>
      <c r="R2456" s="9">
        <f t="shared" si="672"/>
        <v>-0.82368354135698441</v>
      </c>
      <c r="S2456" s="8">
        <f t="shared" si="673"/>
        <v>-53.413382038025134</v>
      </c>
      <c r="T2456" s="8">
        <f t="shared" si="674"/>
        <v>-0.4118417706784922</v>
      </c>
      <c r="U2456" s="8">
        <f t="shared" si="675"/>
        <v>-16.061829056461196</v>
      </c>
      <c r="V2456" s="8">
        <f t="shared" si="676"/>
        <v>69.478873030264836</v>
      </c>
      <c r="W2456" s="8">
        <f t="shared" si="660"/>
        <v>1.1579271149900063</v>
      </c>
      <c r="X2456" s="3">
        <f t="shared" si="661"/>
        <v>696.94237289407897</v>
      </c>
      <c r="Y2456" s="9">
        <f t="shared" si="662"/>
        <v>1.00627885812359</v>
      </c>
      <c r="Z2456" s="18">
        <v>701.31837517379904</v>
      </c>
      <c r="AA2456" s="20">
        <v>60.002803398264398</v>
      </c>
    </row>
    <row r="2457" spans="1:27" x14ac:dyDescent="0.45">
      <c r="A2457">
        <v>2456</v>
      </c>
      <c r="B2457">
        <v>86.9</v>
      </c>
      <c r="C2457" s="13">
        <f t="shared" si="663"/>
        <v>66.900000000000006</v>
      </c>
      <c r="D2457">
        <v>123.9</v>
      </c>
      <c r="E2457" s="15">
        <f t="shared" si="664"/>
        <v>33.900000000000006</v>
      </c>
      <c r="F2457" s="4">
        <v>2.5909000000000001E-2</v>
      </c>
      <c r="G2457" s="15">
        <v>33.700000000000003</v>
      </c>
      <c r="H2457" s="15">
        <v>1.2</v>
      </c>
      <c r="I2457" s="11">
        <v>0.113347567617893</v>
      </c>
      <c r="J2457" s="6">
        <v>71000</v>
      </c>
      <c r="K2457" s="7">
        <f t="shared" si="665"/>
        <v>2.3E-5</v>
      </c>
      <c r="L2457" s="8">
        <f t="shared" si="666"/>
        <v>1.2</v>
      </c>
      <c r="M2457" s="5">
        <f t="shared" si="667"/>
        <v>0.24</v>
      </c>
      <c r="N2457" s="5">
        <f t="shared" si="668"/>
        <v>0.14399999999999999</v>
      </c>
      <c r="O2457" s="3">
        <f t="shared" si="669"/>
        <v>-131.09724</v>
      </c>
      <c r="P2457" s="9">
        <f t="shared" si="670"/>
        <v>0.17603377101154016</v>
      </c>
      <c r="Q2457" s="9">
        <f t="shared" si="671"/>
        <v>1.6543662753283936</v>
      </c>
      <c r="R2457" s="9">
        <f t="shared" si="672"/>
        <v>-9.8181974796937299E-2</v>
      </c>
      <c r="S2457" s="8">
        <f t="shared" si="673"/>
        <v>-109.12594150622397</v>
      </c>
      <c r="T2457" s="8">
        <f t="shared" si="674"/>
        <v>-8.1818312330781087E-2</v>
      </c>
      <c r="U2457" s="8">
        <f t="shared" si="675"/>
        <v>-6.893192813868307</v>
      </c>
      <c r="V2457" s="8">
        <f t="shared" si="676"/>
        <v>116.01922086918319</v>
      </c>
      <c r="W2457" s="8">
        <f t="shared" si="660"/>
        <v>1.2832967620265279</v>
      </c>
      <c r="X2457" s="3">
        <f t="shared" si="661"/>
        <v>619.98914080018164</v>
      </c>
      <c r="Y2457" s="9">
        <f t="shared" si="662"/>
        <v>1.0134661456196394</v>
      </c>
      <c r="Z2457" s="18">
        <v>628.33800485279198</v>
      </c>
      <c r="AA2457" s="20">
        <v>90.407164034272597</v>
      </c>
    </row>
    <row r="2458" spans="1:27" x14ac:dyDescent="0.45">
      <c r="A2458">
        <v>2457</v>
      </c>
      <c r="B2458">
        <v>48</v>
      </c>
      <c r="C2458" s="13">
        <f t="shared" si="663"/>
        <v>28</v>
      </c>
      <c r="D2458">
        <v>122.1</v>
      </c>
      <c r="E2458" s="15">
        <f t="shared" si="664"/>
        <v>32.099999999999994</v>
      </c>
      <c r="F2458" s="4">
        <v>1.0947E-2</v>
      </c>
      <c r="G2458" s="15">
        <v>33.4</v>
      </c>
      <c r="H2458" s="15">
        <v>1.7</v>
      </c>
      <c r="I2458" s="11">
        <v>4.89468052983284E-2</v>
      </c>
      <c r="J2458" s="6">
        <v>71000</v>
      </c>
      <c r="K2458" s="7">
        <f t="shared" si="665"/>
        <v>2.3E-5</v>
      </c>
      <c r="L2458" s="8">
        <f t="shared" si="666"/>
        <v>1.7</v>
      </c>
      <c r="M2458" s="5">
        <f t="shared" si="667"/>
        <v>0.48166666666666663</v>
      </c>
      <c r="N2458" s="5">
        <f t="shared" si="668"/>
        <v>0.4094166666666666</v>
      </c>
      <c r="O2458" s="3">
        <f t="shared" si="669"/>
        <v>-77.730800000000002</v>
      </c>
      <c r="P2458" s="9">
        <f t="shared" si="670"/>
        <v>0.23958717960342654</v>
      </c>
      <c r="Q2458" s="9">
        <f t="shared" si="671"/>
        <v>2.1261819914304776</v>
      </c>
      <c r="R2458" s="9">
        <f t="shared" si="672"/>
        <v>-0.12731628691200464</v>
      </c>
      <c r="S2458" s="8">
        <f t="shared" si="673"/>
        <v>-45.604612028279895</v>
      </c>
      <c r="T2458" s="8">
        <f t="shared" si="674"/>
        <v>-7.4891933477649789E-2</v>
      </c>
      <c r="U2458" s="8">
        <f t="shared" si="675"/>
        <v>-4.4142186673297115</v>
      </c>
      <c r="V2458" s="8">
        <f t="shared" si="676"/>
        <v>50.018998896031079</v>
      </c>
      <c r="W2458" s="8">
        <f t="shared" si="660"/>
        <v>1.1736098156506087</v>
      </c>
      <c r="X2458" s="3">
        <f t="shared" si="661"/>
        <v>724.76153948692058</v>
      </c>
      <c r="Y2458" s="9">
        <f t="shared" si="662"/>
        <v>1.0107136649620334</v>
      </c>
      <c r="Z2458" s="18">
        <v>732.52639179835103</v>
      </c>
      <c r="AA2458" s="20">
        <v>42.619785749067098</v>
      </c>
    </row>
    <row r="2459" spans="1:27" x14ac:dyDescent="0.45">
      <c r="A2459">
        <v>2458</v>
      </c>
      <c r="B2459">
        <v>72.2</v>
      </c>
      <c r="C2459" s="13">
        <f t="shared" si="663"/>
        <v>52.2</v>
      </c>
      <c r="D2459">
        <v>118.6</v>
      </c>
      <c r="E2459" s="15">
        <f t="shared" si="664"/>
        <v>28.599999999999994</v>
      </c>
      <c r="F2459" s="4">
        <v>1.6840999999999998E-2</v>
      </c>
      <c r="G2459" s="15">
        <v>25.4</v>
      </c>
      <c r="H2459" s="15">
        <v>1.9</v>
      </c>
      <c r="I2459" s="11">
        <v>8.2041561603546101E-2</v>
      </c>
      <c r="J2459" s="6">
        <v>71000</v>
      </c>
      <c r="K2459" s="7">
        <f t="shared" si="665"/>
        <v>2.3E-5</v>
      </c>
      <c r="L2459" s="8">
        <f t="shared" si="666"/>
        <v>1.9</v>
      </c>
      <c r="M2459" s="5">
        <f t="shared" si="667"/>
        <v>0.60166666666666668</v>
      </c>
      <c r="N2459" s="5">
        <f t="shared" si="668"/>
        <v>0.57158333333333322</v>
      </c>
      <c r="O2459" s="3">
        <f t="shared" si="669"/>
        <v>-161.96094000000002</v>
      </c>
      <c r="P2459" s="9">
        <f t="shared" si="670"/>
        <v>1.2644468992552338</v>
      </c>
      <c r="Q2459" s="9">
        <f t="shared" si="671"/>
        <v>7.6870615304909311</v>
      </c>
      <c r="R2459" s="9">
        <f t="shared" si="672"/>
        <v>-0.60528043547172705</v>
      </c>
      <c r="S2459" s="8">
        <f t="shared" si="673"/>
        <v>-84.658303762695382</v>
      </c>
      <c r="T2459" s="8">
        <f t="shared" si="674"/>
        <v>-0.31856865024827741</v>
      </c>
      <c r="U2459" s="8">
        <f t="shared" si="675"/>
        <v>-12.776279552062494</v>
      </c>
      <c r="V2459" s="8">
        <f t="shared" si="676"/>
        <v>97.436145673334465</v>
      </c>
      <c r="W2459" s="8">
        <f t="shared" si="660"/>
        <v>1.1313581125499159</v>
      </c>
      <c r="X2459" s="3">
        <f t="shared" si="661"/>
        <v>675.52861287530766</v>
      </c>
      <c r="Y2459" s="9">
        <f t="shared" si="662"/>
        <v>1.010020317763946</v>
      </c>
      <c r="Z2459" s="18">
        <v>682.29762423495595</v>
      </c>
      <c r="AA2459" s="20">
        <v>86.1231687760895</v>
      </c>
    </row>
    <row r="2460" spans="1:27" x14ac:dyDescent="0.45">
      <c r="A2460">
        <v>2459</v>
      </c>
      <c r="B2460">
        <v>52.4</v>
      </c>
      <c r="C2460" s="13">
        <f t="shared" si="663"/>
        <v>32.4</v>
      </c>
      <c r="D2460">
        <v>101.1</v>
      </c>
      <c r="E2460" s="15">
        <f t="shared" si="664"/>
        <v>11.099999999999994</v>
      </c>
      <c r="F2460" s="4">
        <v>9.7190000000000002E-3</v>
      </c>
      <c r="G2460" s="15">
        <v>20.7</v>
      </c>
      <c r="H2460" s="15">
        <v>1.2</v>
      </c>
      <c r="I2460" s="11">
        <v>8.7562277913093498E-2</v>
      </c>
      <c r="J2460" s="6">
        <v>71000</v>
      </c>
      <c r="K2460" s="7">
        <f t="shared" si="665"/>
        <v>2.3E-5</v>
      </c>
      <c r="L2460" s="8">
        <f t="shared" si="666"/>
        <v>1.2</v>
      </c>
      <c r="M2460" s="5">
        <f t="shared" si="667"/>
        <v>0.24</v>
      </c>
      <c r="N2460" s="5">
        <f t="shared" si="668"/>
        <v>0.14399999999999999</v>
      </c>
      <c r="O2460" s="3">
        <f t="shared" si="669"/>
        <v>-63.491039999999998</v>
      </c>
      <c r="P2460" s="9">
        <f t="shared" si="670"/>
        <v>1.8596103100914299</v>
      </c>
      <c r="Q2460" s="9">
        <f t="shared" si="671"/>
        <v>3.7054638805612732</v>
      </c>
      <c r="R2460" s="9">
        <f t="shared" si="672"/>
        <v>-0.35801583387065444</v>
      </c>
      <c r="S2460" s="8">
        <f t="shared" si="673"/>
        <v>-51.388515037352448</v>
      </c>
      <c r="T2460" s="8">
        <f t="shared" si="674"/>
        <v>-0.29834652822554536</v>
      </c>
      <c r="U2460" s="8">
        <f t="shared" si="675"/>
        <v>-15.439432835671973</v>
      </c>
      <c r="V2460" s="8">
        <f t="shared" si="676"/>
        <v>66.829945749434657</v>
      </c>
      <c r="W2460" s="8">
        <f t="shared" si="660"/>
        <v>1.2040825670358108</v>
      </c>
      <c r="X2460" s="3">
        <f t="shared" si="661"/>
        <v>523.71452119881917</v>
      </c>
      <c r="Y2460" s="9">
        <f t="shared" si="662"/>
        <v>1.0074299347440256</v>
      </c>
      <c r="Z2460" s="18">
        <v>527.60568591582501</v>
      </c>
      <c r="AA2460" s="20">
        <v>55.502793229500398</v>
      </c>
    </row>
    <row r="2461" spans="1:27" x14ac:dyDescent="0.45">
      <c r="A2461">
        <v>2460</v>
      </c>
      <c r="B2461">
        <v>41.6</v>
      </c>
      <c r="C2461" s="13">
        <f t="shared" si="663"/>
        <v>21.6</v>
      </c>
      <c r="D2461">
        <v>111.1</v>
      </c>
      <c r="E2461" s="15">
        <f t="shared" si="664"/>
        <v>21.099999999999994</v>
      </c>
      <c r="F2461" s="4">
        <v>6.2329999999999998E-3</v>
      </c>
      <c r="G2461" s="15">
        <v>20.7</v>
      </c>
      <c r="H2461" s="15">
        <v>1.3</v>
      </c>
      <c r="I2461" s="11">
        <v>3.6824319511651903E-2</v>
      </c>
      <c r="J2461" s="6">
        <v>71000</v>
      </c>
      <c r="K2461" s="7">
        <f t="shared" si="665"/>
        <v>2.3E-5</v>
      </c>
      <c r="L2461" s="8">
        <f t="shared" si="666"/>
        <v>1.3</v>
      </c>
      <c r="M2461" s="5">
        <f t="shared" si="667"/>
        <v>0.28166666666666668</v>
      </c>
      <c r="N2461" s="5">
        <f t="shared" si="668"/>
        <v>0.18308333333333338</v>
      </c>
      <c r="O2461" s="3">
        <f t="shared" si="669"/>
        <v>-45.854640000000003</v>
      </c>
      <c r="P2461" s="9">
        <f t="shared" si="670"/>
        <v>0.44435402452946982</v>
      </c>
      <c r="Q2461" s="9">
        <f t="shared" si="671"/>
        <v>1.6556484157361482</v>
      </c>
      <c r="R2461" s="9">
        <f t="shared" si="672"/>
        <v>-0.15996603050590805</v>
      </c>
      <c r="S2461" s="8">
        <f t="shared" si="673"/>
        <v>-34.953906417001001</v>
      </c>
      <c r="T2461" s="8">
        <f t="shared" si="674"/>
        <v>-0.12305079269685235</v>
      </c>
      <c r="U2461" s="8">
        <f t="shared" si="675"/>
        <v>-5.8780417126727134</v>
      </c>
      <c r="V2461" s="8">
        <f t="shared" si="676"/>
        <v>40.832504363033067</v>
      </c>
      <c r="W2461" s="8">
        <f t="shared" si="660"/>
        <v>1.2362072445093535</v>
      </c>
      <c r="X2461" s="3">
        <f t="shared" si="661"/>
        <v>538.18108997680997</v>
      </c>
      <c r="Y2461" s="9">
        <f t="shared" si="662"/>
        <v>1.0095848466105346</v>
      </c>
      <c r="Z2461" s="18">
        <v>543.33947317292802</v>
      </c>
      <c r="AA2461" s="20">
        <v>33.030468430266602</v>
      </c>
    </row>
    <row r="2462" spans="1:27" x14ac:dyDescent="0.45">
      <c r="A2462">
        <v>2461</v>
      </c>
      <c r="B2462">
        <v>80.5</v>
      </c>
      <c r="C2462" s="13">
        <f t="shared" si="663"/>
        <v>60.5</v>
      </c>
      <c r="D2462">
        <v>101.4</v>
      </c>
      <c r="E2462" s="15">
        <f t="shared" si="664"/>
        <v>11.400000000000006</v>
      </c>
      <c r="F2462" s="4">
        <v>2.3677E-2</v>
      </c>
      <c r="G2462" s="15">
        <v>28.9</v>
      </c>
      <c r="H2462" s="15">
        <v>1.9</v>
      </c>
      <c r="I2462" s="11">
        <v>0.19882227480411499</v>
      </c>
      <c r="J2462" s="6">
        <v>71000</v>
      </c>
      <c r="K2462" s="7">
        <f t="shared" si="665"/>
        <v>2.3E-5</v>
      </c>
      <c r="L2462" s="8">
        <f t="shared" si="666"/>
        <v>1.9</v>
      </c>
      <c r="M2462" s="5">
        <f t="shared" si="667"/>
        <v>0.60166666666666668</v>
      </c>
      <c r="N2462" s="5">
        <f t="shared" si="668"/>
        <v>0.57158333333333322</v>
      </c>
      <c r="O2462" s="3">
        <f t="shared" si="669"/>
        <v>-187.71334999999999</v>
      </c>
      <c r="P2462" s="9">
        <f t="shared" si="670"/>
        <v>7.3491432164602619</v>
      </c>
      <c r="Q2462" s="9">
        <f t="shared" si="671"/>
        <v>20.990244877235529</v>
      </c>
      <c r="R2462" s="9">
        <f t="shared" si="672"/>
        <v>-1.4526121022308329</v>
      </c>
      <c r="S2462" s="8">
        <f t="shared" si="673"/>
        <v>-95.004840393019606</v>
      </c>
      <c r="T2462" s="8">
        <f t="shared" si="674"/>
        <v>-0.76453268538464891</v>
      </c>
      <c r="U2462" s="8">
        <f t="shared" si="675"/>
        <v>-34.88683359097319</v>
      </c>
      <c r="V2462" s="8">
        <f t="shared" si="676"/>
        <v>129.89842378198796</v>
      </c>
      <c r="W2462" s="8">
        <f t="shared" si="660"/>
        <v>1.178550843134796</v>
      </c>
      <c r="X2462" s="3">
        <f t="shared" si="661"/>
        <v>712.71887018844382</v>
      </c>
      <c r="Y2462" s="9">
        <f t="shared" si="662"/>
        <v>1.0054953654245167</v>
      </c>
      <c r="Z2462" s="18">
        <v>716.63552082507795</v>
      </c>
      <c r="AA2462" s="20">
        <v>110.218769549623</v>
      </c>
    </row>
    <row r="2463" spans="1:27" x14ac:dyDescent="0.45">
      <c r="A2463">
        <v>2462</v>
      </c>
      <c r="B2463">
        <v>41.5</v>
      </c>
      <c r="C2463" s="13">
        <f t="shared" si="663"/>
        <v>21.5</v>
      </c>
      <c r="D2463">
        <v>101.5</v>
      </c>
      <c r="E2463" s="15">
        <f t="shared" si="664"/>
        <v>11.5</v>
      </c>
      <c r="F2463" s="4">
        <v>8.4600000000000005E-3</v>
      </c>
      <c r="G2463" s="15">
        <v>29.1</v>
      </c>
      <c r="H2463" s="15">
        <v>1</v>
      </c>
      <c r="I2463" s="11">
        <v>7.4759200215339605E-2</v>
      </c>
      <c r="J2463" s="6">
        <v>71000</v>
      </c>
      <c r="K2463" s="7">
        <f t="shared" si="665"/>
        <v>2.3E-5</v>
      </c>
      <c r="L2463" s="8">
        <f t="shared" si="666"/>
        <v>1</v>
      </c>
      <c r="M2463" s="5">
        <f t="shared" si="667"/>
        <v>0.16666666666666666</v>
      </c>
      <c r="N2463" s="5">
        <f t="shared" si="668"/>
        <v>8.3333333333333329E-2</v>
      </c>
      <c r="O2463" s="3">
        <f t="shared" si="669"/>
        <v>-35.109499999999997</v>
      </c>
      <c r="P2463" s="9">
        <f t="shared" si="670"/>
        <v>0.3975698624431786</v>
      </c>
      <c r="Q2463" s="9">
        <f t="shared" si="671"/>
        <v>1.1532720269095644</v>
      </c>
      <c r="R2463" s="9">
        <f t="shared" si="672"/>
        <v>-7.9262682261825743E-2</v>
      </c>
      <c r="S2463" s="8">
        <f t="shared" si="673"/>
        <v>-34.719911469979223</v>
      </c>
      <c r="T2463" s="8">
        <f t="shared" si="674"/>
        <v>-7.9262682261825743E-2</v>
      </c>
      <c r="U2463" s="8">
        <f t="shared" si="675"/>
        <v>-6.919632161457387</v>
      </c>
      <c r="V2463" s="8">
        <f t="shared" si="676"/>
        <v>41.639769950765952</v>
      </c>
      <c r="W2463" s="8">
        <f t="shared" si="660"/>
        <v>1.3364791041028508</v>
      </c>
      <c r="X2463" s="3">
        <f t="shared" si="661"/>
        <v>546.8458388317124</v>
      </c>
      <c r="Y2463" s="9">
        <f t="shared" si="662"/>
        <v>1.0071780870774325</v>
      </c>
      <c r="Z2463" s="18">
        <v>550.77114588077802</v>
      </c>
      <c r="AA2463" s="20">
        <v>31.156319483736201</v>
      </c>
    </row>
    <row r="2464" spans="1:27" x14ac:dyDescent="0.45">
      <c r="A2464">
        <v>2463</v>
      </c>
      <c r="B2464">
        <v>40.299999999999997</v>
      </c>
      <c r="C2464" s="13">
        <f t="shared" si="663"/>
        <v>20.299999999999997</v>
      </c>
      <c r="D2464">
        <v>106.7</v>
      </c>
      <c r="E2464" s="15">
        <f t="shared" si="664"/>
        <v>16.700000000000003</v>
      </c>
      <c r="F2464" s="4">
        <v>6.4650000000000003E-3</v>
      </c>
      <c r="G2464" s="15">
        <v>22.9</v>
      </c>
      <c r="H2464" s="15">
        <v>1.5</v>
      </c>
      <c r="I2464" s="11">
        <v>4.3437592685222598E-2</v>
      </c>
      <c r="J2464" s="6">
        <v>71000</v>
      </c>
      <c r="K2464" s="7">
        <f t="shared" si="665"/>
        <v>2.3E-5</v>
      </c>
      <c r="L2464" s="8">
        <f t="shared" si="666"/>
        <v>1.5</v>
      </c>
      <c r="M2464" s="5">
        <f t="shared" si="667"/>
        <v>0.375</v>
      </c>
      <c r="N2464" s="5">
        <f t="shared" si="668"/>
        <v>0.28125</v>
      </c>
      <c r="O2464" s="3">
        <f t="shared" si="669"/>
        <v>-49.724849999999996</v>
      </c>
      <c r="P2464" s="9">
        <f t="shared" si="670"/>
        <v>0.87093400463594117</v>
      </c>
      <c r="Q2464" s="9">
        <f t="shared" si="671"/>
        <v>2.8656149533438691</v>
      </c>
      <c r="R2464" s="9">
        <f t="shared" si="672"/>
        <v>-0.25027204832697558</v>
      </c>
      <c r="S2464" s="8">
        <f t="shared" si="673"/>
        <v>-32.593766545889316</v>
      </c>
      <c r="T2464" s="8">
        <f t="shared" si="674"/>
        <v>-0.16684803221798372</v>
      </c>
      <c r="U2464" s="8">
        <f t="shared" si="675"/>
        <v>-7.6416398755836576</v>
      </c>
      <c r="V2464" s="8">
        <f t="shared" si="676"/>
        <v>40.236444235278462</v>
      </c>
      <c r="W2464" s="8">
        <f t="shared" si="660"/>
        <v>1.2294152160220497</v>
      </c>
      <c r="X2464" s="3">
        <f t="shared" si="661"/>
        <v>584.89262608350714</v>
      </c>
      <c r="Y2464" s="9">
        <f t="shared" si="662"/>
        <v>1.0076774162699218</v>
      </c>
      <c r="Z2464" s="18">
        <v>589.38309024715795</v>
      </c>
      <c r="AA2464" s="20">
        <v>32.728116352316903</v>
      </c>
    </row>
    <row r="2465" spans="1:27" x14ac:dyDescent="0.45">
      <c r="A2465">
        <v>2464</v>
      </c>
      <c r="B2465">
        <v>57.3</v>
      </c>
      <c r="C2465" s="13">
        <f t="shared" si="663"/>
        <v>37.299999999999997</v>
      </c>
      <c r="D2465">
        <v>122.6</v>
      </c>
      <c r="E2465" s="15">
        <f t="shared" si="664"/>
        <v>32.599999999999994</v>
      </c>
      <c r="F2465" s="4">
        <v>1.2187999999999999E-2</v>
      </c>
      <c r="G2465" s="15">
        <v>26.9</v>
      </c>
      <c r="H2465" s="15">
        <v>1.6</v>
      </c>
      <c r="I2465" s="11">
        <v>5.5901650339364999E-2</v>
      </c>
      <c r="J2465" s="6">
        <v>71000</v>
      </c>
      <c r="K2465" s="7">
        <f t="shared" si="665"/>
        <v>2.3E-5</v>
      </c>
      <c r="L2465" s="8">
        <f t="shared" si="666"/>
        <v>1.6</v>
      </c>
      <c r="M2465" s="5">
        <f t="shared" si="667"/>
        <v>0.42666666666666675</v>
      </c>
      <c r="N2465" s="5">
        <f t="shared" si="668"/>
        <v>0.34133333333333343</v>
      </c>
      <c r="O2465" s="3">
        <f t="shared" si="669"/>
        <v>-97.457439999999991</v>
      </c>
      <c r="P2465" s="9">
        <f t="shared" si="670"/>
        <v>0.37014567362842382</v>
      </c>
      <c r="Q2465" s="9">
        <f t="shared" si="671"/>
        <v>2.6822484307362964</v>
      </c>
      <c r="R2465" s="9">
        <f t="shared" si="672"/>
        <v>-0.19942367514767997</v>
      </c>
      <c r="S2465" s="8">
        <f t="shared" si="673"/>
        <v>-60.716006181256184</v>
      </c>
      <c r="T2465" s="8">
        <f t="shared" si="674"/>
        <v>-0.12463979696729997</v>
      </c>
      <c r="U2465" s="8">
        <f t="shared" si="675"/>
        <v>-6.2865197595381916</v>
      </c>
      <c r="V2465" s="8">
        <f t="shared" si="676"/>
        <v>67.002873727055814</v>
      </c>
      <c r="W2465" s="8">
        <f t="shared" si="660"/>
        <v>1.1790077742020302</v>
      </c>
      <c r="X2465" s="3">
        <f t="shared" si="661"/>
        <v>641.03060522375972</v>
      </c>
      <c r="Y2465" s="9">
        <f t="shared" si="662"/>
        <v>1.0123580463253765</v>
      </c>
      <c r="Z2465" s="18">
        <v>648.95249113909904</v>
      </c>
      <c r="AA2465" s="20">
        <v>56.8298828838549</v>
      </c>
    </row>
    <row r="2466" spans="1:27" x14ac:dyDescent="0.45">
      <c r="A2466">
        <v>2465</v>
      </c>
      <c r="B2466">
        <v>71.400000000000006</v>
      </c>
      <c r="C2466" s="13">
        <f t="shared" si="663"/>
        <v>51.400000000000006</v>
      </c>
      <c r="D2466">
        <v>113.2</v>
      </c>
      <c r="E2466" s="15">
        <f t="shared" si="664"/>
        <v>23.200000000000003</v>
      </c>
      <c r="F2466" s="4">
        <v>2.0319E-2</v>
      </c>
      <c r="G2466" s="15">
        <v>31.2</v>
      </c>
      <c r="H2466" s="15">
        <v>1.8</v>
      </c>
      <c r="I2466" s="11">
        <v>0.10724345594644499</v>
      </c>
      <c r="J2466" s="6">
        <v>71000</v>
      </c>
      <c r="K2466" s="7">
        <f t="shared" si="665"/>
        <v>2.3E-5</v>
      </c>
      <c r="L2466" s="8">
        <f t="shared" si="666"/>
        <v>1.8</v>
      </c>
      <c r="M2466" s="5">
        <f t="shared" si="667"/>
        <v>0.54</v>
      </c>
      <c r="N2466" s="5">
        <f t="shared" si="668"/>
        <v>0.48600000000000004</v>
      </c>
      <c r="O2466" s="3">
        <f t="shared" si="669"/>
        <v>-151.08516000000003</v>
      </c>
      <c r="P2466" s="9">
        <f t="shared" si="670"/>
        <v>1.1720446940293106</v>
      </c>
      <c r="Q2466" s="9">
        <f t="shared" si="671"/>
        <v>7.2027933883128412</v>
      </c>
      <c r="R2466" s="9">
        <f t="shared" si="672"/>
        <v>-0.46171752489184864</v>
      </c>
      <c r="S2466" s="8">
        <f t="shared" si="673"/>
        <v>-83.337717945850613</v>
      </c>
      <c r="T2466" s="8">
        <f t="shared" si="674"/>
        <v>-0.256509736051027</v>
      </c>
      <c r="U2466" s="8">
        <f t="shared" si="675"/>
        <v>-13.338506274653403</v>
      </c>
      <c r="V2466" s="8">
        <f t="shared" si="676"/>
        <v>96.677245105905001</v>
      </c>
      <c r="W2466" s="8">
        <f t="shared" si="660"/>
        <v>1.1775695679817062</v>
      </c>
      <c r="X2466" s="3">
        <f t="shared" si="661"/>
        <v>720.46034763923035</v>
      </c>
      <c r="Y2466" s="9">
        <f t="shared" si="662"/>
        <v>1.007696643931526</v>
      </c>
      <c r="Z2466" s="18">
        <v>726.00547440179298</v>
      </c>
      <c r="AA2466" s="20">
        <v>82.098967003371897</v>
      </c>
    </row>
    <row r="2467" spans="1:27" x14ac:dyDescent="0.45">
      <c r="A2467">
        <v>2466</v>
      </c>
      <c r="B2467">
        <v>80.099999999999994</v>
      </c>
      <c r="C2467" s="13">
        <f t="shared" si="663"/>
        <v>60.099999999999994</v>
      </c>
      <c r="D2467">
        <v>102.9</v>
      </c>
      <c r="E2467" s="15">
        <f t="shared" si="664"/>
        <v>12.900000000000006</v>
      </c>
      <c r="F2467" s="4">
        <v>1.9071000000000001E-2</v>
      </c>
      <c r="G2467" s="15">
        <v>22.4</v>
      </c>
      <c r="H2467" s="15">
        <v>1.4</v>
      </c>
      <c r="I2467" s="11">
        <v>0.15276087820529899</v>
      </c>
      <c r="J2467" s="6">
        <v>71000</v>
      </c>
      <c r="K2467" s="7">
        <f t="shared" si="665"/>
        <v>2.3E-5</v>
      </c>
      <c r="L2467" s="8">
        <f t="shared" si="666"/>
        <v>1.4</v>
      </c>
      <c r="M2467" s="5">
        <f t="shared" si="667"/>
        <v>0.32666666666666661</v>
      </c>
      <c r="N2467" s="5">
        <f t="shared" si="668"/>
        <v>0.2286666666666666</v>
      </c>
      <c r="O2467" s="3">
        <f t="shared" si="669"/>
        <v>-137.40061999999998</v>
      </c>
      <c r="P2467" s="9">
        <f t="shared" si="670"/>
        <v>3.596465626080831</v>
      </c>
      <c r="Q2467" s="9">
        <f t="shared" si="671"/>
        <v>8.9926073244217761</v>
      </c>
      <c r="R2467" s="9">
        <f t="shared" si="672"/>
        <v>-0.80291136825194465</v>
      </c>
      <c r="S2467" s="8">
        <f t="shared" si="673"/>
        <v>-95.639232051038405</v>
      </c>
      <c r="T2467" s="8">
        <f t="shared" si="674"/>
        <v>-0.57350812017996045</v>
      </c>
      <c r="U2467" s="8">
        <f t="shared" si="675"/>
        <v>-27.528389768638117</v>
      </c>
      <c r="V2467" s="8">
        <f t="shared" si="676"/>
        <v>123.17162741234928</v>
      </c>
      <c r="W2467" s="8">
        <f t="shared" si="660"/>
        <v>1.2606997680144711</v>
      </c>
      <c r="X2467" s="3">
        <f t="shared" si="661"/>
        <v>565.39499058037416</v>
      </c>
      <c r="Y2467" s="9">
        <f t="shared" si="662"/>
        <v>1.0071720559396864</v>
      </c>
      <c r="Z2467" s="18">
        <v>569.45003508083505</v>
      </c>
      <c r="AA2467" s="20">
        <v>97.700999506280098</v>
      </c>
    </row>
    <row r="2468" spans="1:27" x14ac:dyDescent="0.45">
      <c r="A2468">
        <v>2467</v>
      </c>
      <c r="B2468">
        <v>54</v>
      </c>
      <c r="C2468" s="13">
        <f t="shared" si="663"/>
        <v>34</v>
      </c>
      <c r="D2468">
        <v>129.6</v>
      </c>
      <c r="E2468" s="15">
        <f t="shared" si="664"/>
        <v>39.599999999999994</v>
      </c>
      <c r="F2468" s="4">
        <v>1.1733E-2</v>
      </c>
      <c r="G2468" s="15">
        <v>31.5</v>
      </c>
      <c r="H2468" s="15">
        <v>1.5</v>
      </c>
      <c r="I2468" s="11">
        <v>5.01042753458023E-2</v>
      </c>
      <c r="J2468" s="6">
        <v>71000</v>
      </c>
      <c r="K2468" s="7">
        <f t="shared" si="665"/>
        <v>2.3E-5</v>
      </c>
      <c r="L2468" s="8">
        <f t="shared" si="666"/>
        <v>1.5</v>
      </c>
      <c r="M2468" s="5">
        <f t="shared" si="667"/>
        <v>0.375</v>
      </c>
      <c r="N2468" s="5">
        <f t="shared" si="668"/>
        <v>0.28125</v>
      </c>
      <c r="O2468" s="3">
        <f t="shared" si="669"/>
        <v>-83.283000000000001</v>
      </c>
      <c r="P2468" s="9">
        <f t="shared" si="670"/>
        <v>0.13629141271638445</v>
      </c>
      <c r="Q2468" s="9">
        <f t="shared" si="671"/>
        <v>1.3682878029790679</v>
      </c>
      <c r="R2468" s="9">
        <f t="shared" si="672"/>
        <v>-8.6875416062163077E-2</v>
      </c>
      <c r="S2468" s="8">
        <f t="shared" si="673"/>
        <v>-55.451990441083602</v>
      </c>
      <c r="T2468" s="8">
        <f t="shared" si="674"/>
        <v>-5.7916944041442049E-2</v>
      </c>
      <c r="U2468" s="8">
        <f t="shared" si="675"/>
        <v>-3.6487674746108514</v>
      </c>
      <c r="V2468" s="8">
        <f t="shared" si="676"/>
        <v>59.100843050896842</v>
      </c>
      <c r="W2468" s="8">
        <f t="shared" si="660"/>
        <v>1.2337091034507706</v>
      </c>
      <c r="X2468" s="3">
        <f t="shared" si="661"/>
        <v>666.86105208932509</v>
      </c>
      <c r="Y2468" s="9">
        <f t="shared" si="662"/>
        <v>1.0158679215181643</v>
      </c>
      <c r="Z2468" s="18">
        <v>677.44275092739895</v>
      </c>
      <c r="AA2468" s="20">
        <v>47.905006849335599</v>
      </c>
    </row>
    <row r="2469" spans="1:27" x14ac:dyDescent="0.45">
      <c r="A2469">
        <v>2468</v>
      </c>
      <c r="B2469">
        <v>56.8</v>
      </c>
      <c r="C2469" s="13">
        <f t="shared" si="663"/>
        <v>36.799999999999997</v>
      </c>
      <c r="D2469">
        <v>101.8</v>
      </c>
      <c r="E2469" s="15">
        <f t="shared" si="664"/>
        <v>11.799999999999997</v>
      </c>
      <c r="F2469" s="4">
        <v>1.0812E-2</v>
      </c>
      <c r="G2469" s="15">
        <v>20.2</v>
      </c>
      <c r="H2469" s="15">
        <v>1.3</v>
      </c>
      <c r="I2469" s="11">
        <v>9.2535987496375996E-2</v>
      </c>
      <c r="J2469" s="6">
        <v>71000</v>
      </c>
      <c r="K2469" s="7">
        <f t="shared" si="665"/>
        <v>2.3E-5</v>
      </c>
      <c r="L2469" s="8">
        <f t="shared" si="666"/>
        <v>1.3</v>
      </c>
      <c r="M2469" s="5">
        <f t="shared" si="667"/>
        <v>0.28166666666666668</v>
      </c>
      <c r="N2469" s="5">
        <f t="shared" si="668"/>
        <v>0.18308333333333338</v>
      </c>
      <c r="O2469" s="3">
        <f t="shared" si="669"/>
        <v>-78.122720000000001</v>
      </c>
      <c r="P2469" s="9">
        <f t="shared" si="670"/>
        <v>2.448517453231478</v>
      </c>
      <c r="Q2469" s="9">
        <f t="shared" si="671"/>
        <v>5.0571927357206814</v>
      </c>
      <c r="R2469" s="9">
        <f t="shared" si="672"/>
        <v>-0.50071215205155262</v>
      </c>
      <c r="S2469" s="8">
        <f t="shared" si="673"/>
        <v>-58.250727780167608</v>
      </c>
      <c r="T2469" s="8">
        <f t="shared" si="674"/>
        <v>-0.38516319388580972</v>
      </c>
      <c r="U2469" s="8">
        <f t="shared" si="675"/>
        <v>-17.954530422676974</v>
      </c>
      <c r="V2469" s="8">
        <f t="shared" si="676"/>
        <v>76.208178234491243</v>
      </c>
      <c r="W2469" s="8">
        <f t="shared" si="660"/>
        <v>1.1546164753491974</v>
      </c>
      <c r="X2469" s="3">
        <f t="shared" si="661"/>
        <v>533.49678590083045</v>
      </c>
      <c r="Y2469" s="9">
        <f t="shared" si="662"/>
        <v>1.0074072827525884</v>
      </c>
      <c r="Z2469" s="18">
        <v>537.448547441595</v>
      </c>
      <c r="AA2469" s="20">
        <v>66.003023394797097</v>
      </c>
    </row>
    <row r="2470" spans="1:27" x14ac:dyDescent="0.45">
      <c r="A2470">
        <v>2469</v>
      </c>
      <c r="B2470">
        <v>60.4</v>
      </c>
      <c r="C2470" s="13">
        <f t="shared" si="663"/>
        <v>40.4</v>
      </c>
      <c r="D2470">
        <v>109.2</v>
      </c>
      <c r="E2470" s="15">
        <f t="shared" si="664"/>
        <v>19.200000000000003</v>
      </c>
      <c r="F2470" s="4">
        <v>1.7812000000000001E-2</v>
      </c>
      <c r="G2470" s="15">
        <v>34.6</v>
      </c>
      <c r="H2470" s="15">
        <v>1.3</v>
      </c>
      <c r="I2470" s="11">
        <v>0.105069637298583</v>
      </c>
      <c r="J2470" s="6">
        <v>71000</v>
      </c>
      <c r="K2470" s="7">
        <f t="shared" si="665"/>
        <v>2.3E-5</v>
      </c>
      <c r="L2470" s="8">
        <f t="shared" si="666"/>
        <v>1.3</v>
      </c>
      <c r="M2470" s="5">
        <f t="shared" si="667"/>
        <v>0.28166666666666668</v>
      </c>
      <c r="N2470" s="5">
        <f t="shared" si="668"/>
        <v>0.18308333333333338</v>
      </c>
      <c r="O2470" s="3">
        <f t="shared" si="669"/>
        <v>-85.765159999999995</v>
      </c>
      <c r="P2470" s="9">
        <f t="shared" si="670"/>
        <v>0.43195439719481832</v>
      </c>
      <c r="Q2470" s="9">
        <f t="shared" si="671"/>
        <v>2.4575583187854151</v>
      </c>
      <c r="R2470" s="9">
        <f t="shared" si="672"/>
        <v>-0.14205539414944598</v>
      </c>
      <c r="S2470" s="8">
        <f t="shared" si="673"/>
        <v>-65.659409595591569</v>
      </c>
      <c r="T2470" s="8">
        <f t="shared" si="674"/>
        <v>-0.10927338011495845</v>
      </c>
      <c r="U2470" s="8">
        <f t="shared" si="675"/>
        <v>-8.7250591199482219</v>
      </c>
      <c r="V2470" s="8">
        <f t="shared" si="676"/>
        <v>74.384709504762625</v>
      </c>
      <c r="W2470" s="8">
        <f t="shared" si="660"/>
        <v>1.2583902197135843</v>
      </c>
      <c r="X2470" s="3">
        <f t="shared" si="661"/>
        <v>646.39883771305836</v>
      </c>
      <c r="Y2470" s="9">
        <f t="shared" si="662"/>
        <v>1.0074988158772347</v>
      </c>
      <c r="Z2470" s="18">
        <v>651.24606358032702</v>
      </c>
      <c r="AA2470" s="20">
        <v>59.111004153936399</v>
      </c>
    </row>
    <row r="2471" spans="1:27" x14ac:dyDescent="0.45">
      <c r="A2471">
        <v>2470</v>
      </c>
      <c r="B2471">
        <v>41.6</v>
      </c>
      <c r="C2471" s="13">
        <f t="shared" si="663"/>
        <v>21.6</v>
      </c>
      <c r="D2471">
        <v>113.6</v>
      </c>
      <c r="E2471" s="15">
        <f t="shared" si="664"/>
        <v>23.599999999999994</v>
      </c>
      <c r="F2471" s="4">
        <v>7.3889999999999997E-3</v>
      </c>
      <c r="G2471" s="15">
        <v>26.2</v>
      </c>
      <c r="H2471" s="15">
        <v>1.5</v>
      </c>
      <c r="I2471" s="11">
        <v>3.9571359753608697E-2</v>
      </c>
      <c r="J2471" s="6">
        <v>71000</v>
      </c>
      <c r="K2471" s="7">
        <f t="shared" si="665"/>
        <v>2.3E-5</v>
      </c>
      <c r="L2471" s="8">
        <f t="shared" si="666"/>
        <v>1.5</v>
      </c>
      <c r="M2471" s="5">
        <f t="shared" si="667"/>
        <v>0.375</v>
      </c>
      <c r="N2471" s="5">
        <f t="shared" si="668"/>
        <v>0.28125</v>
      </c>
      <c r="O2471" s="3">
        <f t="shared" si="669"/>
        <v>-52.909200000000006</v>
      </c>
      <c r="P2471" s="9">
        <f t="shared" si="670"/>
        <v>0.37091179170763861</v>
      </c>
      <c r="Q2471" s="9">
        <f t="shared" si="671"/>
        <v>1.9452737183606785</v>
      </c>
      <c r="R2471" s="9">
        <f t="shared" si="672"/>
        <v>-0.14849417697409761</v>
      </c>
      <c r="S2471" s="8">
        <f t="shared" si="673"/>
        <v>-35.046206838749313</v>
      </c>
      <c r="T2471" s="8">
        <f t="shared" si="674"/>
        <v>-9.8996117982731738E-2</v>
      </c>
      <c r="U2471" s="8">
        <f t="shared" si="675"/>
        <v>-5.1873965822951442</v>
      </c>
      <c r="V2471" s="8">
        <f t="shared" si="676"/>
        <v>40.233968794241605</v>
      </c>
      <c r="W2471" s="8">
        <f t="shared" si="660"/>
        <v>1.2105706221640764</v>
      </c>
      <c r="X2471" s="3">
        <f t="shared" si="661"/>
        <v>615.44287658076064</v>
      </c>
      <c r="Y2471" s="9">
        <f t="shared" si="662"/>
        <v>1.0091383485085854</v>
      </c>
      <c r="Z2471" s="18">
        <v>621.06700807408197</v>
      </c>
      <c r="AA2471" s="20">
        <v>33.235540378732601</v>
      </c>
    </row>
    <row r="2472" spans="1:27" x14ac:dyDescent="0.45">
      <c r="A2472">
        <v>2471</v>
      </c>
      <c r="B2472">
        <v>56.7</v>
      </c>
      <c r="C2472" s="13">
        <f t="shared" si="663"/>
        <v>36.700000000000003</v>
      </c>
      <c r="D2472">
        <v>113.1</v>
      </c>
      <c r="E2472" s="15">
        <f t="shared" si="664"/>
        <v>23.099999999999994</v>
      </c>
      <c r="F2472" s="4">
        <v>1.1708E-2</v>
      </c>
      <c r="G2472" s="15">
        <v>23.9</v>
      </c>
      <c r="H2472" s="15">
        <v>1.8</v>
      </c>
      <c r="I2472" s="11">
        <v>6.39852285385131E-2</v>
      </c>
      <c r="J2472" s="6">
        <v>71000</v>
      </c>
      <c r="K2472" s="7">
        <f t="shared" si="665"/>
        <v>2.3E-5</v>
      </c>
      <c r="L2472" s="8">
        <f t="shared" si="666"/>
        <v>1.8</v>
      </c>
      <c r="M2472" s="5">
        <f t="shared" si="667"/>
        <v>0.54</v>
      </c>
      <c r="N2472" s="5">
        <f t="shared" si="668"/>
        <v>0.48600000000000004</v>
      </c>
      <c r="O2472" s="3">
        <f t="shared" si="669"/>
        <v>-107.87598000000001</v>
      </c>
      <c r="P2472" s="9">
        <f t="shared" si="670"/>
        <v>1.3086502502009101</v>
      </c>
      <c r="Q2472" s="9">
        <f t="shared" si="671"/>
        <v>6.1355131863859338</v>
      </c>
      <c r="R2472" s="9">
        <f t="shared" si="672"/>
        <v>-0.51343206580635414</v>
      </c>
      <c r="S2472" s="8">
        <f t="shared" si="673"/>
        <v>-59.262364092994297</v>
      </c>
      <c r="T2472" s="8">
        <f t="shared" si="674"/>
        <v>-0.28524003655908564</v>
      </c>
      <c r="U2472" s="8">
        <f t="shared" si="675"/>
        <v>-11.36206145627024</v>
      </c>
      <c r="V2472" s="8">
        <f t="shared" si="676"/>
        <v>70.626153582075943</v>
      </c>
      <c r="W2472" s="8">
        <f t="shared" si="660"/>
        <v>1.1608076477027103</v>
      </c>
      <c r="X2472" s="3">
        <f t="shared" si="661"/>
        <v>641.6028171149436</v>
      </c>
      <c r="Y2472" s="9">
        <f t="shared" si="662"/>
        <v>1.0086122570768818</v>
      </c>
      <c r="Z2472" s="18">
        <v>647.12846551718906</v>
      </c>
      <c r="AA2472" s="20">
        <v>60.842253858206597</v>
      </c>
    </row>
    <row r="2473" spans="1:27" x14ac:dyDescent="0.45">
      <c r="A2473">
        <v>2472</v>
      </c>
      <c r="B2473">
        <v>58.2</v>
      </c>
      <c r="C2473" s="13">
        <f t="shared" si="663"/>
        <v>38.200000000000003</v>
      </c>
      <c r="D2473">
        <v>116.2</v>
      </c>
      <c r="E2473" s="15">
        <f t="shared" si="664"/>
        <v>26.200000000000003</v>
      </c>
      <c r="F2473" s="4">
        <v>1.0545000000000001E-2</v>
      </c>
      <c r="G2473" s="15">
        <v>20.3</v>
      </c>
      <c r="H2473" s="15">
        <v>1</v>
      </c>
      <c r="I2473" s="11">
        <v>5.5594131350517197E-2</v>
      </c>
      <c r="J2473" s="6">
        <v>71000</v>
      </c>
      <c r="K2473" s="7">
        <f t="shared" si="665"/>
        <v>2.3E-5</v>
      </c>
      <c r="L2473" s="8">
        <f t="shared" si="666"/>
        <v>1</v>
      </c>
      <c r="M2473" s="5">
        <f t="shared" si="667"/>
        <v>0.16666666666666666</v>
      </c>
      <c r="N2473" s="5">
        <f t="shared" si="668"/>
        <v>8.3333333333333329E-2</v>
      </c>
      <c r="O2473" s="3">
        <f t="shared" si="669"/>
        <v>-62.380600000000008</v>
      </c>
      <c r="P2473" s="9">
        <f t="shared" si="670"/>
        <v>0.23529335854613981</v>
      </c>
      <c r="Q2473" s="9">
        <f t="shared" si="671"/>
        <v>1.0544164584496449</v>
      </c>
      <c r="R2473" s="9">
        <f t="shared" si="672"/>
        <v>-0.10388339492114733</v>
      </c>
      <c r="S2473" s="8">
        <f t="shared" si="673"/>
        <v>-62.169481064715704</v>
      </c>
      <c r="T2473" s="8">
        <f t="shared" si="674"/>
        <v>-0.10388339492114733</v>
      </c>
      <c r="U2473" s="8">
        <f t="shared" si="675"/>
        <v>-6.3264987506978754</v>
      </c>
      <c r="V2473" s="8">
        <f t="shared" si="676"/>
        <v>68.496216144782508</v>
      </c>
      <c r="W2473" s="8">
        <f t="shared" si="660"/>
        <v>1.2849192084251642</v>
      </c>
      <c r="X2473" s="3">
        <f t="shared" si="661"/>
        <v>495.17407418596224</v>
      </c>
      <c r="Y2473" s="9">
        <f t="shared" si="662"/>
        <v>1.0124840497106564</v>
      </c>
      <c r="Z2473" s="18">
        <v>501.35585194352802</v>
      </c>
      <c r="AA2473" s="20">
        <v>53.307799973457897</v>
      </c>
    </row>
    <row r="2474" spans="1:27" x14ac:dyDescent="0.45">
      <c r="A2474">
        <v>2473</v>
      </c>
      <c r="B2474">
        <v>74.7</v>
      </c>
      <c r="C2474" s="13">
        <f t="shared" si="663"/>
        <v>54.7</v>
      </c>
      <c r="D2474">
        <v>122.8</v>
      </c>
      <c r="E2474" s="15">
        <f t="shared" si="664"/>
        <v>32.799999999999997</v>
      </c>
      <c r="F2474" s="4">
        <v>1.5587999999999999E-2</v>
      </c>
      <c r="G2474" s="15">
        <v>22.6</v>
      </c>
      <c r="H2474" s="15">
        <v>1.8</v>
      </c>
      <c r="I2474" s="11">
        <v>7.3270775377750397E-2</v>
      </c>
      <c r="J2474" s="6">
        <v>71000</v>
      </c>
      <c r="K2474" s="7">
        <f t="shared" si="665"/>
        <v>2.3E-5</v>
      </c>
      <c r="L2474" s="8">
        <f t="shared" si="666"/>
        <v>1.8</v>
      </c>
      <c r="M2474" s="5">
        <f t="shared" si="667"/>
        <v>0.54</v>
      </c>
      <c r="N2474" s="5">
        <f t="shared" si="668"/>
        <v>0.48600000000000004</v>
      </c>
      <c r="O2474" s="3">
        <f t="shared" si="669"/>
        <v>-160.78518</v>
      </c>
      <c r="P2474" s="9">
        <f t="shared" si="670"/>
        <v>1.0007737715846106</v>
      </c>
      <c r="Q2474" s="9">
        <f t="shared" si="671"/>
        <v>6.1260392663439722</v>
      </c>
      <c r="R2474" s="9">
        <f t="shared" si="672"/>
        <v>-0.54212736870300682</v>
      </c>
      <c r="S2474" s="8">
        <f t="shared" si="673"/>
        <v>-88.857757216639754</v>
      </c>
      <c r="T2474" s="8">
        <f t="shared" si="674"/>
        <v>-0.30118187150167047</v>
      </c>
      <c r="U2474" s="8">
        <f t="shared" si="675"/>
        <v>-11.344517159896261</v>
      </c>
      <c r="V2474" s="8">
        <f t="shared" si="676"/>
        <v>100.20363227842476</v>
      </c>
      <c r="W2474" s="8">
        <f t="shared" si="660"/>
        <v>1.1230928557907749</v>
      </c>
      <c r="X2474" s="3">
        <f t="shared" si="661"/>
        <v>629.77695240112041</v>
      </c>
      <c r="Y2474" s="9">
        <f t="shared" si="662"/>
        <v>1.0126803603875492</v>
      </c>
      <c r="Z2474" s="18">
        <v>637.76275112133897</v>
      </c>
      <c r="AA2474" s="20">
        <v>89.221146552366704</v>
      </c>
    </row>
    <row r="2475" spans="1:27" x14ac:dyDescent="0.45">
      <c r="A2475">
        <v>2474</v>
      </c>
      <c r="B2475">
        <v>51.2</v>
      </c>
      <c r="C2475" s="13">
        <f t="shared" si="663"/>
        <v>31.200000000000003</v>
      </c>
      <c r="D2475">
        <v>129</v>
      </c>
      <c r="E2475" s="15">
        <f t="shared" si="664"/>
        <v>39</v>
      </c>
      <c r="F2475" s="4">
        <v>1.0260999999999999E-2</v>
      </c>
      <c r="G2475" s="15">
        <v>29.4</v>
      </c>
      <c r="H2475" s="15">
        <v>1.5</v>
      </c>
      <c r="I2475" s="11">
        <v>4.4336281716823502E-2</v>
      </c>
      <c r="J2475" s="6">
        <v>71000</v>
      </c>
      <c r="K2475" s="7">
        <f t="shared" si="665"/>
        <v>2.3E-5</v>
      </c>
      <c r="L2475" s="8">
        <f t="shared" si="666"/>
        <v>1.5</v>
      </c>
      <c r="M2475" s="5">
        <f t="shared" si="667"/>
        <v>0.375</v>
      </c>
      <c r="N2475" s="5">
        <f t="shared" si="668"/>
        <v>0.28125</v>
      </c>
      <c r="O2475" s="3">
        <f t="shared" si="669"/>
        <v>-76.424400000000006</v>
      </c>
      <c r="P2475" s="9">
        <f t="shared" si="670"/>
        <v>0.1454874980485395</v>
      </c>
      <c r="Q2475" s="9">
        <f t="shared" si="671"/>
        <v>1.3459062627221092</v>
      </c>
      <c r="R2475" s="9">
        <f t="shared" si="672"/>
        <v>-9.1558249164769331E-2</v>
      </c>
      <c r="S2475" s="8">
        <f t="shared" si="673"/>
        <v>-50.874223318966074</v>
      </c>
      <c r="T2475" s="8">
        <f t="shared" si="674"/>
        <v>-6.103883277651289E-2</v>
      </c>
      <c r="U2475" s="8">
        <f t="shared" si="675"/>
        <v>-3.5890833672589566</v>
      </c>
      <c r="V2475" s="8">
        <f t="shared" si="676"/>
        <v>54.463409298492543</v>
      </c>
      <c r="W2475" s="8">
        <f t="shared" si="660"/>
        <v>1.2195527945386089</v>
      </c>
      <c r="X2475" s="3">
        <f t="shared" si="661"/>
        <v>647.76167218607702</v>
      </c>
      <c r="Y2475" s="9">
        <f t="shared" si="662"/>
        <v>1.0159253926405738</v>
      </c>
      <c r="Z2475" s="18">
        <v>658.07753115315495</v>
      </c>
      <c r="AA2475" s="20">
        <v>44.658508875048398</v>
      </c>
    </row>
    <row r="2476" spans="1:27" x14ac:dyDescent="0.45">
      <c r="A2476">
        <v>2475</v>
      </c>
      <c r="B2476">
        <v>56.9</v>
      </c>
      <c r="C2476" s="13">
        <f t="shared" si="663"/>
        <v>36.9</v>
      </c>
      <c r="D2476">
        <v>119.4</v>
      </c>
      <c r="E2476" s="15">
        <f t="shared" si="664"/>
        <v>29.400000000000006</v>
      </c>
      <c r="F2476" s="4">
        <v>1.2566000000000001E-2</v>
      </c>
      <c r="G2476" s="15">
        <v>27.4</v>
      </c>
      <c r="H2476" s="15">
        <v>1.7</v>
      </c>
      <c r="I2476" s="11">
        <v>5.9853788465261397E-2</v>
      </c>
      <c r="J2476" s="6">
        <v>71000</v>
      </c>
      <c r="K2476" s="7">
        <f t="shared" si="665"/>
        <v>2.3E-5</v>
      </c>
      <c r="L2476" s="8">
        <f t="shared" si="666"/>
        <v>1.7</v>
      </c>
      <c r="M2476" s="5">
        <f t="shared" si="667"/>
        <v>0.48166666666666663</v>
      </c>
      <c r="N2476" s="5">
        <f t="shared" si="668"/>
        <v>0.4094166666666666</v>
      </c>
      <c r="O2476" s="3">
        <f t="shared" si="669"/>
        <v>-102.43809</v>
      </c>
      <c r="P2476" s="9">
        <f t="shared" si="670"/>
        <v>0.53487580452960182</v>
      </c>
      <c r="Q2476" s="9">
        <f t="shared" si="671"/>
        <v>3.5972438002125484</v>
      </c>
      <c r="R2476" s="9">
        <f t="shared" si="672"/>
        <v>-0.26257254016149989</v>
      </c>
      <c r="S2476" s="8">
        <f t="shared" si="673"/>
        <v>-59.983587536388114</v>
      </c>
      <c r="T2476" s="8">
        <f t="shared" si="674"/>
        <v>-0.15445443538911757</v>
      </c>
      <c r="U2476" s="8">
        <f t="shared" si="675"/>
        <v>-7.4683262288149797</v>
      </c>
      <c r="V2476" s="8">
        <f t="shared" si="676"/>
        <v>67.45244427821892</v>
      </c>
      <c r="W2476" s="8">
        <f t="shared" si="660"/>
        <v>1.1699146111893202</v>
      </c>
      <c r="X2476" s="3">
        <f t="shared" si="661"/>
        <v>662.89560675417897</v>
      </c>
      <c r="Y2476" s="9">
        <f t="shared" si="662"/>
        <v>1.0105316764306207</v>
      </c>
      <c r="Z2476" s="18">
        <v>669.87700879179397</v>
      </c>
      <c r="AA2476" s="20">
        <v>57.655869610558703</v>
      </c>
    </row>
    <row r="2477" spans="1:27" x14ac:dyDescent="0.45">
      <c r="A2477">
        <v>2476</v>
      </c>
      <c r="B2477">
        <v>40.4</v>
      </c>
      <c r="C2477" s="13">
        <f t="shared" si="663"/>
        <v>20.399999999999999</v>
      </c>
      <c r="D2477">
        <v>122.4</v>
      </c>
      <c r="E2477" s="15">
        <f t="shared" si="664"/>
        <v>32.400000000000006</v>
      </c>
      <c r="F2477" s="4">
        <v>5.3420000000000004E-3</v>
      </c>
      <c r="G2477" s="15">
        <v>20.100000000000001</v>
      </c>
      <c r="H2477" s="15">
        <v>1.7</v>
      </c>
      <c r="I2477" s="11">
        <v>2.56812963634729E-2</v>
      </c>
      <c r="J2477" s="6">
        <v>71000</v>
      </c>
      <c r="K2477" s="7">
        <f t="shared" si="665"/>
        <v>2.3E-5</v>
      </c>
      <c r="L2477" s="8">
        <f t="shared" si="666"/>
        <v>1.7</v>
      </c>
      <c r="M2477" s="5">
        <f t="shared" si="667"/>
        <v>0.48166666666666663</v>
      </c>
      <c r="N2477" s="5">
        <f t="shared" si="668"/>
        <v>0.4094166666666666</v>
      </c>
      <c r="O2477" s="3">
        <f t="shared" si="669"/>
        <v>-56.632439999999995</v>
      </c>
      <c r="P2477" s="9">
        <f t="shared" si="670"/>
        <v>0.38526020584950738</v>
      </c>
      <c r="Q2477" s="9">
        <f t="shared" si="671"/>
        <v>2.0746490503995654</v>
      </c>
      <c r="R2477" s="9">
        <f t="shared" si="672"/>
        <v>-0.20643274133329009</v>
      </c>
      <c r="S2477" s="8">
        <f t="shared" si="673"/>
        <v>-33.121855323303883</v>
      </c>
      <c r="T2477" s="8">
        <f t="shared" si="674"/>
        <v>-0.12143102431370006</v>
      </c>
      <c r="U2477" s="8">
        <f t="shared" si="675"/>
        <v>-4.3072298624212433</v>
      </c>
      <c r="V2477" s="8">
        <f t="shared" si="676"/>
        <v>37.429676118305721</v>
      </c>
      <c r="W2477" s="8">
        <f t="shared" si="660"/>
        <v>1.1177640289489572</v>
      </c>
      <c r="X2477" s="3">
        <f t="shared" si="661"/>
        <v>589.18122857463311</v>
      </c>
      <c r="Y2477" s="9">
        <f t="shared" si="662"/>
        <v>1.0133381781329638</v>
      </c>
      <c r="Z2477" s="18">
        <v>597.03983275396001</v>
      </c>
      <c r="AA2477" s="20">
        <v>33.486205629198103</v>
      </c>
    </row>
    <row r="2478" spans="1:27" x14ac:dyDescent="0.45">
      <c r="A2478">
        <v>2477</v>
      </c>
      <c r="B2478">
        <v>52.5</v>
      </c>
      <c r="C2478" s="13">
        <f t="shared" si="663"/>
        <v>32.5</v>
      </c>
      <c r="D2478">
        <v>108.2</v>
      </c>
      <c r="E2478" s="15">
        <f t="shared" si="664"/>
        <v>18.200000000000003</v>
      </c>
      <c r="F2478" s="4">
        <v>1.2359999999999999E-2</v>
      </c>
      <c r="G2478" s="15">
        <v>28.8</v>
      </c>
      <c r="H2478" s="15">
        <v>1.8</v>
      </c>
      <c r="I2478" s="11">
        <v>7.6416522264480494E-2</v>
      </c>
      <c r="J2478" s="6">
        <v>71000</v>
      </c>
      <c r="K2478" s="7">
        <f t="shared" si="665"/>
        <v>2.3E-5</v>
      </c>
      <c r="L2478" s="8">
        <f t="shared" si="666"/>
        <v>1.8</v>
      </c>
      <c r="M2478" s="5">
        <f t="shared" si="667"/>
        <v>0.54</v>
      </c>
      <c r="N2478" s="5">
        <f t="shared" si="668"/>
        <v>0.48600000000000004</v>
      </c>
      <c r="O2478" s="3">
        <f t="shared" si="669"/>
        <v>-95.530500000000004</v>
      </c>
      <c r="P2478" s="9">
        <f t="shared" si="670"/>
        <v>1.3875308550552803</v>
      </c>
      <c r="Q2478" s="9">
        <f t="shared" si="671"/>
        <v>6.2405904462753519</v>
      </c>
      <c r="R2478" s="9">
        <f t="shared" si="672"/>
        <v>-0.43337433654689939</v>
      </c>
      <c r="S2478" s="8">
        <f t="shared" si="673"/>
        <v>-52.340213592816326</v>
      </c>
      <c r="T2478" s="8">
        <f t="shared" si="674"/>
        <v>-0.240763520303833</v>
      </c>
      <c r="U2478" s="8">
        <f t="shared" si="675"/>
        <v>-11.556648974583984</v>
      </c>
      <c r="V2478" s="8">
        <f t="shared" si="676"/>
        <v>63.898223349130532</v>
      </c>
      <c r="W2478" s="8">
        <f t="shared" si="660"/>
        <v>1.1909170584857331</v>
      </c>
      <c r="X2478" s="3">
        <f t="shared" si="661"/>
        <v>693.77751103028049</v>
      </c>
      <c r="Y2478" s="9">
        <f t="shared" si="662"/>
        <v>1.0067709466734105</v>
      </c>
      <c r="Z2478" s="18">
        <v>698.47504156067805</v>
      </c>
      <c r="AA2478" s="20">
        <v>53.6546377380621</v>
      </c>
    </row>
    <row r="2479" spans="1:27" x14ac:dyDescent="0.45">
      <c r="A2479">
        <v>2478</v>
      </c>
      <c r="B2479">
        <v>57</v>
      </c>
      <c r="C2479" s="13">
        <f t="shared" si="663"/>
        <v>37</v>
      </c>
      <c r="D2479">
        <v>119</v>
      </c>
      <c r="E2479" s="15">
        <f t="shared" si="664"/>
        <v>29</v>
      </c>
      <c r="F2479" s="4">
        <v>1.4557E-2</v>
      </c>
      <c r="G2479" s="15">
        <v>32.6</v>
      </c>
      <c r="H2479" s="15">
        <v>1.4</v>
      </c>
      <c r="I2479" s="11">
        <v>6.8039923906326294E-2</v>
      </c>
      <c r="J2479" s="6">
        <v>71000</v>
      </c>
      <c r="K2479" s="7">
        <f t="shared" si="665"/>
        <v>2.3E-5</v>
      </c>
      <c r="L2479" s="8">
        <f t="shared" si="666"/>
        <v>1.4</v>
      </c>
      <c r="M2479" s="5">
        <f t="shared" si="667"/>
        <v>0.32666666666666661</v>
      </c>
      <c r="N2479" s="5">
        <f t="shared" si="668"/>
        <v>0.2286666666666666</v>
      </c>
      <c r="O2479" s="3">
        <f t="shared" si="669"/>
        <v>-84.589399999999998</v>
      </c>
      <c r="P2479" s="9">
        <f t="shared" si="670"/>
        <v>0.23085713964579979</v>
      </c>
      <c r="Q2479" s="9">
        <f t="shared" si="671"/>
        <v>1.8243247239062244</v>
      </c>
      <c r="R2479" s="9">
        <f t="shared" si="672"/>
        <v>-0.1119217622028358</v>
      </c>
      <c r="S2479" s="8">
        <f t="shared" si="673"/>
        <v>-60.276776997237114</v>
      </c>
      <c r="T2479" s="8">
        <f t="shared" si="674"/>
        <v>-7.9944115859168427E-2</v>
      </c>
      <c r="U2479" s="8">
        <f t="shared" si="675"/>
        <v>-5.584667522161908</v>
      </c>
      <c r="V2479" s="8">
        <f t="shared" si="676"/>
        <v>65.861590076211016</v>
      </c>
      <c r="W2479" s="8">
        <f t="shared" si="660"/>
        <v>1.2246200911908494</v>
      </c>
      <c r="X2479" s="3">
        <f t="shared" si="661"/>
        <v>653.04834834027179</v>
      </c>
      <c r="Y2479" s="9">
        <f t="shared" si="662"/>
        <v>1.0105262145323082</v>
      </c>
      <c r="Z2479" s="18">
        <v>659.92247535487104</v>
      </c>
      <c r="AA2479" s="20">
        <v>53.781242484896403</v>
      </c>
    </row>
    <row r="2480" spans="1:27" x14ac:dyDescent="0.45">
      <c r="A2480">
        <v>2479</v>
      </c>
      <c r="B2480">
        <v>45.8</v>
      </c>
      <c r="C2480" s="13">
        <f t="shared" si="663"/>
        <v>25.799999999999997</v>
      </c>
      <c r="D2480">
        <v>116.7</v>
      </c>
      <c r="E2480" s="15">
        <f t="shared" si="664"/>
        <v>26.700000000000003</v>
      </c>
      <c r="F2480" s="4">
        <v>8.1499999999999993E-3</v>
      </c>
      <c r="G2480" s="15">
        <v>24.3</v>
      </c>
      <c r="H2480" s="15">
        <v>1.7</v>
      </c>
      <c r="I2480" s="11">
        <v>4.1279964148998198E-2</v>
      </c>
      <c r="J2480" s="6">
        <v>71000</v>
      </c>
      <c r="K2480" s="7">
        <f t="shared" si="665"/>
        <v>2.3E-5</v>
      </c>
      <c r="L2480" s="8">
        <f t="shared" si="666"/>
        <v>1.7</v>
      </c>
      <c r="M2480" s="5">
        <f t="shared" si="667"/>
        <v>0.48166666666666663</v>
      </c>
      <c r="N2480" s="5">
        <f t="shared" si="668"/>
        <v>0.4094166666666666</v>
      </c>
      <c r="O2480" s="3">
        <f t="shared" si="669"/>
        <v>-71.623379999999997</v>
      </c>
      <c r="P2480" s="9">
        <f t="shared" si="670"/>
        <v>0.55899237884104491</v>
      </c>
      <c r="Q2480" s="9">
        <f t="shared" si="671"/>
        <v>3.0516656351215317</v>
      </c>
      <c r="R2480" s="9">
        <f t="shared" si="672"/>
        <v>-0.25116589589477623</v>
      </c>
      <c r="S2480" s="8">
        <f t="shared" si="673"/>
        <v>-41.837642472029472</v>
      </c>
      <c r="T2480" s="8">
        <f t="shared" si="674"/>
        <v>-0.14774464464398601</v>
      </c>
      <c r="U2480" s="8">
        <f t="shared" si="675"/>
        <v>-6.3356379967921059</v>
      </c>
      <c r="V2480" s="8">
        <f t="shared" si="676"/>
        <v>48.173960150353111</v>
      </c>
      <c r="W2480" s="8">
        <f t="shared" si="660"/>
        <v>1.1759982644580265</v>
      </c>
      <c r="X2480" s="3">
        <f t="shared" si="661"/>
        <v>630.69484815669284</v>
      </c>
      <c r="Y2480" s="9">
        <f t="shared" si="662"/>
        <v>1.0099860600529962</v>
      </c>
      <c r="Z2480" s="18">
        <v>636.99300478550094</v>
      </c>
      <c r="AA2480" s="20">
        <v>40.964312283704501</v>
      </c>
    </row>
    <row r="2481" spans="1:27" x14ac:dyDescent="0.45">
      <c r="A2481">
        <v>2480</v>
      </c>
      <c r="B2481">
        <v>60.4</v>
      </c>
      <c r="C2481" s="13">
        <f t="shared" si="663"/>
        <v>40.4</v>
      </c>
      <c r="D2481">
        <v>126.6</v>
      </c>
      <c r="E2481" s="15">
        <f t="shared" si="664"/>
        <v>36.599999999999994</v>
      </c>
      <c r="F2481" s="4">
        <v>1.5113E-2</v>
      </c>
      <c r="G2481" s="15">
        <v>33.4</v>
      </c>
      <c r="H2481" s="15">
        <v>1</v>
      </c>
      <c r="I2481" s="11">
        <v>6.4751766622066498E-2</v>
      </c>
      <c r="J2481" s="6">
        <v>71000</v>
      </c>
      <c r="K2481" s="7">
        <f t="shared" si="665"/>
        <v>2.3E-5</v>
      </c>
      <c r="L2481" s="8">
        <f t="shared" si="666"/>
        <v>1</v>
      </c>
      <c r="M2481" s="5">
        <f t="shared" si="667"/>
        <v>0.16666666666666666</v>
      </c>
      <c r="N2481" s="5">
        <f t="shared" si="668"/>
        <v>8.3333333333333329E-2</v>
      </c>
      <c r="O2481" s="3">
        <f t="shared" si="669"/>
        <v>-65.973199999999991</v>
      </c>
      <c r="P2481" s="9">
        <f t="shared" si="670"/>
        <v>5.246113329060207E-2</v>
      </c>
      <c r="Q2481" s="9">
        <f t="shared" si="671"/>
        <v>0.52235316503362006</v>
      </c>
      <c r="R2481" s="9">
        <f t="shared" si="672"/>
        <v>-3.1278632636743721E-2</v>
      </c>
      <c r="S2481" s="8">
        <f t="shared" si="673"/>
        <v>-65.93108328542597</v>
      </c>
      <c r="T2481" s="8">
        <f t="shared" si="674"/>
        <v>-3.1278632636743721E-2</v>
      </c>
      <c r="U2481" s="8">
        <f t="shared" si="675"/>
        <v>-3.1341189902017206</v>
      </c>
      <c r="V2481" s="8">
        <f t="shared" si="676"/>
        <v>69.065223524085894</v>
      </c>
      <c r="W2481" s="8">
        <f t="shared" si="660"/>
        <v>1.3336020151097272</v>
      </c>
      <c r="X2481" s="3">
        <f t="shared" si="661"/>
        <v>575.34735773800048</v>
      </c>
      <c r="Y2481" s="9">
        <f t="shared" si="662"/>
        <v>1.016213413924969</v>
      </c>
      <c r="Z2481" s="18">
        <v>584.67570259964396</v>
      </c>
      <c r="AA2481" s="20">
        <v>51.788481677124103</v>
      </c>
    </row>
    <row r="2482" spans="1:27" x14ac:dyDescent="0.45">
      <c r="A2482">
        <v>2481</v>
      </c>
      <c r="B2482">
        <v>57</v>
      </c>
      <c r="C2482" s="13">
        <f t="shared" si="663"/>
        <v>37</v>
      </c>
      <c r="D2482">
        <v>124.4</v>
      </c>
      <c r="E2482" s="15">
        <f t="shared" si="664"/>
        <v>34.400000000000006</v>
      </c>
      <c r="F2482" s="4">
        <v>1.3041000000000001E-2</v>
      </c>
      <c r="G2482" s="15">
        <v>30.2</v>
      </c>
      <c r="H2482" s="15">
        <v>1.8</v>
      </c>
      <c r="I2482" s="11">
        <v>5.7832773774862199E-2</v>
      </c>
      <c r="J2482" s="6">
        <v>71000</v>
      </c>
      <c r="K2482" s="7">
        <f t="shared" si="665"/>
        <v>2.3E-5</v>
      </c>
      <c r="L2482" s="8">
        <f t="shared" si="666"/>
        <v>1.8</v>
      </c>
      <c r="M2482" s="5">
        <f t="shared" si="667"/>
        <v>0.54</v>
      </c>
      <c r="N2482" s="5">
        <f t="shared" si="668"/>
        <v>0.48600000000000004</v>
      </c>
      <c r="O2482" s="3">
        <f t="shared" si="669"/>
        <v>-108.7578</v>
      </c>
      <c r="P2482" s="9">
        <f t="shared" si="670"/>
        <v>0.38164929139588771</v>
      </c>
      <c r="Q2482" s="9">
        <f t="shared" si="671"/>
        <v>3.2558507734397035</v>
      </c>
      <c r="R2482" s="9">
        <f t="shared" si="672"/>
        <v>-0.21561925651918565</v>
      </c>
      <c r="S2482" s="8">
        <f t="shared" si="673"/>
        <v>-60.246053343367166</v>
      </c>
      <c r="T2482" s="8">
        <f t="shared" si="674"/>
        <v>-0.11978847584399202</v>
      </c>
      <c r="U2482" s="8">
        <f t="shared" si="675"/>
        <v>-6.0293532841475983</v>
      </c>
      <c r="V2482" s="8">
        <f t="shared" si="676"/>
        <v>66.275731391507591</v>
      </c>
      <c r="W2482" s="8">
        <f t="shared" si="660"/>
        <v>1.1546043152240948</v>
      </c>
      <c r="X2482" s="3">
        <f t="shared" si="661"/>
        <v>712.33821674844876</v>
      </c>
      <c r="Y2482" s="9">
        <f t="shared" si="662"/>
        <v>1.0119613642558858</v>
      </c>
      <c r="Z2482" s="18">
        <v>720.85875363236505</v>
      </c>
      <c r="AA2482" s="20">
        <v>57.401250383032099</v>
      </c>
    </row>
    <row r="2483" spans="1:27" x14ac:dyDescent="0.45">
      <c r="A2483">
        <v>2482</v>
      </c>
      <c r="B2483">
        <v>61.2</v>
      </c>
      <c r="C2483" s="13">
        <f t="shared" si="663"/>
        <v>41.2</v>
      </c>
      <c r="D2483">
        <v>106.2</v>
      </c>
      <c r="E2483" s="15">
        <f t="shared" si="664"/>
        <v>16.200000000000003</v>
      </c>
      <c r="F2483" s="4">
        <v>1.3598000000000001E-2</v>
      </c>
      <c r="G2483" s="15">
        <v>23.9</v>
      </c>
      <c r="H2483" s="15">
        <v>1.4</v>
      </c>
      <c r="I2483" s="11">
        <v>9.3261502683162606E-2</v>
      </c>
      <c r="J2483" s="6">
        <v>71000</v>
      </c>
      <c r="K2483" s="7">
        <f t="shared" si="665"/>
        <v>2.3E-5</v>
      </c>
      <c r="L2483" s="8">
        <f t="shared" si="666"/>
        <v>1.4</v>
      </c>
      <c r="M2483" s="5">
        <f t="shared" si="667"/>
        <v>0.32666666666666661</v>
      </c>
      <c r="N2483" s="5">
        <f t="shared" si="668"/>
        <v>0.2286666666666666</v>
      </c>
      <c r="O2483" s="3">
        <f t="shared" si="669"/>
        <v>-94.19144</v>
      </c>
      <c r="P2483" s="9">
        <f t="shared" si="670"/>
        <v>1.4359537338162989</v>
      </c>
      <c r="Q2483" s="9">
        <f t="shared" si="671"/>
        <v>4.7873889290019171</v>
      </c>
      <c r="R2483" s="9">
        <f t="shared" si="672"/>
        <v>-0.40061832041857032</v>
      </c>
      <c r="S2483" s="8">
        <f t="shared" si="673"/>
        <v>-66.294644783208554</v>
      </c>
      <c r="T2483" s="8">
        <f t="shared" si="674"/>
        <v>-0.28615594315612169</v>
      </c>
      <c r="U2483" s="8">
        <f t="shared" si="675"/>
        <v>-14.655272231638513</v>
      </c>
      <c r="V2483" s="8">
        <f t="shared" si="676"/>
        <v>80.951434331838982</v>
      </c>
      <c r="W2483" s="8">
        <f t="shared" si="660"/>
        <v>1.2549603115859596</v>
      </c>
      <c r="X2483" s="3">
        <f t="shared" si="661"/>
        <v>578.2546479921474</v>
      </c>
      <c r="Y2483" s="9">
        <f t="shared" si="662"/>
        <v>1.0076540390561577</v>
      </c>
      <c r="Z2483" s="18">
        <v>582.68063165228398</v>
      </c>
      <c r="AA2483" s="20">
        <v>64.505174852530899</v>
      </c>
    </row>
    <row r="2484" spans="1:27" x14ac:dyDescent="0.45">
      <c r="A2484">
        <v>2483</v>
      </c>
      <c r="B2484">
        <v>45.8</v>
      </c>
      <c r="C2484" s="13">
        <f t="shared" si="663"/>
        <v>25.799999999999997</v>
      </c>
      <c r="D2484">
        <v>109.8</v>
      </c>
      <c r="E2484" s="15">
        <f t="shared" si="664"/>
        <v>19.799999999999997</v>
      </c>
      <c r="F2484" s="4">
        <v>9.7900000000000001E-3</v>
      </c>
      <c r="G2484" s="15">
        <v>29</v>
      </c>
      <c r="H2484" s="15">
        <v>1.8</v>
      </c>
      <c r="I2484" s="11">
        <v>5.7326909154653501E-2</v>
      </c>
      <c r="J2484" s="6">
        <v>71000</v>
      </c>
      <c r="K2484" s="7">
        <f t="shared" si="665"/>
        <v>2.3E-5</v>
      </c>
      <c r="L2484" s="8">
        <f t="shared" si="666"/>
        <v>1.8</v>
      </c>
      <c r="M2484" s="5">
        <f t="shared" si="667"/>
        <v>0.54</v>
      </c>
      <c r="N2484" s="5">
        <f t="shared" si="668"/>
        <v>0.48600000000000004</v>
      </c>
      <c r="O2484" s="3">
        <f t="shared" si="669"/>
        <v>-75.836519999999993</v>
      </c>
      <c r="P2484" s="9">
        <f t="shared" si="670"/>
        <v>0.91980983342024636</v>
      </c>
      <c r="Q2484" s="9">
        <f t="shared" si="671"/>
        <v>4.5178298149121625</v>
      </c>
      <c r="R2484" s="9">
        <f t="shared" si="672"/>
        <v>-0.31157446999394212</v>
      </c>
      <c r="S2484" s="8">
        <f t="shared" si="673"/>
        <v>-41.650604787022161</v>
      </c>
      <c r="T2484" s="8">
        <f t="shared" si="674"/>
        <v>-0.1730969277744123</v>
      </c>
      <c r="U2484" s="8">
        <f t="shared" si="675"/>
        <v>-8.366351509096587</v>
      </c>
      <c r="V2484" s="8">
        <f t="shared" si="676"/>
        <v>50.017854859710525</v>
      </c>
      <c r="W2484" s="8">
        <f t="shared" si="660"/>
        <v>1.1835121633663681</v>
      </c>
      <c r="X2484" s="3">
        <f t="shared" si="661"/>
        <v>696.15721276566001</v>
      </c>
      <c r="Y2484" s="9">
        <f t="shared" si="662"/>
        <v>1.0070984591972769</v>
      </c>
      <c r="Z2484" s="18">
        <v>701.09885633536703</v>
      </c>
      <c r="AA2484" s="20">
        <v>42.262222905627198</v>
      </c>
    </row>
    <row r="2485" spans="1:27" x14ac:dyDescent="0.45">
      <c r="A2485">
        <v>2484</v>
      </c>
      <c r="B2485">
        <v>80.5</v>
      </c>
      <c r="C2485" s="13">
        <f t="shared" si="663"/>
        <v>60.5</v>
      </c>
      <c r="D2485">
        <v>115.5</v>
      </c>
      <c r="E2485" s="15">
        <f t="shared" si="664"/>
        <v>25.5</v>
      </c>
      <c r="F2485" s="4">
        <v>2.5055000000000001E-2</v>
      </c>
      <c r="G2485" s="15">
        <v>33.6</v>
      </c>
      <c r="H2485" s="15">
        <v>1.6</v>
      </c>
      <c r="I2485" s="11">
        <v>0.124358519911766</v>
      </c>
      <c r="J2485" s="6">
        <v>71000</v>
      </c>
      <c r="K2485" s="7">
        <f t="shared" si="665"/>
        <v>2.3E-5</v>
      </c>
      <c r="L2485" s="8">
        <f t="shared" si="666"/>
        <v>1.6</v>
      </c>
      <c r="M2485" s="5">
        <f t="shared" si="667"/>
        <v>0.42666666666666675</v>
      </c>
      <c r="N2485" s="5">
        <f t="shared" si="668"/>
        <v>0.34133333333333343</v>
      </c>
      <c r="O2485" s="3">
        <f t="shared" si="669"/>
        <v>-158.0744</v>
      </c>
      <c r="P2485" s="9">
        <f t="shared" si="670"/>
        <v>0.70219511394597245</v>
      </c>
      <c r="Q2485" s="9">
        <f t="shared" si="671"/>
        <v>5.0786868497955453</v>
      </c>
      <c r="R2485" s="9">
        <f t="shared" si="672"/>
        <v>-0.3023027886783064</v>
      </c>
      <c r="S2485" s="8">
        <f t="shared" si="673"/>
        <v>-98.400380639631237</v>
      </c>
      <c r="T2485" s="8">
        <f t="shared" si="674"/>
        <v>-0.18893924292394149</v>
      </c>
      <c r="U2485" s="8">
        <f t="shared" si="675"/>
        <v>-11.903172304208319</v>
      </c>
      <c r="V2485" s="8">
        <f t="shared" si="676"/>
        <v>110.30403839455273</v>
      </c>
      <c r="W2485" s="8">
        <f t="shared" si="660"/>
        <v>1.2025771030195418</v>
      </c>
      <c r="X2485" s="3">
        <f t="shared" si="661"/>
        <v>703.83222804638342</v>
      </c>
      <c r="Y2485" s="9">
        <f t="shared" si="662"/>
        <v>1.0085587363061521</v>
      </c>
      <c r="Z2485" s="18">
        <v>709.856142490004</v>
      </c>
      <c r="AA2485" s="20">
        <v>91.723048873615795</v>
      </c>
    </row>
    <row r="2486" spans="1:27" x14ac:dyDescent="0.45">
      <c r="A2486">
        <v>2485</v>
      </c>
      <c r="B2486">
        <v>79</v>
      </c>
      <c r="C2486" s="13">
        <f t="shared" si="663"/>
        <v>59</v>
      </c>
      <c r="D2486">
        <v>126</v>
      </c>
      <c r="E2486" s="15">
        <f t="shared" si="664"/>
        <v>36</v>
      </c>
      <c r="F2486" s="4">
        <v>1.5844E-2</v>
      </c>
      <c r="G2486" s="15">
        <v>21.7</v>
      </c>
      <c r="H2486" s="15">
        <v>1.7</v>
      </c>
      <c r="I2486" s="11">
        <v>7.2904542088508606E-2</v>
      </c>
      <c r="J2486" s="6">
        <v>71000</v>
      </c>
      <c r="K2486" s="7">
        <f t="shared" si="665"/>
        <v>2.3E-5</v>
      </c>
      <c r="L2486" s="8">
        <f t="shared" si="666"/>
        <v>1.7</v>
      </c>
      <c r="M2486" s="5">
        <f t="shared" si="667"/>
        <v>0.48166666666666663</v>
      </c>
      <c r="N2486" s="5">
        <f t="shared" si="668"/>
        <v>0.4094166666666666</v>
      </c>
      <c r="O2486" s="3">
        <f t="shared" si="669"/>
        <v>-163.78989999999999</v>
      </c>
      <c r="P2486" s="9">
        <f t="shared" si="670"/>
        <v>0.77932577400235847</v>
      </c>
      <c r="Q2486" s="9">
        <f t="shared" si="671"/>
        <v>4.9701267340865352</v>
      </c>
      <c r="R2486" s="9">
        <f t="shared" si="672"/>
        <v>-0.45807619669000316</v>
      </c>
      <c r="S2486" s="8">
        <f t="shared" si="673"/>
        <v>-95.97612482628098</v>
      </c>
      <c r="T2486" s="8">
        <f t="shared" si="674"/>
        <v>-0.26945658628823715</v>
      </c>
      <c r="U2486" s="8">
        <f t="shared" si="675"/>
        <v>-10.318602216096609</v>
      </c>
      <c r="V2486" s="8">
        <f t="shared" si="676"/>
        <v>106.29575164402969</v>
      </c>
      <c r="W2486" s="8">
        <f t="shared" si="660"/>
        <v>1.1347307371869644</v>
      </c>
      <c r="X2486" s="3">
        <f t="shared" si="661"/>
        <v>606.5557867409957</v>
      </c>
      <c r="Y2486" s="9">
        <f t="shared" si="662"/>
        <v>1.0150015234287439</v>
      </c>
      <c r="Z2486" s="18">
        <v>615.65504758663099</v>
      </c>
      <c r="AA2486" s="20">
        <v>93.674867667320299</v>
      </c>
    </row>
    <row r="2487" spans="1:27" x14ac:dyDescent="0.45">
      <c r="A2487">
        <v>2486</v>
      </c>
      <c r="B2487">
        <v>49.8</v>
      </c>
      <c r="C2487" s="13">
        <f t="shared" si="663"/>
        <v>29.799999999999997</v>
      </c>
      <c r="D2487">
        <v>110.4</v>
      </c>
      <c r="E2487" s="15">
        <f t="shared" si="664"/>
        <v>20.400000000000006</v>
      </c>
      <c r="F2487" s="4">
        <v>1.2959999999999999E-2</v>
      </c>
      <c r="G2487" s="15">
        <v>34.299999999999997</v>
      </c>
      <c r="H2487" s="15">
        <v>1.9</v>
      </c>
      <c r="I2487" s="11">
        <v>7.3119647800922394E-2</v>
      </c>
      <c r="J2487" s="6">
        <v>71000</v>
      </c>
      <c r="K2487" s="7">
        <f t="shared" si="665"/>
        <v>2.3E-5</v>
      </c>
      <c r="L2487" s="8">
        <f t="shared" si="666"/>
        <v>1.9</v>
      </c>
      <c r="M2487" s="5">
        <f t="shared" si="667"/>
        <v>0.60166666666666668</v>
      </c>
      <c r="N2487" s="5">
        <f t="shared" si="668"/>
        <v>0.57158333333333322</v>
      </c>
      <c r="O2487" s="3">
        <f t="shared" si="669"/>
        <v>-92.460459999999998</v>
      </c>
      <c r="P2487" s="9">
        <f t="shared" si="670"/>
        <v>0.88177423177574643</v>
      </c>
      <c r="Q2487" s="9">
        <f t="shared" si="671"/>
        <v>5.2712557145636305</v>
      </c>
      <c r="R2487" s="9">
        <f t="shared" si="672"/>
        <v>-0.30736184924569282</v>
      </c>
      <c r="S2487" s="8">
        <f t="shared" si="673"/>
        <v>-48.228415207241341</v>
      </c>
      <c r="T2487" s="8">
        <f t="shared" si="674"/>
        <v>-0.16176939433983833</v>
      </c>
      <c r="U2487" s="8">
        <f t="shared" si="675"/>
        <v>-8.7610898302996656</v>
      </c>
      <c r="V2487" s="8">
        <f t="shared" si="676"/>
        <v>56.990193826962432</v>
      </c>
      <c r="W2487" s="8">
        <f t="shared" si="660"/>
        <v>1.1742546681700929</v>
      </c>
      <c r="X2487" s="3">
        <f t="shared" si="661"/>
        <v>775.34565679871866</v>
      </c>
      <c r="Y2487" s="9">
        <f t="shared" si="662"/>
        <v>1.006499789953575</v>
      </c>
      <c r="Z2487" s="18">
        <v>780.38524070932704</v>
      </c>
      <c r="AA2487" s="20">
        <v>48.533078361760701</v>
      </c>
    </row>
    <row r="2488" spans="1:27" x14ac:dyDescent="0.45">
      <c r="A2488">
        <v>2487</v>
      </c>
      <c r="B2488">
        <v>72.8</v>
      </c>
      <c r="C2488" s="13">
        <f t="shared" si="663"/>
        <v>52.8</v>
      </c>
      <c r="D2488">
        <v>100.5</v>
      </c>
      <c r="E2488" s="15">
        <f t="shared" si="664"/>
        <v>10.5</v>
      </c>
      <c r="F2488" s="4">
        <v>1.8644000000000001E-2</v>
      </c>
      <c r="G2488" s="15">
        <v>25.4</v>
      </c>
      <c r="H2488" s="15">
        <v>1.3</v>
      </c>
      <c r="I2488" s="11">
        <v>0.17350110411643899</v>
      </c>
      <c r="J2488" s="6">
        <v>71000</v>
      </c>
      <c r="K2488" s="7">
        <f t="shared" si="665"/>
        <v>2.3E-5</v>
      </c>
      <c r="L2488" s="8">
        <f t="shared" si="666"/>
        <v>1.3</v>
      </c>
      <c r="M2488" s="5">
        <f t="shared" si="667"/>
        <v>0.28166666666666668</v>
      </c>
      <c r="N2488" s="5">
        <f t="shared" si="668"/>
        <v>0.18308333333333338</v>
      </c>
      <c r="O2488" s="3">
        <f t="shared" si="669"/>
        <v>-112.08911999999999</v>
      </c>
      <c r="P2488" s="9">
        <f t="shared" si="670"/>
        <v>3.1120215347945392</v>
      </c>
      <c r="Q2488" s="9">
        <f t="shared" si="671"/>
        <v>7.2024351726492561</v>
      </c>
      <c r="R2488" s="9">
        <f t="shared" si="672"/>
        <v>-0.56712087973616221</v>
      </c>
      <c r="S2488" s="8">
        <f t="shared" si="673"/>
        <v>-83.868622733437334</v>
      </c>
      <c r="T2488" s="8">
        <f t="shared" si="674"/>
        <v>-0.43624683056627861</v>
      </c>
      <c r="U2488" s="8">
        <f t="shared" si="675"/>
        <v>-25.570775760884953</v>
      </c>
      <c r="V2488" s="8">
        <f t="shared" si="676"/>
        <v>109.44200691092341</v>
      </c>
      <c r="W2488" s="8">
        <f t="shared" si="660"/>
        <v>1.3020132483595139</v>
      </c>
      <c r="X2488" s="3">
        <f t="shared" si="661"/>
        <v>573.9856721466557</v>
      </c>
      <c r="Y2488" s="9">
        <f t="shared" si="662"/>
        <v>1.0066941666866704</v>
      </c>
      <c r="Z2488" s="18">
        <v>577.82802791176596</v>
      </c>
      <c r="AA2488" s="20">
        <v>84.055985642861998</v>
      </c>
    </row>
    <row r="2489" spans="1:27" x14ac:dyDescent="0.45">
      <c r="A2489">
        <v>2488</v>
      </c>
      <c r="B2489">
        <v>48.9</v>
      </c>
      <c r="C2489" s="13">
        <f t="shared" si="663"/>
        <v>28.9</v>
      </c>
      <c r="D2489">
        <v>103.6</v>
      </c>
      <c r="E2489" s="15">
        <f t="shared" si="664"/>
        <v>13.599999999999994</v>
      </c>
      <c r="F2489" s="4">
        <v>1.3153E-2</v>
      </c>
      <c r="G2489" s="15">
        <v>34.9</v>
      </c>
      <c r="H2489" s="15">
        <v>1.3</v>
      </c>
      <c r="I2489" s="11">
        <v>9.9809162318706499E-2</v>
      </c>
      <c r="J2489" s="6">
        <v>71000</v>
      </c>
      <c r="K2489" s="7">
        <f t="shared" si="665"/>
        <v>2.3E-5</v>
      </c>
      <c r="L2489" s="8">
        <f t="shared" si="666"/>
        <v>1.3</v>
      </c>
      <c r="M2489" s="5">
        <f t="shared" si="667"/>
        <v>0.28166666666666668</v>
      </c>
      <c r="N2489" s="5">
        <f t="shared" si="668"/>
        <v>0.18308333333333338</v>
      </c>
      <c r="O2489" s="3">
        <f t="shared" si="669"/>
        <v>-61.35181</v>
      </c>
      <c r="P2489" s="9">
        <f t="shared" si="670"/>
        <v>0.60905021202367604</v>
      </c>
      <c r="Q2489" s="9">
        <f t="shared" si="671"/>
        <v>2.4990730245224415</v>
      </c>
      <c r="R2489" s="9">
        <f t="shared" si="672"/>
        <v>-0.14321335384082762</v>
      </c>
      <c r="S2489" s="8">
        <f t="shared" si="673"/>
        <v>-46.73833611270684</v>
      </c>
      <c r="T2489" s="8">
        <f t="shared" si="674"/>
        <v>-0.11016411833909816</v>
      </c>
      <c r="U2489" s="8">
        <f t="shared" si="675"/>
        <v>-8.8724486077719806</v>
      </c>
      <c r="V2489" s="8">
        <f t="shared" si="676"/>
        <v>55.611112069678562</v>
      </c>
      <c r="W2489" s="8">
        <f t="shared" si="660"/>
        <v>1.2734334459211205</v>
      </c>
      <c r="X2489" s="3">
        <f t="shared" si="661"/>
        <v>648.27002668904856</v>
      </c>
      <c r="Y2489" s="9">
        <f t="shared" si="662"/>
        <v>1.0063645980350153</v>
      </c>
      <c r="Z2489" s="18">
        <v>652.39600482707306</v>
      </c>
      <c r="AA2489" s="20">
        <v>43.670214762934101</v>
      </c>
    </row>
    <row r="2490" spans="1:27" x14ac:dyDescent="0.45">
      <c r="A2490">
        <v>2489</v>
      </c>
      <c r="B2490">
        <v>68.8</v>
      </c>
      <c r="C2490" s="13">
        <f t="shared" si="663"/>
        <v>48.8</v>
      </c>
      <c r="D2490">
        <v>102.7</v>
      </c>
      <c r="E2490" s="15">
        <f t="shared" si="664"/>
        <v>12.700000000000003</v>
      </c>
      <c r="F2490" s="4">
        <v>1.6199999999999999E-2</v>
      </c>
      <c r="G2490" s="15">
        <v>23.7</v>
      </c>
      <c r="H2490" s="15">
        <v>1.2</v>
      </c>
      <c r="I2490" s="11">
        <v>0.13285160064697199</v>
      </c>
      <c r="J2490" s="6">
        <v>71000</v>
      </c>
      <c r="K2490" s="7">
        <f t="shared" si="665"/>
        <v>2.3E-5</v>
      </c>
      <c r="L2490" s="8">
        <f t="shared" si="666"/>
        <v>1.2</v>
      </c>
      <c r="M2490" s="5">
        <f t="shared" si="667"/>
        <v>0.24</v>
      </c>
      <c r="N2490" s="5">
        <f t="shared" si="668"/>
        <v>0.14399999999999999</v>
      </c>
      <c r="O2490" s="3">
        <f t="shared" si="669"/>
        <v>-95.628479999999996</v>
      </c>
      <c r="P2490" s="9">
        <f t="shared" si="670"/>
        <v>1.7698630990908935</v>
      </c>
      <c r="Q2490" s="9">
        <f t="shared" si="671"/>
        <v>4.6108075620275049</v>
      </c>
      <c r="R2490" s="9">
        <f t="shared" si="672"/>
        <v>-0.38909768455928301</v>
      </c>
      <c r="S2490" s="8">
        <f t="shared" si="673"/>
        <v>-78.251597840651471</v>
      </c>
      <c r="T2490" s="8">
        <f t="shared" si="674"/>
        <v>-0.32424807046606918</v>
      </c>
      <c r="U2490" s="8">
        <f t="shared" si="675"/>
        <v>-19.211698175114588</v>
      </c>
      <c r="V2490" s="8">
        <f t="shared" si="676"/>
        <v>97.464914100872434</v>
      </c>
      <c r="W2490" s="8">
        <f t="shared" si="660"/>
        <v>1.3064336362967137</v>
      </c>
      <c r="X2490" s="3">
        <f t="shared" si="661"/>
        <v>545.40113797237223</v>
      </c>
      <c r="Y2490" s="9">
        <f t="shared" si="662"/>
        <v>1.0073991888268945</v>
      </c>
      <c r="Z2490" s="18">
        <v>549.43666397863296</v>
      </c>
      <c r="AA2490" s="20">
        <v>74.6038002949401</v>
      </c>
    </row>
    <row r="2491" spans="1:27" x14ac:dyDescent="0.45">
      <c r="A2491">
        <v>2490</v>
      </c>
      <c r="B2491">
        <v>56</v>
      </c>
      <c r="C2491" s="13">
        <f t="shared" si="663"/>
        <v>36</v>
      </c>
      <c r="D2491">
        <v>111.5</v>
      </c>
      <c r="E2491" s="15">
        <f t="shared" si="664"/>
        <v>21.5</v>
      </c>
      <c r="F2491" s="4">
        <v>1.5254E-2</v>
      </c>
      <c r="G2491" s="15">
        <v>33.5</v>
      </c>
      <c r="H2491" s="15">
        <v>1.8</v>
      </c>
      <c r="I2491" s="11">
        <v>8.3563901484012604E-2</v>
      </c>
      <c r="J2491" s="6">
        <v>71000</v>
      </c>
      <c r="K2491" s="7">
        <f t="shared" si="665"/>
        <v>2.3E-5</v>
      </c>
      <c r="L2491" s="8">
        <f t="shared" si="666"/>
        <v>1.8</v>
      </c>
      <c r="M2491" s="5">
        <f t="shared" si="667"/>
        <v>0.54</v>
      </c>
      <c r="N2491" s="5">
        <f t="shared" si="668"/>
        <v>0.48600000000000004</v>
      </c>
      <c r="O2491" s="3">
        <f t="shared" si="669"/>
        <v>-105.8184</v>
      </c>
      <c r="P2491" s="9">
        <f t="shared" si="670"/>
        <v>0.84956793919836326</v>
      </c>
      <c r="Q2491" s="9">
        <f t="shared" si="671"/>
        <v>5.2154088393557094</v>
      </c>
      <c r="R2491" s="9">
        <f t="shared" si="672"/>
        <v>-0.31136769190183333</v>
      </c>
      <c r="S2491" s="8">
        <f t="shared" si="673"/>
        <v>-58.348859480097524</v>
      </c>
      <c r="T2491" s="8">
        <f t="shared" si="674"/>
        <v>-0.17298205105657408</v>
      </c>
      <c r="U2491" s="8">
        <f t="shared" si="675"/>
        <v>-9.6581645173253836</v>
      </c>
      <c r="V2491" s="8">
        <f t="shared" si="676"/>
        <v>68.007683987590838</v>
      </c>
      <c r="W2491" s="8">
        <f t="shared" si="660"/>
        <v>1.1837790826031249</v>
      </c>
      <c r="X2491" s="3">
        <f t="shared" si="661"/>
        <v>745.01538279511215</v>
      </c>
      <c r="Y2491" s="9">
        <f t="shared" si="662"/>
        <v>1.0070179747676791</v>
      </c>
      <c r="Z2491" s="18">
        <v>750.24388195310098</v>
      </c>
      <c r="AA2491" s="20">
        <v>57.449641564912802</v>
      </c>
    </row>
    <row r="2492" spans="1:27" x14ac:dyDescent="0.45">
      <c r="A2492">
        <v>2491</v>
      </c>
      <c r="B2492">
        <v>80.8</v>
      </c>
      <c r="C2492" s="13">
        <f t="shared" si="663"/>
        <v>60.8</v>
      </c>
      <c r="D2492">
        <v>107.8</v>
      </c>
      <c r="E2492" s="15">
        <f t="shared" si="664"/>
        <v>17.799999999999997</v>
      </c>
      <c r="F2492" s="4">
        <v>2.0722999999999998E-2</v>
      </c>
      <c r="G2492" s="15">
        <v>25.1</v>
      </c>
      <c r="H2492" s="15">
        <v>1.3</v>
      </c>
      <c r="I2492" s="11">
        <v>0.13326360285282099</v>
      </c>
      <c r="J2492" s="6">
        <v>71000</v>
      </c>
      <c r="K2492" s="7">
        <f t="shared" si="665"/>
        <v>2.3E-5</v>
      </c>
      <c r="L2492" s="8">
        <f t="shared" si="666"/>
        <v>1.3</v>
      </c>
      <c r="M2492" s="5">
        <f t="shared" si="667"/>
        <v>0.28166666666666668</v>
      </c>
      <c r="N2492" s="5">
        <f t="shared" si="668"/>
        <v>0.18308333333333338</v>
      </c>
      <c r="O2492" s="3">
        <f t="shared" si="669"/>
        <v>-129.07231999999999</v>
      </c>
      <c r="P2492" s="9">
        <f t="shared" si="670"/>
        <v>1.3062303622412434</v>
      </c>
      <c r="Q2492" s="9">
        <f t="shared" si="671"/>
        <v>5.0113215361644299</v>
      </c>
      <c r="R2492" s="9">
        <f t="shared" si="672"/>
        <v>-0.39930848893740478</v>
      </c>
      <c r="S2492" s="8">
        <f t="shared" si="673"/>
        <v>-98.329707444936844</v>
      </c>
      <c r="T2492" s="8">
        <f t="shared" si="674"/>
        <v>-0.30716037610569596</v>
      </c>
      <c r="U2492" s="8">
        <f t="shared" si="675"/>
        <v>-17.791674092891466</v>
      </c>
      <c r="V2492" s="8">
        <f t="shared" si="676"/>
        <v>116.12260026688966</v>
      </c>
      <c r="W2492" s="8">
        <f t="shared" si="660"/>
        <v>1.2630950753898327</v>
      </c>
      <c r="X2492" s="3">
        <f t="shared" si="661"/>
        <v>572.16432771734094</v>
      </c>
      <c r="Y2492" s="9">
        <f t="shared" si="662"/>
        <v>1.0081100606723099</v>
      </c>
      <c r="Z2492" s="18">
        <v>576.80461512965996</v>
      </c>
      <c r="AA2492" s="20">
        <v>91.934963986024897</v>
      </c>
    </row>
    <row r="2493" spans="1:27" x14ac:dyDescent="0.45">
      <c r="A2493">
        <v>2492</v>
      </c>
      <c r="B2493">
        <v>62.4</v>
      </c>
      <c r="C2493" s="13">
        <f t="shared" si="663"/>
        <v>42.4</v>
      </c>
      <c r="D2493">
        <v>102.3</v>
      </c>
      <c r="E2493" s="15">
        <f t="shared" si="664"/>
        <v>12.299999999999997</v>
      </c>
      <c r="F2493" s="4">
        <v>1.3715E-2</v>
      </c>
      <c r="G2493" s="15">
        <v>22.9</v>
      </c>
      <c r="H2493" s="15">
        <v>1.3</v>
      </c>
      <c r="I2493" s="11">
        <v>0.114304944872856</v>
      </c>
      <c r="J2493" s="6">
        <v>71000</v>
      </c>
      <c r="K2493" s="7">
        <f t="shared" si="665"/>
        <v>2.3E-5</v>
      </c>
      <c r="L2493" s="8">
        <f t="shared" si="666"/>
        <v>1.3</v>
      </c>
      <c r="M2493" s="5">
        <f t="shared" si="667"/>
        <v>0.28166666666666668</v>
      </c>
      <c r="N2493" s="5">
        <f t="shared" si="668"/>
        <v>0.18308333333333338</v>
      </c>
      <c r="O2493" s="3">
        <f t="shared" si="669"/>
        <v>-90.010959999999997</v>
      </c>
      <c r="P2493" s="9">
        <f t="shared" si="670"/>
        <v>2.1723874859901322</v>
      </c>
      <c r="Q2493" s="9">
        <f t="shared" si="671"/>
        <v>5.2988830434491634</v>
      </c>
      <c r="R2493" s="9">
        <f t="shared" si="672"/>
        <v>-0.46278454527940299</v>
      </c>
      <c r="S2493" s="8">
        <f t="shared" si="673"/>
        <v>-67.606491092965229</v>
      </c>
      <c r="T2493" s="8">
        <f t="shared" si="674"/>
        <v>-0.3559881117533869</v>
      </c>
      <c r="U2493" s="8">
        <f t="shared" si="675"/>
        <v>-18.812602521121288</v>
      </c>
      <c r="V2493" s="8">
        <f t="shared" si="676"/>
        <v>86.421293230820027</v>
      </c>
      <c r="W2493" s="8">
        <f t="shared" si="660"/>
        <v>1.2908313487363425</v>
      </c>
      <c r="X2493" s="3">
        <f t="shared" si="661"/>
        <v>554.58650187890862</v>
      </c>
      <c r="Y2493" s="9">
        <f t="shared" si="662"/>
        <v>1.0072080341237519</v>
      </c>
      <c r="Z2493" s="18">
        <v>558.58398030902401</v>
      </c>
      <c r="AA2493" s="20">
        <v>66.950104144450805</v>
      </c>
    </row>
    <row r="2494" spans="1:27" x14ac:dyDescent="0.45">
      <c r="A2494">
        <v>2493</v>
      </c>
      <c r="B2494">
        <v>81.7</v>
      </c>
      <c r="C2494" s="13">
        <f t="shared" si="663"/>
        <v>61.7</v>
      </c>
      <c r="D2494">
        <v>121.7</v>
      </c>
      <c r="E2494" s="15">
        <f t="shared" si="664"/>
        <v>31.700000000000003</v>
      </c>
      <c r="F2494" s="4">
        <v>2.4687000000000001E-2</v>
      </c>
      <c r="G2494" s="15">
        <v>34.200000000000003</v>
      </c>
      <c r="H2494" s="15">
        <v>1.3</v>
      </c>
      <c r="I2494" s="11">
        <v>0.110388606786727</v>
      </c>
      <c r="J2494" s="6">
        <v>71000</v>
      </c>
      <c r="K2494" s="7">
        <f t="shared" si="665"/>
        <v>2.3E-5</v>
      </c>
      <c r="L2494" s="8">
        <f t="shared" si="666"/>
        <v>1.3</v>
      </c>
      <c r="M2494" s="5">
        <f t="shared" si="667"/>
        <v>0.28166666666666668</v>
      </c>
      <c r="N2494" s="5">
        <f t="shared" si="668"/>
        <v>0.18308333333333338</v>
      </c>
      <c r="O2494" s="3">
        <f t="shared" si="669"/>
        <v>-130.98293000000001</v>
      </c>
      <c r="P2494" s="9">
        <f t="shared" si="670"/>
        <v>0.23362761713962985</v>
      </c>
      <c r="Q2494" s="9">
        <f t="shared" si="671"/>
        <v>2.0992761941169396</v>
      </c>
      <c r="R2494" s="9">
        <f t="shared" si="672"/>
        <v>-0.12276468971444097</v>
      </c>
      <c r="S2494" s="8">
        <f t="shared" si="673"/>
        <v>-100.60319771374566</v>
      </c>
      <c r="T2494" s="8">
        <f t="shared" si="674"/>
        <v>-9.4434376703416131E-2</v>
      </c>
      <c r="U2494" s="8">
        <f t="shared" si="675"/>
        <v>-7.4530515767465371</v>
      </c>
      <c r="V2494" s="8">
        <f t="shared" si="676"/>
        <v>108.05637308499441</v>
      </c>
      <c r="W2494" s="8">
        <f t="shared" si="660"/>
        <v>1.2404852780665918</v>
      </c>
      <c r="X2494" s="3">
        <f t="shared" si="661"/>
        <v>645.09544464476994</v>
      </c>
      <c r="Y2494" s="9">
        <f t="shared" si="662"/>
        <v>1.0118463179761241</v>
      </c>
      <c r="Z2494" s="18">
        <v>652.737450406981</v>
      </c>
      <c r="AA2494" s="20">
        <v>87.108146300139893</v>
      </c>
    </row>
    <row r="2495" spans="1:27" x14ac:dyDescent="0.45">
      <c r="A2495">
        <v>2494</v>
      </c>
      <c r="B2495">
        <v>74.7</v>
      </c>
      <c r="C2495" s="13">
        <f t="shared" si="663"/>
        <v>54.7</v>
      </c>
      <c r="D2495">
        <v>125.6</v>
      </c>
      <c r="E2495" s="15">
        <f t="shared" si="664"/>
        <v>35.599999999999994</v>
      </c>
      <c r="F2495" s="4">
        <v>1.8952E-2</v>
      </c>
      <c r="G2495" s="15">
        <v>30</v>
      </c>
      <c r="H2495" s="15">
        <v>1.4</v>
      </c>
      <c r="I2495" s="11">
        <v>8.3196014165878296E-2</v>
      </c>
      <c r="J2495" s="6">
        <v>71000</v>
      </c>
      <c r="K2495" s="7">
        <f t="shared" si="665"/>
        <v>2.3E-5</v>
      </c>
      <c r="L2495" s="8">
        <f t="shared" si="666"/>
        <v>1.4</v>
      </c>
      <c r="M2495" s="5">
        <f t="shared" si="667"/>
        <v>0.32666666666666661</v>
      </c>
      <c r="N2495" s="5">
        <f t="shared" si="668"/>
        <v>0.2286666666666666</v>
      </c>
      <c r="O2495" s="3">
        <f t="shared" si="669"/>
        <v>-125.05514000000001</v>
      </c>
      <c r="P2495" s="9">
        <f t="shared" si="670"/>
        <v>0.24886273430192543</v>
      </c>
      <c r="Q2495" s="9">
        <f t="shared" si="671"/>
        <v>2.1730307107995177</v>
      </c>
      <c r="R2495" s="9">
        <f t="shared" si="672"/>
        <v>-0.14486871405330115</v>
      </c>
      <c r="S2495" s="8">
        <f t="shared" si="673"/>
        <v>-89.180563943816338</v>
      </c>
      <c r="T2495" s="8">
        <f t="shared" si="674"/>
        <v>-0.10347765289521511</v>
      </c>
      <c r="U2495" s="8">
        <f t="shared" si="675"/>
        <v>-6.6521348289781139</v>
      </c>
      <c r="V2495" s="8">
        <f t="shared" si="676"/>
        <v>95.832866371360851</v>
      </c>
      <c r="W2495" s="8">
        <f t="shared" si="660"/>
        <v>1.2406543416382128</v>
      </c>
      <c r="X2495" s="3">
        <f t="shared" si="661"/>
        <v>632.66164589289849</v>
      </c>
      <c r="Y2495" s="9">
        <f t="shared" si="662"/>
        <v>1.0141470032735487</v>
      </c>
      <c r="Z2495" s="18">
        <v>641.61191226839401</v>
      </c>
      <c r="AA2495" s="20">
        <v>77.243808492878898</v>
      </c>
    </row>
    <row r="2496" spans="1:27" x14ac:dyDescent="0.45">
      <c r="A2496">
        <v>2495</v>
      </c>
      <c r="B2496">
        <v>84</v>
      </c>
      <c r="C2496" s="13">
        <f t="shared" si="663"/>
        <v>64</v>
      </c>
      <c r="D2496">
        <v>121.8</v>
      </c>
      <c r="E2496" s="15">
        <f t="shared" si="664"/>
        <v>31.799999999999997</v>
      </c>
      <c r="F2496" s="4">
        <v>2.4282000000000001E-2</v>
      </c>
      <c r="G2496" s="15">
        <v>32.1</v>
      </c>
      <c r="H2496" s="15">
        <v>1.5</v>
      </c>
      <c r="I2496" s="11">
        <v>0.109491929411888</v>
      </c>
      <c r="J2496" s="6">
        <v>71000</v>
      </c>
      <c r="K2496" s="7">
        <f t="shared" si="665"/>
        <v>2.3E-5</v>
      </c>
      <c r="L2496" s="8">
        <f t="shared" si="666"/>
        <v>1.5</v>
      </c>
      <c r="M2496" s="5">
        <f t="shared" si="667"/>
        <v>0.375</v>
      </c>
      <c r="N2496" s="5">
        <f t="shared" si="668"/>
        <v>0.28125</v>
      </c>
      <c r="O2496" s="3">
        <f t="shared" si="669"/>
        <v>-156.768</v>
      </c>
      <c r="P2496" s="9">
        <f t="shared" si="670"/>
        <v>0.41187194625626022</v>
      </c>
      <c r="Q2496" s="9">
        <f t="shared" si="671"/>
        <v>3.4834648607698315</v>
      </c>
      <c r="R2496" s="9">
        <f t="shared" si="672"/>
        <v>-0.21703830908223246</v>
      </c>
      <c r="S2496" s="8">
        <f t="shared" si="673"/>
        <v>-104.27863536162035</v>
      </c>
      <c r="T2496" s="8">
        <f t="shared" si="674"/>
        <v>-0.14469220605482164</v>
      </c>
      <c r="U2496" s="8">
        <f t="shared" si="675"/>
        <v>-9.2892396287195478</v>
      </c>
      <c r="V2496" s="8">
        <f t="shared" si="676"/>
        <v>113.56815150967698</v>
      </c>
      <c r="W2496" s="8">
        <f t="shared" si="660"/>
        <v>1.2020510065460588</v>
      </c>
      <c r="X2496" s="3">
        <f t="shared" si="661"/>
        <v>670.07914431849133</v>
      </c>
      <c r="Y2496" s="9">
        <f t="shared" si="662"/>
        <v>1.0114501227832813</v>
      </c>
      <c r="Z2496" s="18">
        <v>677.75163279545404</v>
      </c>
      <c r="AA2496" s="20">
        <v>94.478645990240196</v>
      </c>
    </row>
    <row r="2497" spans="1:27" x14ac:dyDescent="0.45">
      <c r="A2497">
        <v>2496</v>
      </c>
      <c r="B2497">
        <v>76.3</v>
      </c>
      <c r="C2497" s="13">
        <f t="shared" si="663"/>
        <v>56.3</v>
      </c>
      <c r="D2497">
        <v>119.2</v>
      </c>
      <c r="E2497" s="15">
        <f t="shared" si="664"/>
        <v>29.200000000000003</v>
      </c>
      <c r="F2497" s="4">
        <v>2.0882999999999999E-2</v>
      </c>
      <c r="G2497" s="15">
        <v>30.4</v>
      </c>
      <c r="H2497" s="15">
        <v>1.4</v>
      </c>
      <c r="I2497" s="11">
        <v>9.8261900246143299E-2</v>
      </c>
      <c r="J2497" s="6">
        <v>71000</v>
      </c>
      <c r="K2497" s="7">
        <f t="shared" si="665"/>
        <v>2.3E-5</v>
      </c>
      <c r="L2497" s="8">
        <f t="shared" si="666"/>
        <v>1.4</v>
      </c>
      <c r="M2497" s="5">
        <f t="shared" si="667"/>
        <v>0.32666666666666661</v>
      </c>
      <c r="N2497" s="5">
        <f t="shared" si="668"/>
        <v>0.2286666666666666</v>
      </c>
      <c r="O2497" s="3">
        <f t="shared" si="669"/>
        <v>-128.71305999999998</v>
      </c>
      <c r="P2497" s="9">
        <f t="shared" si="670"/>
        <v>0.3900929945934411</v>
      </c>
      <c r="Q2497" s="9">
        <f t="shared" si="671"/>
        <v>2.8927216576964074</v>
      </c>
      <c r="R2497" s="9">
        <f t="shared" si="672"/>
        <v>-0.19031063537476367</v>
      </c>
      <c r="S2497" s="8">
        <f t="shared" si="673"/>
        <v>-91.694670866307916</v>
      </c>
      <c r="T2497" s="8">
        <f t="shared" si="674"/>
        <v>-0.1359361681248312</v>
      </c>
      <c r="U2497" s="8">
        <f t="shared" si="675"/>
        <v>-8.8552703807032902</v>
      </c>
      <c r="V2497" s="8">
        <f t="shared" si="676"/>
        <v>100.55021691027234</v>
      </c>
      <c r="W2497" s="8">
        <f t="shared" si="660"/>
        <v>1.2250144130829124</v>
      </c>
      <c r="X2497" s="3">
        <f t="shared" si="661"/>
        <v>634.60570409829063</v>
      </c>
      <c r="Y2497" s="9">
        <f t="shared" si="662"/>
        <v>1.010916215121392</v>
      </c>
      <c r="Z2497" s="18">
        <v>641.53319648148999</v>
      </c>
      <c r="AA2497" s="20">
        <v>82.080843977357205</v>
      </c>
    </row>
    <row r="2498" spans="1:27" x14ac:dyDescent="0.45">
      <c r="A2498">
        <v>2497</v>
      </c>
      <c r="B2498">
        <v>55.7</v>
      </c>
      <c r="C2498" s="13">
        <f t="shared" si="663"/>
        <v>35.700000000000003</v>
      </c>
      <c r="D2498">
        <v>126.8</v>
      </c>
      <c r="E2498" s="15">
        <f t="shared" si="664"/>
        <v>36.799999999999997</v>
      </c>
      <c r="F2498" s="4">
        <v>9.5790000000000007E-3</v>
      </c>
      <c r="G2498" s="15">
        <v>21.9</v>
      </c>
      <c r="H2498" s="15">
        <v>1.1000000000000001</v>
      </c>
      <c r="I2498" s="11">
        <v>4.3688792735338197E-2</v>
      </c>
      <c r="J2498" s="6">
        <v>71000</v>
      </c>
      <c r="K2498" s="7">
        <f t="shared" si="665"/>
        <v>2.3E-5</v>
      </c>
      <c r="L2498" s="8">
        <f t="shared" si="666"/>
        <v>1.1000000000000001</v>
      </c>
      <c r="M2498" s="5">
        <f t="shared" si="667"/>
        <v>0.20166666666666669</v>
      </c>
      <c r="N2498" s="5">
        <f t="shared" si="668"/>
        <v>0.11091666666666671</v>
      </c>
      <c r="O2498" s="3">
        <f t="shared" si="669"/>
        <v>-64.12791</v>
      </c>
      <c r="P2498" s="9">
        <f t="shared" si="670"/>
        <v>0.12030784356795299</v>
      </c>
      <c r="Q2498" s="9">
        <f t="shared" si="671"/>
        <v>0.78913624935179272</v>
      </c>
      <c r="R2498" s="9">
        <f t="shared" si="672"/>
        <v>-7.2067237383725377E-2</v>
      </c>
      <c r="S2498" s="8">
        <f t="shared" si="673"/>
        <v>-58.210523395894484</v>
      </c>
      <c r="T2498" s="8">
        <f t="shared" si="674"/>
        <v>-6.5515670348841246E-2</v>
      </c>
      <c r="U2498" s="8">
        <f t="shared" si="675"/>
        <v>-3.9130723108353376</v>
      </c>
      <c r="V2498" s="8">
        <f t="shared" si="676"/>
        <v>62.12369934608212</v>
      </c>
      <c r="W2498" s="8">
        <f t="shared" ref="W2498:W2561" si="677">V2498/AA2498</f>
        <v>1.2550220485267674</v>
      </c>
      <c r="X2498" s="3">
        <f t="shared" ref="X2498:X2561" si="678">((3*10+H2498/COS(RADIANS(E2498)))*(3+3)+3*G2498*H2498)*2</f>
        <v>521.02492925206639</v>
      </c>
      <c r="Y2498" s="9">
        <f t="shared" ref="Y2498:Y2561" si="679">Z2498/X2498</f>
        <v>1.0180533166412273</v>
      </c>
      <c r="Z2498" s="18">
        <v>530.43115727782697</v>
      </c>
      <c r="AA2498" s="20">
        <v>49.500086009649998</v>
      </c>
    </row>
    <row r="2499" spans="1:27" x14ac:dyDescent="0.45">
      <c r="A2499">
        <v>2498</v>
      </c>
      <c r="B2499">
        <v>56.2</v>
      </c>
      <c r="C2499" s="13">
        <f t="shared" si="663"/>
        <v>36.200000000000003</v>
      </c>
      <c r="D2499">
        <v>108.9</v>
      </c>
      <c r="E2499" s="15">
        <f t="shared" si="664"/>
        <v>18.900000000000006</v>
      </c>
      <c r="F2499" s="4">
        <v>1.0753E-2</v>
      </c>
      <c r="G2499" s="15">
        <v>21.2</v>
      </c>
      <c r="H2499" s="15">
        <v>1.5</v>
      </c>
      <c r="I2499" s="11">
        <v>6.7320302128791795E-2</v>
      </c>
      <c r="J2499" s="6">
        <v>71000</v>
      </c>
      <c r="K2499" s="7">
        <f t="shared" si="665"/>
        <v>2.3E-5</v>
      </c>
      <c r="L2499" s="8">
        <f t="shared" si="666"/>
        <v>1.5</v>
      </c>
      <c r="M2499" s="5">
        <f t="shared" si="667"/>
        <v>0.375</v>
      </c>
      <c r="N2499" s="5">
        <f t="shared" si="668"/>
        <v>0.28125</v>
      </c>
      <c r="O2499" s="3">
        <f t="shared" si="669"/>
        <v>-88.671900000000008</v>
      </c>
      <c r="P2499" s="9">
        <f t="shared" si="670"/>
        <v>1.3669494348453313</v>
      </c>
      <c r="Q2499" s="9">
        <f t="shared" si="671"/>
        <v>4.6934545564707015</v>
      </c>
      <c r="R2499" s="9">
        <f t="shared" si="672"/>
        <v>-0.4427787317425193</v>
      </c>
      <c r="S2499" s="8">
        <f t="shared" si="673"/>
        <v>-58.25243276895683</v>
      </c>
      <c r="T2499" s="8">
        <f t="shared" si="674"/>
        <v>-0.29518582116167952</v>
      </c>
      <c r="U2499" s="8">
        <f t="shared" si="675"/>
        <v>-12.515878817255219</v>
      </c>
      <c r="V2499" s="8">
        <f t="shared" si="676"/>
        <v>70.770158462237731</v>
      </c>
      <c r="W2499" s="8">
        <f t="shared" si="677"/>
        <v>1.208521496324459</v>
      </c>
      <c r="X2499" s="3">
        <f t="shared" si="678"/>
        <v>569.82576742367814</v>
      </c>
      <c r="Y2499" s="9">
        <f t="shared" si="679"/>
        <v>1.0084259427326108</v>
      </c>
      <c r="Z2499" s="18">
        <v>574.62708670755603</v>
      </c>
      <c r="AA2499" s="20">
        <v>58.559288086703297</v>
      </c>
    </row>
    <row r="2500" spans="1:27" x14ac:dyDescent="0.45">
      <c r="A2500">
        <v>2499</v>
      </c>
      <c r="B2500">
        <v>81.400000000000006</v>
      </c>
      <c r="C2500" s="13">
        <f t="shared" si="663"/>
        <v>61.400000000000006</v>
      </c>
      <c r="D2500">
        <v>122.5</v>
      </c>
      <c r="E2500" s="15">
        <f t="shared" si="664"/>
        <v>32.5</v>
      </c>
      <c r="F2500" s="4">
        <v>2.0552000000000001E-2</v>
      </c>
      <c r="G2500" s="15">
        <v>27.7</v>
      </c>
      <c r="H2500" s="15">
        <v>1.8</v>
      </c>
      <c r="I2500" s="11">
        <v>9.3994595110416398E-2</v>
      </c>
      <c r="J2500" s="6">
        <v>71000</v>
      </c>
      <c r="K2500" s="7">
        <f t="shared" si="665"/>
        <v>2.3E-5</v>
      </c>
      <c r="L2500" s="8">
        <f t="shared" si="666"/>
        <v>1.8</v>
      </c>
      <c r="M2500" s="5">
        <f t="shared" si="667"/>
        <v>0.54</v>
      </c>
      <c r="N2500" s="5">
        <f t="shared" si="668"/>
        <v>0.48600000000000004</v>
      </c>
      <c r="O2500" s="3">
        <f t="shared" si="669"/>
        <v>-180.47916000000001</v>
      </c>
      <c r="P2500" s="9">
        <f t="shared" si="670"/>
        <v>0.83084403659004136</v>
      </c>
      <c r="Q2500" s="9">
        <f t="shared" si="671"/>
        <v>6.1828086300811584</v>
      </c>
      <c r="R2500" s="9">
        <f t="shared" si="672"/>
        <v>-0.44641217545712342</v>
      </c>
      <c r="S2500" s="8">
        <f t="shared" si="673"/>
        <v>-99.876907359297391</v>
      </c>
      <c r="T2500" s="8">
        <f t="shared" si="674"/>
        <v>-0.24800676414284634</v>
      </c>
      <c r="U2500" s="8">
        <f t="shared" si="675"/>
        <v>-11.449645611261406</v>
      </c>
      <c r="V2500" s="8">
        <f t="shared" si="676"/>
        <v>111.32738170985525</v>
      </c>
      <c r="W2500" s="8">
        <f t="shared" si="677"/>
        <v>1.1502294584032959</v>
      </c>
      <c r="X2500" s="3">
        <f t="shared" si="678"/>
        <v>684.77088342457785</v>
      </c>
      <c r="Y2500" s="9">
        <f t="shared" si="679"/>
        <v>1.0115223452326154</v>
      </c>
      <c r="Z2500" s="18">
        <v>692.66104994863895</v>
      </c>
      <c r="AA2500" s="20">
        <v>96.787107038969097</v>
      </c>
    </row>
    <row r="2501" spans="1:27" x14ac:dyDescent="0.45">
      <c r="A2501">
        <v>2500</v>
      </c>
      <c r="B2501">
        <v>65.8</v>
      </c>
      <c r="C2501" s="13">
        <f t="shared" si="663"/>
        <v>45.8</v>
      </c>
      <c r="D2501">
        <v>124.6</v>
      </c>
      <c r="E2501" s="15">
        <f t="shared" si="664"/>
        <v>34.599999999999994</v>
      </c>
      <c r="F2501" s="4">
        <v>1.5209E-2</v>
      </c>
      <c r="G2501" s="15">
        <v>28.1</v>
      </c>
      <c r="H2501" s="15">
        <v>1.5</v>
      </c>
      <c r="I2501" s="11">
        <v>6.7972667515277793E-2</v>
      </c>
      <c r="J2501" s="6">
        <v>71000</v>
      </c>
      <c r="K2501" s="7">
        <f t="shared" si="665"/>
        <v>2.3E-5</v>
      </c>
      <c r="L2501" s="8">
        <f t="shared" si="666"/>
        <v>1.5</v>
      </c>
      <c r="M2501" s="5">
        <f t="shared" si="667"/>
        <v>0.375</v>
      </c>
      <c r="N2501" s="5">
        <f t="shared" si="668"/>
        <v>0.28125</v>
      </c>
      <c r="O2501" s="3">
        <f t="shared" si="669"/>
        <v>-112.18709999999999</v>
      </c>
      <c r="P2501" s="9">
        <f t="shared" si="670"/>
        <v>0.30484701074493342</v>
      </c>
      <c r="Q2501" s="9">
        <f t="shared" si="671"/>
        <v>2.4321318289075262</v>
      </c>
      <c r="R2501" s="9">
        <f t="shared" si="672"/>
        <v>-0.17310546824964598</v>
      </c>
      <c r="S2501" s="8">
        <f t="shared" si="673"/>
        <v>-74.624112892411219</v>
      </c>
      <c r="T2501" s="8">
        <f t="shared" si="674"/>
        <v>-0.11540364549976399</v>
      </c>
      <c r="U2501" s="8">
        <f t="shared" si="675"/>
        <v>-6.4856848770867366</v>
      </c>
      <c r="V2501" s="8">
        <f t="shared" si="676"/>
        <v>81.110044064918611</v>
      </c>
      <c r="W2501" s="8">
        <f t="shared" si="677"/>
        <v>1.2099558049285764</v>
      </c>
      <c r="X2501" s="3">
        <f t="shared" si="678"/>
        <v>634.76757952640128</v>
      </c>
      <c r="Y2501" s="9">
        <f t="shared" si="679"/>
        <v>1.0135331456183048</v>
      </c>
      <c r="Z2501" s="18">
        <v>643.35798161391097</v>
      </c>
      <c r="AA2501" s="20">
        <v>67.035542731832706</v>
      </c>
    </row>
    <row r="2502" spans="1:27" x14ac:dyDescent="0.45">
      <c r="A2502">
        <v>2501</v>
      </c>
      <c r="B2502">
        <v>67.900000000000006</v>
      </c>
      <c r="C2502" s="13">
        <f t="shared" si="663"/>
        <v>47.900000000000006</v>
      </c>
      <c r="D2502">
        <v>105.7</v>
      </c>
      <c r="E2502" s="15">
        <f t="shared" si="664"/>
        <v>15.700000000000003</v>
      </c>
      <c r="F2502" s="4">
        <v>1.8363999999999998E-2</v>
      </c>
      <c r="G2502" s="15">
        <v>28.7</v>
      </c>
      <c r="H2502" s="15">
        <v>1.7</v>
      </c>
      <c r="I2502" s="11">
        <v>0.12565499544143599</v>
      </c>
      <c r="J2502" s="6">
        <v>71000</v>
      </c>
      <c r="K2502" s="7">
        <f t="shared" si="665"/>
        <v>2.3E-5</v>
      </c>
      <c r="L2502" s="8">
        <f t="shared" si="666"/>
        <v>1.7</v>
      </c>
      <c r="M2502" s="5">
        <f t="shared" si="667"/>
        <v>0.48166666666666663</v>
      </c>
      <c r="N2502" s="5">
        <f t="shared" si="668"/>
        <v>0.4094166666666666</v>
      </c>
      <c r="O2502" s="3">
        <f t="shared" si="669"/>
        <v>-132.97519000000003</v>
      </c>
      <c r="P2502" s="9">
        <f t="shared" si="670"/>
        <v>2.3298346339212217</v>
      </c>
      <c r="Q2502" s="9">
        <f t="shared" si="671"/>
        <v>9.0470190756935285</v>
      </c>
      <c r="R2502" s="9">
        <f t="shared" si="672"/>
        <v>-0.63045429098909567</v>
      </c>
      <c r="S2502" s="8">
        <f t="shared" si="673"/>
        <v>-76.901339663167946</v>
      </c>
      <c r="T2502" s="8">
        <f t="shared" si="674"/>
        <v>-0.37085546528770336</v>
      </c>
      <c r="U2502" s="8">
        <f t="shared" si="675"/>
        <v>-18.78273856545367</v>
      </c>
      <c r="V2502" s="8">
        <f t="shared" si="676"/>
        <v>95.686234264858513</v>
      </c>
      <c r="W2502" s="8">
        <f t="shared" si="677"/>
        <v>1.2138205150567725</v>
      </c>
      <c r="X2502" s="3">
        <f t="shared" si="678"/>
        <v>673.93058366888977</v>
      </c>
      <c r="Y2502" s="9">
        <f t="shared" si="679"/>
        <v>1.006475040494337</v>
      </c>
      <c r="Z2502" s="18">
        <v>678.29431148851802</v>
      </c>
      <c r="AA2502" s="20">
        <v>78.830628645605898</v>
      </c>
    </row>
    <row r="2503" spans="1:27" x14ac:dyDescent="0.45">
      <c r="A2503">
        <v>2502</v>
      </c>
      <c r="B2503">
        <v>44.7</v>
      </c>
      <c r="C2503" s="13">
        <f t="shared" si="663"/>
        <v>24.700000000000003</v>
      </c>
      <c r="D2503">
        <v>117.1</v>
      </c>
      <c r="E2503" s="15">
        <f t="shared" si="664"/>
        <v>27.099999999999994</v>
      </c>
      <c r="F2503" s="4">
        <v>8.8330000000000006E-3</v>
      </c>
      <c r="G2503" s="15">
        <v>28.5</v>
      </c>
      <c r="H2503" s="15">
        <v>1.1000000000000001</v>
      </c>
      <c r="I2503" s="11">
        <v>4.3444726616144097E-2</v>
      </c>
      <c r="J2503" s="6">
        <v>71000</v>
      </c>
      <c r="K2503" s="7">
        <f t="shared" si="665"/>
        <v>2.3E-5</v>
      </c>
      <c r="L2503" s="8">
        <f t="shared" si="666"/>
        <v>1.1000000000000001</v>
      </c>
      <c r="M2503" s="5">
        <f t="shared" si="667"/>
        <v>0.20166666666666669</v>
      </c>
      <c r="N2503" s="5">
        <f t="shared" si="668"/>
        <v>0.11091666666666671</v>
      </c>
      <c r="O2503" s="3">
        <f t="shared" si="669"/>
        <v>-44.368610000000004</v>
      </c>
      <c r="P2503" s="9">
        <f t="shared" si="670"/>
        <v>0.10915245790535476</v>
      </c>
      <c r="Q2503" s="9">
        <f t="shared" si="671"/>
        <v>0.70856480992897175</v>
      </c>
      <c r="R2503" s="9">
        <f t="shared" si="672"/>
        <v>-4.972384631080503E-2</v>
      </c>
      <c r="S2503" s="8">
        <f t="shared" si="673"/>
        <v>-40.246764622107158</v>
      </c>
      <c r="T2503" s="8">
        <f t="shared" si="674"/>
        <v>-4.5203496646186385E-2</v>
      </c>
      <c r="U2503" s="8">
        <f t="shared" si="675"/>
        <v>-3.5135445120444864</v>
      </c>
      <c r="V2503" s="8">
        <f t="shared" si="676"/>
        <v>43.760379175514949</v>
      </c>
      <c r="W2503" s="8">
        <f t="shared" si="677"/>
        <v>1.2812056780092622</v>
      </c>
      <c r="X2503" s="3">
        <f t="shared" si="678"/>
        <v>562.92791522614209</v>
      </c>
      <c r="Y2503" s="9">
        <f t="shared" si="679"/>
        <v>1.011357538111759</v>
      </c>
      <c r="Z2503" s="18">
        <v>569.32139047749604</v>
      </c>
      <c r="AA2503" s="20">
        <v>34.155623821079097</v>
      </c>
    </row>
    <row r="2504" spans="1:27" x14ac:dyDescent="0.45">
      <c r="A2504">
        <v>2503</v>
      </c>
      <c r="B2504">
        <v>60.2</v>
      </c>
      <c r="C2504" s="13">
        <f t="shared" si="663"/>
        <v>40.200000000000003</v>
      </c>
      <c r="D2504">
        <v>123.2</v>
      </c>
      <c r="E2504" s="15">
        <f t="shared" si="664"/>
        <v>33.200000000000003</v>
      </c>
      <c r="F2504" s="4">
        <v>1.4829E-2</v>
      </c>
      <c r="G2504" s="15">
        <v>31.5</v>
      </c>
      <c r="H2504" s="15">
        <v>1.5</v>
      </c>
      <c r="I2504" s="11">
        <v>6.6028401255607605E-2</v>
      </c>
      <c r="J2504" s="6">
        <v>71000</v>
      </c>
      <c r="K2504" s="7">
        <f t="shared" si="665"/>
        <v>2.3E-5</v>
      </c>
      <c r="L2504" s="8">
        <f t="shared" si="666"/>
        <v>1.5</v>
      </c>
      <c r="M2504" s="5">
        <f t="shared" si="667"/>
        <v>0.375</v>
      </c>
      <c r="N2504" s="5">
        <f t="shared" si="668"/>
        <v>0.28125</v>
      </c>
      <c r="O2504" s="3">
        <f t="shared" si="669"/>
        <v>-98.46990000000001</v>
      </c>
      <c r="P2504" s="9">
        <f t="shared" si="670"/>
        <v>0.2426961756647576</v>
      </c>
      <c r="Q2504" s="9">
        <f t="shared" si="671"/>
        <v>2.0930411293518656</v>
      </c>
      <c r="R2504" s="9">
        <f t="shared" si="672"/>
        <v>-0.13289150027630892</v>
      </c>
      <c r="S2504" s="8">
        <f t="shared" si="673"/>
        <v>-65.511213667460524</v>
      </c>
      <c r="T2504" s="8">
        <f t="shared" si="674"/>
        <v>-8.8594333517539273E-2</v>
      </c>
      <c r="U2504" s="8">
        <f t="shared" si="675"/>
        <v>-5.5814430116049722</v>
      </c>
      <c r="V2504" s="8">
        <f t="shared" si="676"/>
        <v>71.092822285764328</v>
      </c>
      <c r="W2504" s="8">
        <f t="shared" si="677"/>
        <v>1.2151579776039716</v>
      </c>
      <c r="X2504" s="3">
        <f t="shared" si="678"/>
        <v>665.01143363845517</v>
      </c>
      <c r="Y2504" s="9">
        <f t="shared" si="679"/>
        <v>1.0122036110855712</v>
      </c>
      <c r="Z2504" s="18">
        <v>673.12697454203703</v>
      </c>
      <c r="AA2504" s="20">
        <v>58.505003955077498</v>
      </c>
    </row>
    <row r="2505" spans="1:27" x14ac:dyDescent="0.45">
      <c r="A2505">
        <v>2504</v>
      </c>
      <c r="B2505">
        <v>61.2</v>
      </c>
      <c r="C2505" s="13">
        <f t="shared" si="663"/>
        <v>41.2</v>
      </c>
      <c r="D2505">
        <v>129.19999999999999</v>
      </c>
      <c r="E2505" s="15">
        <f t="shared" si="664"/>
        <v>39.199999999999989</v>
      </c>
      <c r="F2505" s="4">
        <v>1.2645E-2</v>
      </c>
      <c r="G2505" s="15">
        <v>27</v>
      </c>
      <c r="H2505" s="15">
        <v>1.6</v>
      </c>
      <c r="I2505" s="11">
        <v>5.5299695581197697E-2</v>
      </c>
      <c r="J2505" s="6">
        <v>71000</v>
      </c>
      <c r="K2505" s="7">
        <f t="shared" si="665"/>
        <v>2.3E-5</v>
      </c>
      <c r="L2505" s="8">
        <f t="shared" si="666"/>
        <v>1.6</v>
      </c>
      <c r="M2505" s="5">
        <f t="shared" si="667"/>
        <v>0.42666666666666675</v>
      </c>
      <c r="N2505" s="5">
        <f t="shared" si="668"/>
        <v>0.34133333333333343</v>
      </c>
      <c r="O2505" s="3">
        <f t="shared" si="669"/>
        <v>-107.64736000000001</v>
      </c>
      <c r="P2505" s="9">
        <f t="shared" si="670"/>
        <v>0.26425174127658319</v>
      </c>
      <c r="Q2505" s="9">
        <f t="shared" si="671"/>
        <v>2.2547003908546537</v>
      </c>
      <c r="R2505" s="9">
        <f t="shared" si="672"/>
        <v>-0.16701484376701142</v>
      </c>
      <c r="S2505" s="8">
        <f t="shared" si="673"/>
        <v>-67.151612230917024</v>
      </c>
      <c r="T2505" s="8">
        <f t="shared" si="674"/>
        <v>-0.10438427735438213</v>
      </c>
      <c r="U2505" s="8">
        <f t="shared" si="675"/>
        <v>-5.2844540410655956</v>
      </c>
      <c r="V2505" s="8">
        <f t="shared" si="676"/>
        <v>72.436291906689533</v>
      </c>
      <c r="W2505" s="8">
        <f t="shared" si="677"/>
        <v>1.1872278147382556</v>
      </c>
      <c r="X2505" s="3">
        <f t="shared" si="678"/>
        <v>643.97596818851525</v>
      </c>
      <c r="Y2505" s="9">
        <f t="shared" si="679"/>
        <v>1.0161552451259162</v>
      </c>
      <c r="Z2505" s="18">
        <v>654.37955780979996</v>
      </c>
      <c r="AA2505" s="20">
        <v>61.012967357624902</v>
      </c>
    </row>
    <row r="2506" spans="1:27" x14ac:dyDescent="0.45">
      <c r="A2506">
        <v>2505</v>
      </c>
      <c r="B2506">
        <v>63.7</v>
      </c>
      <c r="C2506" s="13">
        <f t="shared" si="663"/>
        <v>43.7</v>
      </c>
      <c r="D2506">
        <v>102.2</v>
      </c>
      <c r="E2506" s="15">
        <f t="shared" si="664"/>
        <v>12.200000000000003</v>
      </c>
      <c r="F2506" s="4">
        <v>1.8473E-2</v>
      </c>
      <c r="G2506" s="15">
        <v>31.8</v>
      </c>
      <c r="H2506" s="15">
        <v>2</v>
      </c>
      <c r="I2506" s="11">
        <v>0.14780661463737399</v>
      </c>
      <c r="J2506" s="6">
        <v>71000</v>
      </c>
      <c r="K2506" s="7">
        <f t="shared" si="665"/>
        <v>2.3E-5</v>
      </c>
      <c r="L2506" s="8">
        <f t="shared" si="666"/>
        <v>2</v>
      </c>
      <c r="M2506" s="5">
        <f t="shared" si="667"/>
        <v>0.66666666666666663</v>
      </c>
      <c r="N2506" s="5">
        <f t="shared" si="668"/>
        <v>0.66666666666666663</v>
      </c>
      <c r="O2506" s="3">
        <f t="shared" si="669"/>
        <v>-142.7242</v>
      </c>
      <c r="P2506" s="9">
        <f t="shared" si="670"/>
        <v>4.6557505050400456</v>
      </c>
      <c r="Q2506" s="9">
        <f t="shared" si="671"/>
        <v>15.643620892412109</v>
      </c>
      <c r="R2506" s="9">
        <f t="shared" si="672"/>
        <v>-0.9838755278246607</v>
      </c>
      <c r="S2506" s="8">
        <f t="shared" si="673"/>
        <v>-69.086797728271662</v>
      </c>
      <c r="T2506" s="8">
        <f t="shared" si="674"/>
        <v>-0.49193776391233035</v>
      </c>
      <c r="U2506" s="8">
        <f t="shared" si="675"/>
        <v>-23.465431338618153</v>
      </c>
      <c r="V2506" s="8">
        <f t="shared" si="676"/>
        <v>92.556151138326484</v>
      </c>
      <c r="W2506" s="8">
        <f t="shared" si="677"/>
        <v>1.1784650566712347</v>
      </c>
      <c r="X2506" s="3">
        <f t="shared" si="678"/>
        <v>766.15454238088648</v>
      </c>
      <c r="Y2506" s="9">
        <f t="shared" si="679"/>
        <v>1.0052054403464514</v>
      </c>
      <c r="Z2506" s="18">
        <v>770.14271414741302</v>
      </c>
      <c r="AA2506" s="20">
        <v>78.539580460507096</v>
      </c>
    </row>
    <row r="2507" spans="1:27" x14ac:dyDescent="0.45">
      <c r="A2507">
        <v>2506</v>
      </c>
      <c r="B2507">
        <v>57</v>
      </c>
      <c r="C2507" s="13">
        <f t="shared" si="663"/>
        <v>37</v>
      </c>
      <c r="D2507">
        <v>122.5</v>
      </c>
      <c r="E2507" s="15">
        <f t="shared" si="664"/>
        <v>32.5</v>
      </c>
      <c r="F2507" s="4">
        <v>1.2456E-2</v>
      </c>
      <c r="G2507" s="15">
        <v>27.9</v>
      </c>
      <c r="H2507" s="15">
        <v>1.3</v>
      </c>
      <c r="I2507" s="11">
        <v>5.6834954768419203E-2</v>
      </c>
      <c r="J2507" s="6">
        <v>71000</v>
      </c>
      <c r="K2507" s="7">
        <f t="shared" si="665"/>
        <v>2.3E-5</v>
      </c>
      <c r="L2507" s="8">
        <f t="shared" si="666"/>
        <v>1.3</v>
      </c>
      <c r="M2507" s="5">
        <f t="shared" si="667"/>
        <v>0.28166666666666668</v>
      </c>
      <c r="N2507" s="5">
        <f t="shared" si="668"/>
        <v>0.18308333333333338</v>
      </c>
      <c r="O2507" s="3">
        <f t="shared" si="669"/>
        <v>-78.547300000000007</v>
      </c>
      <c r="P2507" s="9">
        <f t="shared" si="670"/>
        <v>0.18730049250416633</v>
      </c>
      <c r="Q2507" s="9">
        <f t="shared" si="671"/>
        <v>1.403878913655898</v>
      </c>
      <c r="R2507" s="9">
        <f t="shared" si="672"/>
        <v>-0.10063648126565579</v>
      </c>
      <c r="S2507" s="8">
        <f t="shared" si="673"/>
        <v>-60.299486436019578</v>
      </c>
      <c r="T2507" s="8">
        <f t="shared" si="674"/>
        <v>-7.7412677896658302E-2</v>
      </c>
      <c r="U2507" s="8">
        <f t="shared" si="675"/>
        <v>-4.9841854922694617</v>
      </c>
      <c r="V2507" s="8">
        <f t="shared" si="676"/>
        <v>65.283809620828436</v>
      </c>
      <c r="W2507" s="8">
        <f t="shared" si="677"/>
        <v>1.2355985615439491</v>
      </c>
      <c r="X2507" s="3">
        <f t="shared" si="678"/>
        <v>596.11674913997285</v>
      </c>
      <c r="Y2507" s="9">
        <f t="shared" si="679"/>
        <v>1.0132359416765986</v>
      </c>
      <c r="Z2507" s="18">
        <v>604.00691566403304</v>
      </c>
      <c r="AA2507" s="20">
        <v>52.835776645169197</v>
      </c>
    </row>
    <row r="2508" spans="1:27" x14ac:dyDescent="0.45">
      <c r="A2508">
        <v>2507</v>
      </c>
      <c r="B2508">
        <v>70.7</v>
      </c>
      <c r="C2508" s="13">
        <f t="shared" si="663"/>
        <v>50.7</v>
      </c>
      <c r="D2508">
        <v>101.5</v>
      </c>
      <c r="E2508" s="15">
        <f t="shared" si="664"/>
        <v>11.5</v>
      </c>
      <c r="F2508" s="4">
        <v>2.3008000000000001E-2</v>
      </c>
      <c r="G2508" s="15">
        <v>34.5</v>
      </c>
      <c r="H2508" s="15">
        <v>2</v>
      </c>
      <c r="I2508" s="11">
        <v>0.192152559757232</v>
      </c>
      <c r="J2508" s="6">
        <v>71000</v>
      </c>
      <c r="K2508" s="7">
        <f t="shared" si="665"/>
        <v>2.3E-5</v>
      </c>
      <c r="L2508" s="8">
        <f t="shared" si="666"/>
        <v>2</v>
      </c>
      <c r="M2508" s="5">
        <f t="shared" si="667"/>
        <v>0.66666666666666663</v>
      </c>
      <c r="N2508" s="5">
        <f t="shared" si="668"/>
        <v>0.66666666666666663</v>
      </c>
      <c r="O2508" s="3">
        <f t="shared" si="669"/>
        <v>-165.58620000000002</v>
      </c>
      <c r="P2508" s="9">
        <f t="shared" si="670"/>
        <v>5.2834155099507782</v>
      </c>
      <c r="Q2508" s="9">
        <f t="shared" si="671"/>
        <v>18.170177736295052</v>
      </c>
      <c r="R2508" s="9">
        <f t="shared" si="672"/>
        <v>-1.0533436368866691</v>
      </c>
      <c r="S2508" s="8">
        <f t="shared" si="673"/>
        <v>-80.20442530851119</v>
      </c>
      <c r="T2508" s="8">
        <f t="shared" si="674"/>
        <v>-0.52667181844333455</v>
      </c>
      <c r="U2508" s="8">
        <f t="shared" si="675"/>
        <v>-27.255266604442557</v>
      </c>
      <c r="V2508" s="8">
        <f t="shared" si="676"/>
        <v>107.46356375832677</v>
      </c>
      <c r="W2508" s="8">
        <f t="shared" si="677"/>
        <v>1.184337047420396</v>
      </c>
      <c r="X2508" s="3">
        <f t="shared" si="678"/>
        <v>798.49167766342475</v>
      </c>
      <c r="Y2508" s="9">
        <f t="shared" si="679"/>
        <v>1.0049159022678265</v>
      </c>
      <c r="Z2508" s="18">
        <v>802.41698471249094</v>
      </c>
      <c r="AA2508" s="20">
        <v>90.737315017201496</v>
      </c>
    </row>
    <row r="2509" spans="1:27" x14ac:dyDescent="0.45">
      <c r="A2509">
        <v>2508</v>
      </c>
      <c r="B2509">
        <v>49.1</v>
      </c>
      <c r="C2509" s="13">
        <f t="shared" si="663"/>
        <v>29.1</v>
      </c>
      <c r="D2509">
        <v>116.4</v>
      </c>
      <c r="E2509" s="15">
        <f t="shared" si="664"/>
        <v>26.400000000000006</v>
      </c>
      <c r="F2509" s="4">
        <v>8.0820000000000006E-3</v>
      </c>
      <c r="G2509" s="15">
        <v>20.5</v>
      </c>
      <c r="H2509" s="15">
        <v>1.7</v>
      </c>
      <c r="I2509" s="11">
        <v>4.2158506810665103E-2</v>
      </c>
      <c r="J2509" s="6">
        <v>71000</v>
      </c>
      <c r="K2509" s="7">
        <f t="shared" si="665"/>
        <v>2.3E-5</v>
      </c>
      <c r="L2509" s="8">
        <f t="shared" si="666"/>
        <v>1.7</v>
      </c>
      <c r="M2509" s="5">
        <f t="shared" si="667"/>
        <v>0.48166666666666663</v>
      </c>
      <c r="N2509" s="5">
        <f t="shared" si="668"/>
        <v>0.4094166666666666</v>
      </c>
      <c r="O2509" s="3">
        <f t="shared" si="669"/>
        <v>-80.784509999999997</v>
      </c>
      <c r="P2509" s="9">
        <f t="shared" si="670"/>
        <v>0.83836199430885228</v>
      </c>
      <c r="Q2509" s="9">
        <f t="shared" si="671"/>
        <v>3.8208436645038346</v>
      </c>
      <c r="R2509" s="9">
        <f t="shared" si="672"/>
        <v>-0.37276523556134977</v>
      </c>
      <c r="S2509" s="8">
        <f t="shared" si="673"/>
        <v>-47.078576060211645</v>
      </c>
      <c r="T2509" s="8">
        <f t="shared" si="674"/>
        <v>-0.21927366797726458</v>
      </c>
      <c r="U2509" s="8">
        <f t="shared" si="675"/>
        <v>-7.9325474003539842</v>
      </c>
      <c r="V2509" s="8">
        <f t="shared" si="676"/>
        <v>55.012434478197733</v>
      </c>
      <c r="W2509" s="8">
        <f t="shared" si="677"/>
        <v>1.142661037916523</v>
      </c>
      <c r="X2509" s="3">
        <f t="shared" si="678"/>
        <v>591.87518383207043</v>
      </c>
      <c r="Y2509" s="9">
        <f t="shared" si="679"/>
        <v>1.0105224268153987</v>
      </c>
      <c r="Z2509" s="18">
        <v>598.10314713779405</v>
      </c>
      <c r="AA2509" s="20">
        <v>48.144141309399103</v>
      </c>
    </row>
    <row r="2510" spans="1:27" x14ac:dyDescent="0.45">
      <c r="A2510">
        <v>2509</v>
      </c>
      <c r="B2510">
        <v>57.1</v>
      </c>
      <c r="C2510" s="13">
        <f t="shared" si="663"/>
        <v>37.1</v>
      </c>
      <c r="D2510">
        <v>129.69999999999999</v>
      </c>
      <c r="E2510" s="15">
        <f t="shared" si="664"/>
        <v>39.699999999999989</v>
      </c>
      <c r="F2510" s="4">
        <v>1.3016E-2</v>
      </c>
      <c r="G2510" s="15">
        <v>32.200000000000003</v>
      </c>
      <c r="H2510" s="15">
        <v>1.4</v>
      </c>
      <c r="I2510" s="11">
        <v>5.5366475135087898E-2</v>
      </c>
      <c r="J2510" s="6">
        <v>71000</v>
      </c>
      <c r="K2510" s="7">
        <f t="shared" si="665"/>
        <v>2.3E-5</v>
      </c>
      <c r="L2510" s="8">
        <f t="shared" si="666"/>
        <v>1.4</v>
      </c>
      <c r="M2510" s="5">
        <f t="shared" si="667"/>
        <v>0.32666666666666661</v>
      </c>
      <c r="N2510" s="5">
        <f t="shared" si="668"/>
        <v>0.2286666666666666</v>
      </c>
      <c r="O2510" s="3">
        <f t="shared" si="669"/>
        <v>-84.818020000000004</v>
      </c>
      <c r="P2510" s="9">
        <f t="shared" si="670"/>
        <v>0.11587269691520073</v>
      </c>
      <c r="Q2510" s="9">
        <f t="shared" si="671"/>
        <v>1.191653570462522</v>
      </c>
      <c r="R2510" s="9">
        <f t="shared" si="672"/>
        <v>-7.4015749718169085E-2</v>
      </c>
      <c r="S2510" s="8">
        <f t="shared" si="673"/>
        <v>-60.520619713250973</v>
      </c>
      <c r="T2510" s="8">
        <f t="shared" si="674"/>
        <v>-5.2868392655835067E-2</v>
      </c>
      <c r="U2510" s="8">
        <f t="shared" si="675"/>
        <v>-3.6479190932526215</v>
      </c>
      <c r="V2510" s="8">
        <f t="shared" si="676"/>
        <v>64.168604143791242</v>
      </c>
      <c r="W2510" s="8">
        <f t="shared" si="677"/>
        <v>1.2565396197470775</v>
      </c>
      <c r="X2510" s="3">
        <f t="shared" si="678"/>
        <v>652.31520888438263</v>
      </c>
      <c r="Y2510" s="9">
        <f t="shared" si="679"/>
        <v>1.0162908740897423</v>
      </c>
      <c r="Z2510" s="18">
        <v>662.941993819142</v>
      </c>
      <c r="AA2510" s="20">
        <v>51.067712577743798</v>
      </c>
    </row>
    <row r="2511" spans="1:27" x14ac:dyDescent="0.45">
      <c r="A2511">
        <v>2510</v>
      </c>
      <c r="B2511">
        <v>74.400000000000006</v>
      </c>
      <c r="C2511" s="13">
        <f t="shared" si="663"/>
        <v>54.400000000000006</v>
      </c>
      <c r="D2511">
        <v>125.3</v>
      </c>
      <c r="E2511" s="15">
        <f t="shared" si="664"/>
        <v>35.299999999999997</v>
      </c>
      <c r="F2511" s="4">
        <v>2.0018999999999999E-2</v>
      </c>
      <c r="G2511" s="15">
        <v>32.200000000000003</v>
      </c>
      <c r="H2511" s="15">
        <v>1.2</v>
      </c>
      <c r="I2511" s="11">
        <v>8.7096042931079795E-2</v>
      </c>
      <c r="J2511" s="6">
        <v>71000</v>
      </c>
      <c r="K2511" s="7">
        <f t="shared" si="665"/>
        <v>2.3E-5</v>
      </c>
      <c r="L2511" s="8">
        <f t="shared" si="666"/>
        <v>1.2</v>
      </c>
      <c r="M2511" s="5">
        <f t="shared" si="667"/>
        <v>0.24</v>
      </c>
      <c r="N2511" s="5">
        <f t="shared" si="668"/>
        <v>0.14399999999999999</v>
      </c>
      <c r="O2511" s="3">
        <f t="shared" si="669"/>
        <v>-106.60224000000001</v>
      </c>
      <c r="P2511" s="9">
        <f t="shared" si="670"/>
        <v>0.14115695379544396</v>
      </c>
      <c r="Q2511" s="9">
        <f t="shared" si="671"/>
        <v>1.3132548139657045</v>
      </c>
      <c r="R2511" s="9">
        <f t="shared" si="672"/>
        <v>-8.1568621985447468E-2</v>
      </c>
      <c r="S2511" s="8">
        <f t="shared" si="673"/>
        <v>-88.739197086588618</v>
      </c>
      <c r="T2511" s="8">
        <f t="shared" si="674"/>
        <v>-6.7973851654539563E-2</v>
      </c>
      <c r="U2511" s="8">
        <f t="shared" si="675"/>
        <v>-5.4718950581904338</v>
      </c>
      <c r="V2511" s="8">
        <f t="shared" si="676"/>
        <v>94.211165710045094</v>
      </c>
      <c r="W2511" s="8">
        <f t="shared" si="677"/>
        <v>1.2683277625379443</v>
      </c>
      <c r="X2511" s="3">
        <f t="shared" si="678"/>
        <v>609.4840837611531</v>
      </c>
      <c r="Y2511" s="9">
        <f t="shared" si="679"/>
        <v>1.0145047850957405</v>
      </c>
      <c r="Z2511" s="18">
        <v>618.32451941538295</v>
      </c>
      <c r="AA2511" s="20">
        <v>74.279826155919693</v>
      </c>
    </row>
    <row r="2512" spans="1:27" x14ac:dyDescent="0.45">
      <c r="A2512">
        <v>2511</v>
      </c>
      <c r="B2512">
        <v>48.3</v>
      </c>
      <c r="C2512" s="13">
        <f t="shared" si="663"/>
        <v>28.299999999999997</v>
      </c>
      <c r="D2512">
        <v>101.2</v>
      </c>
      <c r="E2512" s="15">
        <f t="shared" si="664"/>
        <v>11.200000000000003</v>
      </c>
      <c r="F2512" s="4">
        <v>1.2949E-2</v>
      </c>
      <c r="G2512" s="15">
        <v>34.799999999999997</v>
      </c>
      <c r="H2512" s="15">
        <v>1.4</v>
      </c>
      <c r="I2512" s="11">
        <v>0.113848984241485</v>
      </c>
      <c r="J2512" s="6">
        <v>71000</v>
      </c>
      <c r="K2512" s="7">
        <f t="shared" si="665"/>
        <v>2.3E-5</v>
      </c>
      <c r="L2512" s="8">
        <f t="shared" si="666"/>
        <v>1.4</v>
      </c>
      <c r="M2512" s="5">
        <f t="shared" si="667"/>
        <v>0.32666666666666661</v>
      </c>
      <c r="N2512" s="5">
        <f t="shared" si="668"/>
        <v>0.2286666666666666</v>
      </c>
      <c r="O2512" s="3">
        <f t="shared" si="669"/>
        <v>-64.699459999999988</v>
      </c>
      <c r="P2512" s="9">
        <f t="shared" si="670"/>
        <v>1.0909584641000314</v>
      </c>
      <c r="Q2512" s="9">
        <f t="shared" si="671"/>
        <v>3.6870880049938766</v>
      </c>
      <c r="R2512" s="9">
        <f t="shared" si="672"/>
        <v>-0.21190160948240672</v>
      </c>
      <c r="S2512" s="8">
        <f t="shared" si="673"/>
        <v>-45.449484764549446</v>
      </c>
      <c r="T2512" s="8">
        <f t="shared" si="674"/>
        <v>-0.15135829248743338</v>
      </c>
      <c r="U2512" s="8">
        <f t="shared" si="675"/>
        <v>-11.287004096920036</v>
      </c>
      <c r="V2512" s="8">
        <f t="shared" si="676"/>
        <v>56.737094535460351</v>
      </c>
      <c r="W2512" s="8">
        <f t="shared" si="677"/>
        <v>1.2811918843070456</v>
      </c>
      <c r="X2512" s="3">
        <f t="shared" si="678"/>
        <v>669.4461651548379</v>
      </c>
      <c r="Y2512" s="9">
        <f t="shared" si="679"/>
        <v>1.0058250831953561</v>
      </c>
      <c r="Z2512" s="18">
        <v>673.345744761677</v>
      </c>
      <c r="AA2512" s="20">
        <v>44.284619057002203</v>
      </c>
    </row>
    <row r="2513" spans="1:27" x14ac:dyDescent="0.45">
      <c r="A2513">
        <v>2512</v>
      </c>
      <c r="B2513">
        <v>53.3</v>
      </c>
      <c r="C2513" s="13">
        <f t="shared" si="663"/>
        <v>33.299999999999997</v>
      </c>
      <c r="D2513">
        <v>113.9</v>
      </c>
      <c r="E2513" s="15">
        <f t="shared" si="664"/>
        <v>23.900000000000006</v>
      </c>
      <c r="F2513" s="4">
        <v>1.1162999999999999E-2</v>
      </c>
      <c r="G2513" s="15">
        <v>25.6</v>
      </c>
      <c r="H2513" s="15">
        <v>1</v>
      </c>
      <c r="I2513" s="11">
        <v>5.9684772044420201E-2</v>
      </c>
      <c r="J2513" s="6">
        <v>71000</v>
      </c>
      <c r="K2513" s="7">
        <f t="shared" si="665"/>
        <v>2.3E-5</v>
      </c>
      <c r="L2513" s="8">
        <f t="shared" si="666"/>
        <v>1</v>
      </c>
      <c r="M2513" s="5">
        <f t="shared" si="667"/>
        <v>0.16666666666666666</v>
      </c>
      <c r="N2513" s="5">
        <f t="shared" si="668"/>
        <v>8.3333333333333329E-2</v>
      </c>
      <c r="O2513" s="3">
        <f t="shared" si="669"/>
        <v>-54.378899999999994</v>
      </c>
      <c r="P2513" s="9">
        <f t="shared" si="670"/>
        <v>0.17301775200088396</v>
      </c>
      <c r="Q2513" s="9">
        <f t="shared" si="671"/>
        <v>0.89723758831005274</v>
      </c>
      <c r="R2513" s="9">
        <f t="shared" si="672"/>
        <v>-7.009668658672287E-2</v>
      </c>
      <c r="S2513" s="8">
        <f t="shared" si="673"/>
        <v>-54.220717835907443</v>
      </c>
      <c r="T2513" s="8">
        <f t="shared" si="674"/>
        <v>-7.009668658672287E-2</v>
      </c>
      <c r="U2513" s="8">
        <f t="shared" si="675"/>
        <v>-5.3834255298603182</v>
      </c>
      <c r="V2513" s="8">
        <f t="shared" si="676"/>
        <v>59.604267020100231</v>
      </c>
      <c r="W2513" s="8">
        <f t="shared" si="677"/>
        <v>1.2905166933119203</v>
      </c>
      <c r="X2513" s="3">
        <f t="shared" si="678"/>
        <v>526.72545593190807</v>
      </c>
      <c r="Y2513" s="9">
        <f t="shared" si="679"/>
        <v>1.0107922280676556</v>
      </c>
      <c r="Z2513" s="18">
        <v>532.40999718136504</v>
      </c>
      <c r="AA2513" s="20">
        <v>46.186358788691599</v>
      </c>
    </row>
    <row r="2514" spans="1:27" x14ac:dyDescent="0.45">
      <c r="A2514">
        <v>2513</v>
      </c>
      <c r="B2514">
        <v>86.1</v>
      </c>
      <c r="C2514" s="13">
        <f t="shared" si="663"/>
        <v>66.099999999999994</v>
      </c>
      <c r="D2514">
        <v>107.4</v>
      </c>
      <c r="E2514" s="15">
        <f t="shared" si="664"/>
        <v>17.400000000000006</v>
      </c>
      <c r="F2514" s="4">
        <v>2.1203E-2</v>
      </c>
      <c r="G2514" s="15">
        <v>23.2</v>
      </c>
      <c r="H2514" s="15">
        <v>1.2</v>
      </c>
      <c r="I2514" s="11">
        <v>0.13993127644062001</v>
      </c>
      <c r="J2514" s="6">
        <v>71000</v>
      </c>
      <c r="K2514" s="7">
        <f t="shared" si="665"/>
        <v>2.3E-5</v>
      </c>
      <c r="L2514" s="8">
        <f t="shared" si="666"/>
        <v>1.2</v>
      </c>
      <c r="M2514" s="5">
        <f t="shared" si="667"/>
        <v>0.24</v>
      </c>
      <c r="N2514" s="5">
        <f t="shared" si="668"/>
        <v>0.14399999999999999</v>
      </c>
      <c r="O2514" s="3">
        <f t="shared" si="669"/>
        <v>-129.52956</v>
      </c>
      <c r="P2514" s="9">
        <f t="shared" si="670"/>
        <v>1.3320248831661543</v>
      </c>
      <c r="Q2514" s="9">
        <f t="shared" si="671"/>
        <v>4.620625405855205</v>
      </c>
      <c r="R2514" s="9">
        <f t="shared" si="672"/>
        <v>-0.3983297763668282</v>
      </c>
      <c r="S2514" s="8">
        <f t="shared" si="673"/>
        <v>-106.8820734482464</v>
      </c>
      <c r="T2514" s="8">
        <f t="shared" si="674"/>
        <v>-0.33194148030569021</v>
      </c>
      <c r="U2514" s="8">
        <f t="shared" si="675"/>
        <v>-19.252605857730035</v>
      </c>
      <c r="V2514" s="8">
        <f t="shared" si="676"/>
        <v>126.13598962651604</v>
      </c>
      <c r="W2514" s="8">
        <f t="shared" si="677"/>
        <v>1.2677596057463083</v>
      </c>
      <c r="X2514" s="3">
        <f t="shared" si="678"/>
        <v>542.13053806433663</v>
      </c>
      <c r="Y2514" s="9">
        <f t="shared" si="679"/>
        <v>1.0084564986431206</v>
      </c>
      <c r="Z2514" s="18">
        <v>546.71506422387199</v>
      </c>
      <c r="AA2514" s="20">
        <v>99.495195346803897</v>
      </c>
    </row>
    <row r="2515" spans="1:27" x14ac:dyDescent="0.45">
      <c r="A2515">
        <v>2514</v>
      </c>
      <c r="B2515">
        <v>67.400000000000006</v>
      </c>
      <c r="C2515" s="13">
        <f t="shared" ref="C2515:C2578" si="680">B2515-20</f>
        <v>47.400000000000006</v>
      </c>
      <c r="D2515">
        <v>116.7</v>
      </c>
      <c r="E2515" s="15">
        <f t="shared" ref="E2515:E2578" si="681">D2515-90</f>
        <v>26.700000000000003</v>
      </c>
      <c r="F2515" s="4">
        <v>1.6083E-2</v>
      </c>
      <c r="G2515" s="15">
        <v>26.6</v>
      </c>
      <c r="H2515" s="15">
        <v>1.8</v>
      </c>
      <c r="I2515" s="11">
        <v>8.0397494137287098E-2</v>
      </c>
      <c r="J2515" s="6">
        <v>71000</v>
      </c>
      <c r="K2515" s="7">
        <f t="shared" si="665"/>
        <v>2.3E-5</v>
      </c>
      <c r="L2515" s="8">
        <f t="shared" si="666"/>
        <v>1.8</v>
      </c>
      <c r="M2515" s="5">
        <f t="shared" si="667"/>
        <v>0.54</v>
      </c>
      <c r="N2515" s="5">
        <f t="shared" si="668"/>
        <v>0.48600000000000004</v>
      </c>
      <c r="O2515" s="3">
        <f t="shared" si="669"/>
        <v>-139.32756000000001</v>
      </c>
      <c r="P2515" s="9">
        <f t="shared" si="670"/>
        <v>1.0515392210911996</v>
      </c>
      <c r="Q2515" s="9">
        <f t="shared" si="671"/>
        <v>6.2839381126862994</v>
      </c>
      <c r="R2515" s="9">
        <f t="shared" si="672"/>
        <v>-0.47247654982603771</v>
      </c>
      <c r="S2515" s="8">
        <f t="shared" si="673"/>
        <v>-76.882302747873652</v>
      </c>
      <c r="T2515" s="8">
        <f t="shared" si="674"/>
        <v>-0.26248697212557648</v>
      </c>
      <c r="U2515" s="8">
        <f t="shared" si="675"/>
        <v>-11.636922430900563</v>
      </c>
      <c r="V2515" s="8">
        <f t="shared" si="676"/>
        <v>88.520392704066467</v>
      </c>
      <c r="W2515" s="8">
        <f t="shared" si="677"/>
        <v>1.1564618439897636</v>
      </c>
      <c r="X2515" s="3">
        <f t="shared" si="678"/>
        <v>671.45807451885116</v>
      </c>
      <c r="Y2515" s="9">
        <f t="shared" si="679"/>
        <v>1.0093798211203608</v>
      </c>
      <c r="Z2515" s="18">
        <v>677.75623114765995</v>
      </c>
      <c r="AA2515" s="20">
        <v>76.544153327768598</v>
      </c>
    </row>
    <row r="2516" spans="1:27" x14ac:dyDescent="0.45">
      <c r="A2516">
        <v>2515</v>
      </c>
      <c r="B2516">
        <v>56.4</v>
      </c>
      <c r="C2516" s="13">
        <f t="shared" si="680"/>
        <v>36.4</v>
      </c>
      <c r="D2516">
        <v>124.8</v>
      </c>
      <c r="E2516" s="15">
        <f t="shared" si="681"/>
        <v>34.799999999999997</v>
      </c>
      <c r="F2516" s="4">
        <v>1.3087E-2</v>
      </c>
      <c r="G2516" s="15">
        <v>31.1</v>
      </c>
      <c r="H2516" s="15">
        <v>1.4</v>
      </c>
      <c r="I2516" s="11">
        <v>5.7506807148456497E-2</v>
      </c>
      <c r="J2516" s="6">
        <v>71000</v>
      </c>
      <c r="K2516" s="7">
        <f t="shared" si="665"/>
        <v>2.3E-5</v>
      </c>
      <c r="L2516" s="8">
        <f t="shared" si="666"/>
        <v>1.4</v>
      </c>
      <c r="M2516" s="5">
        <f t="shared" si="667"/>
        <v>0.32666666666666661</v>
      </c>
      <c r="N2516" s="5">
        <f t="shared" si="668"/>
        <v>0.2286666666666666</v>
      </c>
      <c r="O2516" s="3">
        <f t="shared" si="669"/>
        <v>-83.217680000000001</v>
      </c>
      <c r="P2516" s="9">
        <f t="shared" si="670"/>
        <v>0.16422101676397405</v>
      </c>
      <c r="Q2516" s="9">
        <f t="shared" si="671"/>
        <v>1.4573951747933602</v>
      </c>
      <c r="R2516" s="9">
        <f t="shared" si="672"/>
        <v>-9.3723162366132484E-2</v>
      </c>
      <c r="S2516" s="8">
        <f t="shared" si="673"/>
        <v>-59.344878601400815</v>
      </c>
      <c r="T2516" s="8">
        <f t="shared" si="674"/>
        <v>-6.6945115975808919E-2</v>
      </c>
      <c r="U2516" s="8">
        <f t="shared" si="675"/>
        <v>-4.4614138003878381</v>
      </c>
      <c r="V2516" s="8">
        <f t="shared" si="676"/>
        <v>63.806397759223266</v>
      </c>
      <c r="W2516" s="8">
        <f t="shared" si="677"/>
        <v>1.2256605461859145</v>
      </c>
      <c r="X2516" s="3">
        <f t="shared" si="678"/>
        <v>641.69913192527292</v>
      </c>
      <c r="Y2516" s="9">
        <f t="shared" si="679"/>
        <v>1.0134969182231457</v>
      </c>
      <c r="Z2516" s="18">
        <v>650.36009263273195</v>
      </c>
      <c r="AA2516" s="20">
        <v>52.058784104440598</v>
      </c>
    </row>
    <row r="2517" spans="1:27" x14ac:dyDescent="0.45">
      <c r="A2517">
        <v>2516</v>
      </c>
      <c r="B2517">
        <v>77.099999999999994</v>
      </c>
      <c r="C2517" s="13">
        <f t="shared" si="680"/>
        <v>57.099999999999994</v>
      </c>
      <c r="D2517">
        <v>116.9</v>
      </c>
      <c r="E2517" s="15">
        <f t="shared" si="681"/>
        <v>26.900000000000006</v>
      </c>
      <c r="F2517" s="4">
        <v>1.8592000000000001E-2</v>
      </c>
      <c r="G2517" s="15">
        <v>25.3</v>
      </c>
      <c r="H2517" s="15">
        <v>1.5</v>
      </c>
      <c r="I2517" s="11">
        <v>9.33749005198478E-2</v>
      </c>
      <c r="J2517" s="6">
        <v>71000</v>
      </c>
      <c r="K2517" s="7">
        <f t="shared" ref="K2517:K2580" si="682">23*10^-6</f>
        <v>2.3E-5</v>
      </c>
      <c r="L2517" s="8">
        <f t="shared" ref="L2517:L2580" si="683">H2517</f>
        <v>1.5</v>
      </c>
      <c r="M2517" s="5">
        <f t="shared" ref="M2517:M2580" si="684">H2517^2/6</f>
        <v>0.375</v>
      </c>
      <c r="N2517" s="5">
        <f t="shared" ref="N2517:N2580" si="685">H2517^3/12</f>
        <v>0.28125</v>
      </c>
      <c r="O2517" s="3">
        <f t="shared" ref="O2517:O2580" si="686">-J2517*L2517*K2517*C2517</f>
        <v>-139.86644999999999</v>
      </c>
      <c r="P2517" s="9">
        <f t="shared" ref="P2517:P2580" si="687">-(12*F2517*J2517*L2517*N2517+12*O2517*N2517*G2517*COS(RADIANS(E2517)))/(12*N2517*G2517*COS(RADIANS(E2517))^2+L2517*G2517^3*SIN(RADIANS(E2517))^2)</f>
        <v>0.78724374425366872</v>
      </c>
      <c r="Q2517" s="9">
        <f t="shared" ref="Q2517:Q2580" si="688">-(6*F2517*J2517*L2517*N2517*SIN(RADIANS(E2517))+6*O2517*N2517*G2517*SIN(RADIANS(E2517))*COS(RADIANS(E2517)))/(12*N2517*COS(RADIANS(E2517))^2+L2517*G2517^2*SIN(RADIANS(E2517))^2)</f>
        <v>4.5056313915499411</v>
      </c>
      <c r="R2517" s="9">
        <f t="shared" ref="R2517:R2580" si="689">-P2517*SIN(RADIANS(E2517))</f>
        <v>-0.35617639458892808</v>
      </c>
      <c r="S2517" s="8">
        <f t="shared" ref="S2517:S2580" si="690">(O2517+P2517*COS(RADIANS(E2517)))/L2517</f>
        <v>-92.776258649118276</v>
      </c>
      <c r="T2517" s="8">
        <f t="shared" ref="T2517:T2580" si="691">R2517/L2517</f>
        <v>-0.23745092972595205</v>
      </c>
      <c r="U2517" s="8">
        <f t="shared" ref="U2517:U2580" si="692">(Q2517-P2517*G2517*SIN(RADIANS(E2517)))/M2517</f>
        <v>-12.015017044133172</v>
      </c>
      <c r="V2517" s="8">
        <f t="shared" ref="V2517:V2580" si="693">SQRT((S2517+U2517)^2+3*T2517^2)</f>
        <v>104.79208276511692</v>
      </c>
      <c r="W2517" s="8">
        <f t="shared" si="677"/>
        <v>1.1963761346417205</v>
      </c>
      <c r="X2517" s="3">
        <f t="shared" si="678"/>
        <v>607.8839536469319</v>
      </c>
      <c r="Y2517" s="9">
        <f t="shared" si="679"/>
        <v>1.0104387811908515</v>
      </c>
      <c r="Z2517" s="18">
        <v>614.22952122848199</v>
      </c>
      <c r="AA2517" s="20">
        <v>87.591251388928001</v>
      </c>
    </row>
    <row r="2518" spans="1:27" x14ac:dyDescent="0.45">
      <c r="A2518">
        <v>2517</v>
      </c>
      <c r="B2518">
        <v>40.4</v>
      </c>
      <c r="C2518" s="13">
        <f t="shared" si="680"/>
        <v>20.399999999999999</v>
      </c>
      <c r="D2518">
        <v>123.4</v>
      </c>
      <c r="E2518" s="15">
        <f t="shared" si="681"/>
        <v>33.400000000000006</v>
      </c>
      <c r="F2518" s="4">
        <v>8.0549999999999997E-3</v>
      </c>
      <c r="G2518" s="15">
        <v>34.299999999999997</v>
      </c>
      <c r="H2518" s="15">
        <v>1.9</v>
      </c>
      <c r="I2518" s="11">
        <v>3.5419177263975102E-2</v>
      </c>
      <c r="J2518" s="6">
        <v>71000</v>
      </c>
      <c r="K2518" s="7">
        <f t="shared" si="682"/>
        <v>2.3E-5</v>
      </c>
      <c r="L2518" s="8">
        <f t="shared" si="683"/>
        <v>1.9</v>
      </c>
      <c r="M2518" s="5">
        <f t="shared" si="684"/>
        <v>0.60166666666666668</v>
      </c>
      <c r="N2518" s="5">
        <f t="shared" si="685"/>
        <v>0.57158333333333322</v>
      </c>
      <c r="O2518" s="3">
        <f t="shared" si="686"/>
        <v>-63.295079999999999</v>
      </c>
      <c r="P2518" s="9">
        <f t="shared" si="687"/>
        <v>0.21278204128472242</v>
      </c>
      <c r="Q2518" s="9">
        <f t="shared" si="688"/>
        <v>2.0088209269090531</v>
      </c>
      <c r="R2518" s="9">
        <f t="shared" si="689"/>
        <v>-0.11713241556321011</v>
      </c>
      <c r="S2518" s="8">
        <f t="shared" si="690"/>
        <v>-33.219704930259276</v>
      </c>
      <c r="T2518" s="8">
        <f t="shared" si="691"/>
        <v>-6.1648639770110585E-2</v>
      </c>
      <c r="U2518" s="8">
        <f t="shared" si="692"/>
        <v>-3.3387605433391463</v>
      </c>
      <c r="V2518" s="8">
        <f t="shared" si="693"/>
        <v>36.558621410669261</v>
      </c>
      <c r="W2518" s="8">
        <f t="shared" si="677"/>
        <v>1.1496800754204053</v>
      </c>
      <c r="X2518" s="3">
        <f t="shared" si="678"/>
        <v>778.33036516147399</v>
      </c>
      <c r="Y2518" s="9">
        <f t="shared" si="679"/>
        <v>1.0105114518890634</v>
      </c>
      <c r="Z2518" s="18">
        <v>786.51174734866595</v>
      </c>
      <c r="AA2518" s="20">
        <v>31.798951893030601</v>
      </c>
    </row>
    <row r="2519" spans="1:27" x14ac:dyDescent="0.45">
      <c r="A2519">
        <v>2518</v>
      </c>
      <c r="B2519">
        <v>59.5</v>
      </c>
      <c r="C2519" s="13">
        <f t="shared" si="680"/>
        <v>39.5</v>
      </c>
      <c r="D2519">
        <v>127.5</v>
      </c>
      <c r="E2519" s="15">
        <f t="shared" si="681"/>
        <v>37.5</v>
      </c>
      <c r="F2519" s="4">
        <v>1.2276E-2</v>
      </c>
      <c r="G2519" s="15">
        <v>26.8</v>
      </c>
      <c r="H2519" s="15">
        <v>1.3</v>
      </c>
      <c r="I2519" s="11">
        <v>5.4096259176731103E-2</v>
      </c>
      <c r="J2519" s="6">
        <v>71000</v>
      </c>
      <c r="K2519" s="7">
        <f t="shared" si="682"/>
        <v>2.3E-5</v>
      </c>
      <c r="L2519" s="8">
        <f t="shared" si="683"/>
        <v>1.3</v>
      </c>
      <c r="M2519" s="5">
        <f t="shared" si="684"/>
        <v>0.28166666666666668</v>
      </c>
      <c r="N2519" s="5">
        <f t="shared" si="685"/>
        <v>0.18308333333333338</v>
      </c>
      <c r="O2519" s="3">
        <f t="shared" si="686"/>
        <v>-83.854550000000003</v>
      </c>
      <c r="P2519" s="9">
        <f t="shared" si="687"/>
        <v>0.15334002129682947</v>
      </c>
      <c r="Q2519" s="9">
        <f t="shared" si="688"/>
        <v>1.2508563725510673</v>
      </c>
      <c r="R2519" s="9">
        <f t="shared" si="689"/>
        <v>-9.3347490488885562E-2</v>
      </c>
      <c r="S2519" s="8">
        <f t="shared" si="690"/>
        <v>-64.409920909156796</v>
      </c>
      <c r="T2519" s="8">
        <f t="shared" si="691"/>
        <v>-7.1805761914527352E-2</v>
      </c>
      <c r="U2519" s="8">
        <f t="shared" si="692"/>
        <v>-4.4409101984061499</v>
      </c>
      <c r="V2519" s="8">
        <f t="shared" si="693"/>
        <v>68.850943438739378</v>
      </c>
      <c r="W2519" s="8">
        <f t="shared" si="677"/>
        <v>1.2486040542027519</v>
      </c>
      <c r="X2519" s="3">
        <f t="shared" si="678"/>
        <v>588.70336965856018</v>
      </c>
      <c r="Y2519" s="9">
        <f t="shared" si="679"/>
        <v>1.0164513536375781</v>
      </c>
      <c r="Z2519" s="18">
        <v>598.38833698044698</v>
      </c>
      <c r="AA2519" s="20">
        <v>55.1423353199838</v>
      </c>
    </row>
    <row r="2520" spans="1:27" x14ac:dyDescent="0.45">
      <c r="A2520">
        <v>2519</v>
      </c>
      <c r="B2520">
        <v>76.599999999999994</v>
      </c>
      <c r="C2520" s="13">
        <f t="shared" si="680"/>
        <v>56.599999999999994</v>
      </c>
      <c r="D2520">
        <v>127.2</v>
      </c>
      <c r="E2520" s="15">
        <f t="shared" si="681"/>
        <v>37.200000000000003</v>
      </c>
      <c r="F2520" s="4">
        <v>1.8262E-2</v>
      </c>
      <c r="G2520" s="15">
        <v>28</v>
      </c>
      <c r="H2520" s="15">
        <v>1.6</v>
      </c>
      <c r="I2520" s="11">
        <v>8.02024826407432E-2</v>
      </c>
      <c r="J2520" s="6">
        <v>71000</v>
      </c>
      <c r="K2520" s="7">
        <f t="shared" si="682"/>
        <v>2.3E-5</v>
      </c>
      <c r="L2520" s="8">
        <f t="shared" si="683"/>
        <v>1.6</v>
      </c>
      <c r="M2520" s="5">
        <f t="shared" si="684"/>
        <v>0.42666666666666675</v>
      </c>
      <c r="N2520" s="5">
        <f t="shared" si="685"/>
        <v>0.34133333333333343</v>
      </c>
      <c r="O2520" s="3">
        <f t="shared" si="686"/>
        <v>-147.88448</v>
      </c>
      <c r="P2520" s="9">
        <f t="shared" si="687"/>
        <v>0.38819006981687282</v>
      </c>
      <c r="Q2520" s="9">
        <f t="shared" si="688"/>
        <v>3.2857912165350278</v>
      </c>
      <c r="R2520" s="9">
        <f t="shared" si="689"/>
        <v>-0.2346993726096448</v>
      </c>
      <c r="S2520" s="8">
        <f t="shared" si="690"/>
        <v>-92.234546872194343</v>
      </c>
      <c r="T2520" s="8">
        <f t="shared" si="691"/>
        <v>-0.14668710788102798</v>
      </c>
      <c r="U2520" s="8">
        <f t="shared" si="692"/>
        <v>-7.701073163753966</v>
      </c>
      <c r="V2520" s="8">
        <f t="shared" si="693"/>
        <v>99.935942999965164</v>
      </c>
      <c r="W2520" s="8">
        <f t="shared" si="677"/>
        <v>1.1798329853114324</v>
      </c>
      <c r="X2520" s="3">
        <f t="shared" si="678"/>
        <v>652.90455598155791</v>
      </c>
      <c r="Y2520" s="9">
        <f t="shared" si="679"/>
        <v>1.0146488859282201</v>
      </c>
      <c r="Z2520" s="18">
        <v>662.46888034414701</v>
      </c>
      <c r="AA2520" s="20">
        <v>84.703465866896195</v>
      </c>
    </row>
    <row r="2521" spans="1:27" x14ac:dyDescent="0.45">
      <c r="A2521">
        <v>2520</v>
      </c>
      <c r="B2521">
        <v>43.1</v>
      </c>
      <c r="C2521" s="13">
        <f t="shared" si="680"/>
        <v>23.1</v>
      </c>
      <c r="D2521">
        <v>105.7</v>
      </c>
      <c r="E2521" s="15">
        <f t="shared" si="681"/>
        <v>15.700000000000003</v>
      </c>
      <c r="F2521" s="4">
        <v>7.9690000000000004E-3</v>
      </c>
      <c r="G2521" s="15">
        <v>25.2</v>
      </c>
      <c r="H2521" s="15">
        <v>1.8</v>
      </c>
      <c r="I2521" s="11">
        <v>5.4673116654157597E-2</v>
      </c>
      <c r="J2521" s="6">
        <v>71000</v>
      </c>
      <c r="K2521" s="7">
        <f t="shared" si="682"/>
        <v>2.3E-5</v>
      </c>
      <c r="L2521" s="8">
        <f t="shared" si="683"/>
        <v>1.8</v>
      </c>
      <c r="M2521" s="5">
        <f t="shared" si="684"/>
        <v>0.54</v>
      </c>
      <c r="N2521" s="5">
        <f t="shared" si="685"/>
        <v>0.48600000000000004</v>
      </c>
      <c r="O2521" s="3">
        <f t="shared" si="686"/>
        <v>-67.900140000000007</v>
      </c>
      <c r="P2521" s="9">
        <f t="shared" si="687"/>
        <v>1.6331580058057313</v>
      </c>
      <c r="Q2521" s="9">
        <f t="shared" si="688"/>
        <v>5.5683593874730475</v>
      </c>
      <c r="R2521" s="9">
        <f t="shared" si="689"/>
        <v>-0.44193328472008309</v>
      </c>
      <c r="S2521" s="8">
        <f t="shared" si="690"/>
        <v>-36.848840148444722</v>
      </c>
      <c r="T2521" s="8">
        <f t="shared" si="691"/>
        <v>-0.24551849151115726</v>
      </c>
      <c r="U2521" s="8">
        <f t="shared" si="692"/>
        <v>-10.311776643468603</v>
      </c>
      <c r="V2521" s="8">
        <f t="shared" si="693"/>
        <v>47.162534009346011</v>
      </c>
      <c r="W2521" s="8">
        <f t="shared" si="677"/>
        <v>1.1907999211304632</v>
      </c>
      <c r="X2521" s="3">
        <f t="shared" si="678"/>
        <v>654.59708859058924</v>
      </c>
      <c r="Y2521" s="9">
        <f t="shared" si="679"/>
        <v>1.0066662805192523</v>
      </c>
      <c r="Z2521" s="18">
        <v>658.96081641021999</v>
      </c>
      <c r="AA2521" s="20">
        <v>39.605758425456699</v>
      </c>
    </row>
    <row r="2522" spans="1:27" x14ac:dyDescent="0.45">
      <c r="A2522">
        <v>2521</v>
      </c>
      <c r="B2522">
        <v>49.2</v>
      </c>
      <c r="C2522" s="13">
        <f t="shared" si="680"/>
        <v>29.200000000000003</v>
      </c>
      <c r="D2522">
        <v>118.2</v>
      </c>
      <c r="E2522" s="15">
        <f t="shared" si="681"/>
        <v>28.200000000000003</v>
      </c>
      <c r="F2522" s="4">
        <v>1.1649E-2</v>
      </c>
      <c r="G2522" s="15">
        <v>32.9</v>
      </c>
      <c r="H2522" s="15">
        <v>1.8</v>
      </c>
      <c r="I2522" s="11">
        <v>5.5107146501541103E-2</v>
      </c>
      <c r="J2522" s="6">
        <v>71000</v>
      </c>
      <c r="K2522" s="7">
        <f t="shared" si="682"/>
        <v>2.3E-5</v>
      </c>
      <c r="L2522" s="8">
        <f t="shared" si="683"/>
        <v>1.8</v>
      </c>
      <c r="M2522" s="5">
        <f t="shared" si="684"/>
        <v>0.54</v>
      </c>
      <c r="N2522" s="5">
        <f t="shared" si="685"/>
        <v>0.48600000000000004</v>
      </c>
      <c r="O2522" s="3">
        <f t="shared" si="686"/>
        <v>-85.830480000000009</v>
      </c>
      <c r="P2522" s="9">
        <f t="shared" si="687"/>
        <v>0.40319936950074575</v>
      </c>
      <c r="Q2522" s="9">
        <f t="shared" si="688"/>
        <v>3.1342542039402983</v>
      </c>
      <c r="R2522" s="9">
        <f t="shared" si="689"/>
        <v>-0.19053217045229776</v>
      </c>
      <c r="S2522" s="8">
        <f t="shared" si="690"/>
        <v>-47.486188335438094</v>
      </c>
      <c r="T2522" s="8">
        <f t="shared" si="691"/>
        <v>-0.10585120580683208</v>
      </c>
      <c r="U2522" s="8">
        <f t="shared" si="692"/>
        <v>-5.8041744517412912</v>
      </c>
      <c r="V2522" s="8">
        <f t="shared" si="693"/>
        <v>53.290678166284444</v>
      </c>
      <c r="W2522" s="8">
        <f t="shared" si="677"/>
        <v>1.1593934421657843</v>
      </c>
      <c r="X2522" s="3">
        <f t="shared" si="678"/>
        <v>739.82915169955231</v>
      </c>
      <c r="Y2522" s="9">
        <f t="shared" si="679"/>
        <v>1.0090102155985721</v>
      </c>
      <c r="Z2522" s="18">
        <v>746.49517186247397</v>
      </c>
      <c r="AA2522" s="20">
        <v>45.964274273223197</v>
      </c>
    </row>
    <row r="2523" spans="1:27" x14ac:dyDescent="0.45">
      <c r="A2523">
        <v>2522</v>
      </c>
      <c r="B2523">
        <v>48.8</v>
      </c>
      <c r="C2523" s="13">
        <f t="shared" si="680"/>
        <v>28.799999999999997</v>
      </c>
      <c r="D2523">
        <v>118</v>
      </c>
      <c r="E2523" s="15">
        <f t="shared" si="681"/>
        <v>28</v>
      </c>
      <c r="F2523" s="4">
        <v>9.9129999999999999E-3</v>
      </c>
      <c r="G2523" s="15">
        <v>27.4</v>
      </c>
      <c r="H2523" s="15">
        <v>1.4</v>
      </c>
      <c r="I2523" s="11">
        <v>4.8274967819452202E-2</v>
      </c>
      <c r="J2523" s="6">
        <v>71000</v>
      </c>
      <c r="K2523" s="7">
        <f t="shared" si="682"/>
        <v>2.3E-5</v>
      </c>
      <c r="L2523" s="8">
        <f t="shared" si="683"/>
        <v>1.4</v>
      </c>
      <c r="M2523" s="5">
        <f t="shared" si="684"/>
        <v>0.32666666666666661</v>
      </c>
      <c r="N2523" s="5">
        <f t="shared" si="685"/>
        <v>0.2286666666666666</v>
      </c>
      <c r="O2523" s="3">
        <f t="shared" si="686"/>
        <v>-65.842559999999992</v>
      </c>
      <c r="P2523" s="9">
        <f t="shared" si="687"/>
        <v>0.26024589871547799</v>
      </c>
      <c r="Q2523" s="9">
        <f t="shared" si="688"/>
        <v>1.6738392682664651</v>
      </c>
      <c r="R2523" s="9">
        <f t="shared" si="689"/>
        <v>-0.12217804877857411</v>
      </c>
      <c r="S2523" s="8">
        <f t="shared" si="690"/>
        <v>-46.866268935841255</v>
      </c>
      <c r="T2523" s="8">
        <f t="shared" si="691"/>
        <v>-8.7270034841838651E-2</v>
      </c>
      <c r="U2523" s="8">
        <f t="shared" si="692"/>
        <v>-5.1239977599993836</v>
      </c>
      <c r="V2523" s="8">
        <f t="shared" si="693"/>
        <v>51.990486430515155</v>
      </c>
      <c r="W2523" s="8">
        <f t="shared" si="677"/>
        <v>1.2278991745868773</v>
      </c>
      <c r="X2523" s="3">
        <f t="shared" si="678"/>
        <v>609.18717685157583</v>
      </c>
      <c r="Y2523" s="9">
        <f t="shared" si="679"/>
        <v>1.0108592413851645</v>
      </c>
      <c r="Z2523" s="18">
        <v>615.802487453754</v>
      </c>
      <c r="AA2523" s="20">
        <v>42.341006091161503</v>
      </c>
    </row>
    <row r="2524" spans="1:27" x14ac:dyDescent="0.45">
      <c r="A2524">
        <v>2523</v>
      </c>
      <c r="B2524">
        <v>72.3</v>
      </c>
      <c r="C2524" s="13">
        <f t="shared" si="680"/>
        <v>52.3</v>
      </c>
      <c r="D2524">
        <v>125.1</v>
      </c>
      <c r="E2524" s="15">
        <f t="shared" si="681"/>
        <v>35.099999999999994</v>
      </c>
      <c r="F2524" s="4">
        <v>1.7675E-2</v>
      </c>
      <c r="G2524" s="15">
        <v>28.9</v>
      </c>
      <c r="H2524" s="15">
        <v>1.9</v>
      </c>
      <c r="I2524" s="11">
        <v>7.8450947999954196E-2</v>
      </c>
      <c r="J2524" s="6">
        <v>71000</v>
      </c>
      <c r="K2524" s="7">
        <f t="shared" si="682"/>
        <v>2.3E-5</v>
      </c>
      <c r="L2524" s="8">
        <f t="shared" si="683"/>
        <v>1.9</v>
      </c>
      <c r="M2524" s="5">
        <f t="shared" si="684"/>
        <v>0.60166666666666668</v>
      </c>
      <c r="N2524" s="5">
        <f t="shared" si="685"/>
        <v>0.57158333333333322</v>
      </c>
      <c r="O2524" s="3">
        <f t="shared" si="686"/>
        <v>-162.27121</v>
      </c>
      <c r="P2524" s="9">
        <f t="shared" si="687"/>
        <v>0.65131787723901513</v>
      </c>
      <c r="Q2524" s="9">
        <f t="shared" si="688"/>
        <v>5.4116868423425322</v>
      </c>
      <c r="R2524" s="9">
        <f t="shared" si="689"/>
        <v>-0.37451120016211298</v>
      </c>
      <c r="S2524" s="8">
        <f t="shared" si="690"/>
        <v>-85.125439190938437</v>
      </c>
      <c r="T2524" s="8">
        <f t="shared" si="691"/>
        <v>-0.19711115798005946</v>
      </c>
      <c r="U2524" s="8">
        <f t="shared" si="692"/>
        <v>-8.9944933667742912</v>
      </c>
      <c r="V2524" s="8">
        <f t="shared" si="693"/>
        <v>94.120551757276658</v>
      </c>
      <c r="W2524" s="8">
        <f t="shared" si="677"/>
        <v>1.1365010256754031</v>
      </c>
      <c r="X2524" s="3">
        <f t="shared" si="678"/>
        <v>717.32776003756226</v>
      </c>
      <c r="Y2524" s="9">
        <f t="shared" si="679"/>
        <v>1.0122233017097326</v>
      </c>
      <c r="Z2524" s="18">
        <v>726.09587367326799</v>
      </c>
      <c r="AA2524" s="20">
        <v>82.816072868339404</v>
      </c>
    </row>
    <row r="2525" spans="1:27" x14ac:dyDescent="0.45">
      <c r="A2525">
        <v>2524</v>
      </c>
      <c r="B2525">
        <v>89.9</v>
      </c>
      <c r="C2525" s="13">
        <f t="shared" si="680"/>
        <v>69.900000000000006</v>
      </c>
      <c r="D2525">
        <v>122.7</v>
      </c>
      <c r="E2525" s="15">
        <f t="shared" si="681"/>
        <v>32.700000000000003</v>
      </c>
      <c r="F2525" s="4">
        <v>2.5971000000000001E-2</v>
      </c>
      <c r="G2525" s="15">
        <v>31.6</v>
      </c>
      <c r="H2525" s="15">
        <v>1.7</v>
      </c>
      <c r="I2525" s="11">
        <v>0.11626558750867801</v>
      </c>
      <c r="J2525" s="6">
        <v>71000</v>
      </c>
      <c r="K2525" s="7">
        <f t="shared" si="682"/>
        <v>2.3E-5</v>
      </c>
      <c r="L2525" s="8">
        <f t="shared" si="683"/>
        <v>1.7</v>
      </c>
      <c r="M2525" s="5">
        <f t="shared" si="684"/>
        <v>0.48166666666666663</v>
      </c>
      <c r="N2525" s="5">
        <f t="shared" si="685"/>
        <v>0.4094166666666666</v>
      </c>
      <c r="O2525" s="3">
        <f t="shared" si="686"/>
        <v>-194.04939000000002</v>
      </c>
      <c r="P2525" s="9">
        <f t="shared" si="687"/>
        <v>0.63115617069129859</v>
      </c>
      <c r="Q2525" s="9">
        <f t="shared" si="688"/>
        <v>5.3874209884263253</v>
      </c>
      <c r="R2525" s="9">
        <f t="shared" si="689"/>
        <v>-0.34097601192571669</v>
      </c>
      <c r="S2525" s="8">
        <f t="shared" si="690"/>
        <v>-113.83427369251294</v>
      </c>
      <c r="T2525" s="8">
        <f t="shared" si="691"/>
        <v>-0.2005741246621863</v>
      </c>
      <c r="U2525" s="8">
        <f t="shared" si="692"/>
        <v>-11.184957069397209</v>
      </c>
      <c r="V2525" s="8">
        <f t="shared" si="693"/>
        <v>125.01971344647289</v>
      </c>
      <c r="W2525" s="8">
        <f t="shared" si="677"/>
        <v>1.1889794267379532</v>
      </c>
      <c r="X2525" s="3">
        <f t="shared" si="678"/>
        <v>706.56211363381669</v>
      </c>
      <c r="Y2525" s="9">
        <f t="shared" si="679"/>
        <v>1.0112569906014059</v>
      </c>
      <c r="Z2525" s="18">
        <v>714.51587670630204</v>
      </c>
      <c r="AA2525" s="20">
        <v>105.148760891072</v>
      </c>
    </row>
    <row r="2526" spans="1:27" x14ac:dyDescent="0.45">
      <c r="A2526">
        <v>2525</v>
      </c>
      <c r="B2526">
        <v>52.2</v>
      </c>
      <c r="C2526" s="13">
        <f t="shared" si="680"/>
        <v>32.200000000000003</v>
      </c>
      <c r="D2526">
        <v>115</v>
      </c>
      <c r="E2526" s="15">
        <f t="shared" si="681"/>
        <v>25</v>
      </c>
      <c r="F2526" s="4">
        <v>9.5549999999999993E-3</v>
      </c>
      <c r="G2526" s="15">
        <v>22.1</v>
      </c>
      <c r="H2526" s="15">
        <v>1</v>
      </c>
      <c r="I2526" s="11">
        <v>5.0939697772264397E-2</v>
      </c>
      <c r="J2526" s="6">
        <v>71000</v>
      </c>
      <c r="K2526" s="7">
        <f t="shared" si="682"/>
        <v>2.3E-5</v>
      </c>
      <c r="L2526" s="8">
        <f t="shared" si="683"/>
        <v>1</v>
      </c>
      <c r="M2526" s="5">
        <f t="shared" si="684"/>
        <v>0.16666666666666666</v>
      </c>
      <c r="N2526" s="5">
        <f t="shared" si="685"/>
        <v>8.3333333333333329E-2</v>
      </c>
      <c r="O2526" s="3">
        <f t="shared" si="686"/>
        <v>-52.582600000000006</v>
      </c>
      <c r="P2526" s="9">
        <f t="shared" si="687"/>
        <v>0.19259630683197912</v>
      </c>
      <c r="Q2526" s="9">
        <f t="shared" si="688"/>
        <v>0.89941161634165412</v>
      </c>
      <c r="R2526" s="9">
        <f t="shared" si="689"/>
        <v>-8.1394716411009413E-2</v>
      </c>
      <c r="S2526" s="8">
        <f t="shared" si="690"/>
        <v>-52.408048467363685</v>
      </c>
      <c r="T2526" s="8">
        <f t="shared" si="691"/>
        <v>-8.1394716411009413E-2</v>
      </c>
      <c r="U2526" s="8">
        <f t="shared" si="692"/>
        <v>-5.3964696980499234</v>
      </c>
      <c r="V2526" s="8">
        <f t="shared" si="693"/>
        <v>57.804690083376549</v>
      </c>
      <c r="W2526" s="8">
        <f t="shared" si="677"/>
        <v>1.2834196354931495</v>
      </c>
      <c r="X2526" s="3">
        <f t="shared" si="678"/>
        <v>505.84053502754989</v>
      </c>
      <c r="Y2526" s="9">
        <f t="shared" si="679"/>
        <v>1.011692814298516</v>
      </c>
      <c r="Z2526" s="18">
        <v>511.75523446828902</v>
      </c>
      <c r="AA2526" s="20">
        <v>45.039586807603499</v>
      </c>
    </row>
    <row r="2527" spans="1:27" x14ac:dyDescent="0.45">
      <c r="A2527">
        <v>2526</v>
      </c>
      <c r="B2527">
        <v>78.2</v>
      </c>
      <c r="C2527" s="13">
        <f t="shared" si="680"/>
        <v>58.2</v>
      </c>
      <c r="D2527">
        <v>114.9</v>
      </c>
      <c r="E2527" s="15">
        <f t="shared" si="681"/>
        <v>24.900000000000006</v>
      </c>
      <c r="F2527" s="4">
        <v>1.7582E-2</v>
      </c>
      <c r="G2527" s="15">
        <v>22.6</v>
      </c>
      <c r="H2527" s="15">
        <v>1.4</v>
      </c>
      <c r="I2527" s="11">
        <v>9.3412242829799597E-2</v>
      </c>
      <c r="J2527" s="6">
        <v>71000</v>
      </c>
      <c r="K2527" s="7">
        <f t="shared" si="682"/>
        <v>2.3E-5</v>
      </c>
      <c r="L2527" s="8">
        <f t="shared" si="683"/>
        <v>1.4</v>
      </c>
      <c r="M2527" s="5">
        <f t="shared" si="684"/>
        <v>0.32666666666666661</v>
      </c>
      <c r="N2527" s="5">
        <f t="shared" si="685"/>
        <v>0.2286666666666666</v>
      </c>
      <c r="O2527" s="3">
        <f t="shared" si="686"/>
        <v>-133.05683999999999</v>
      </c>
      <c r="P2527" s="9">
        <f t="shared" si="687"/>
        <v>0.92217012913554841</v>
      </c>
      <c r="Q2527" s="9">
        <f t="shared" si="688"/>
        <v>4.3874131493368278</v>
      </c>
      <c r="R2527" s="9">
        <f t="shared" si="689"/>
        <v>-0.38826665038378994</v>
      </c>
      <c r="S2527" s="8">
        <f t="shared" si="690"/>
        <v>-94.443136503006571</v>
      </c>
      <c r="T2527" s="8">
        <f t="shared" si="691"/>
        <v>-0.27733332170270714</v>
      </c>
      <c r="U2527" s="8">
        <f t="shared" si="692"/>
        <v>-13.430856579602532</v>
      </c>
      <c r="V2527" s="8">
        <f t="shared" si="693"/>
        <v>107.87506257194374</v>
      </c>
      <c r="W2527" s="8">
        <f t="shared" si="677"/>
        <v>1.2097132237581572</v>
      </c>
      <c r="X2527" s="3">
        <f t="shared" si="678"/>
        <v>568.36170317569793</v>
      </c>
      <c r="Y2527" s="9">
        <f t="shared" si="679"/>
        <v>1.0103687586936207</v>
      </c>
      <c r="Z2527" s="18">
        <v>574.25490852662199</v>
      </c>
      <c r="AA2527" s="20">
        <v>89.174078991063297</v>
      </c>
    </row>
    <row r="2528" spans="1:27" x14ac:dyDescent="0.45">
      <c r="A2528">
        <v>2527</v>
      </c>
      <c r="B2528">
        <v>49</v>
      </c>
      <c r="C2528" s="13">
        <f t="shared" si="680"/>
        <v>29</v>
      </c>
      <c r="D2528">
        <v>115.9</v>
      </c>
      <c r="E2528" s="15">
        <f t="shared" si="681"/>
        <v>25.900000000000006</v>
      </c>
      <c r="F2528" s="4">
        <v>9.8650000000000005E-3</v>
      </c>
      <c r="G2528" s="15">
        <v>26.5</v>
      </c>
      <c r="H2528" s="15">
        <v>1.9</v>
      </c>
      <c r="I2528" s="11">
        <v>5.0055120140314102E-2</v>
      </c>
      <c r="J2528" s="6">
        <v>71000</v>
      </c>
      <c r="K2528" s="7">
        <f t="shared" si="682"/>
        <v>2.3E-5</v>
      </c>
      <c r="L2528" s="8">
        <f t="shared" si="683"/>
        <v>1.9</v>
      </c>
      <c r="M2528" s="5">
        <f t="shared" si="684"/>
        <v>0.60166666666666668</v>
      </c>
      <c r="N2528" s="5">
        <f t="shared" si="685"/>
        <v>0.57158333333333322</v>
      </c>
      <c r="O2528" s="3">
        <f t="shared" si="686"/>
        <v>-89.978300000000004</v>
      </c>
      <c r="P2528" s="9">
        <f t="shared" si="687"/>
        <v>0.81008887645809935</v>
      </c>
      <c r="Q2528" s="9">
        <f t="shared" si="688"/>
        <v>4.688489577151266</v>
      </c>
      <c r="R2528" s="9">
        <f t="shared" si="689"/>
        <v>-0.35384826997368041</v>
      </c>
      <c r="S2528" s="8">
        <f t="shared" si="690"/>
        <v>-46.973462236598451</v>
      </c>
      <c r="T2528" s="8">
        <f t="shared" si="691"/>
        <v>-0.18623593156509496</v>
      </c>
      <c r="U2528" s="8">
        <f t="shared" si="692"/>
        <v>-7.7925034523289707</v>
      </c>
      <c r="V2528" s="8">
        <f t="shared" si="693"/>
        <v>54.766915645372926</v>
      </c>
      <c r="W2528" s="8">
        <f t="shared" si="677"/>
        <v>1.1417117432882746</v>
      </c>
      <c r="X2528" s="3">
        <f t="shared" si="678"/>
        <v>687.44578715608668</v>
      </c>
      <c r="Y2528" s="9">
        <f t="shared" si="679"/>
        <v>1.0088929272004226</v>
      </c>
      <c r="Z2528" s="18">
        <v>693.559192495503</v>
      </c>
      <c r="AA2528" s="20">
        <v>47.969127029943003</v>
      </c>
    </row>
    <row r="2529" spans="1:27" x14ac:dyDescent="0.45">
      <c r="A2529">
        <v>2528</v>
      </c>
      <c r="B2529">
        <v>85</v>
      </c>
      <c r="C2529" s="13">
        <f t="shared" si="680"/>
        <v>65</v>
      </c>
      <c r="D2529">
        <v>116.1</v>
      </c>
      <c r="E2529" s="15">
        <f t="shared" si="681"/>
        <v>26.099999999999994</v>
      </c>
      <c r="F2529" s="4">
        <v>2.7470000000000001E-2</v>
      </c>
      <c r="G2529" s="15">
        <v>34.6</v>
      </c>
      <c r="H2529" s="15">
        <v>1.1000000000000001</v>
      </c>
      <c r="I2529" s="11">
        <v>0.134094312787055</v>
      </c>
      <c r="J2529" s="6">
        <v>71000</v>
      </c>
      <c r="K2529" s="7">
        <f t="shared" si="682"/>
        <v>2.3E-5</v>
      </c>
      <c r="L2529" s="8">
        <f t="shared" si="683"/>
        <v>1.1000000000000001</v>
      </c>
      <c r="M2529" s="5">
        <f t="shared" si="684"/>
        <v>0.20166666666666669</v>
      </c>
      <c r="N2529" s="5">
        <f t="shared" si="685"/>
        <v>0.11091666666666671</v>
      </c>
      <c r="O2529" s="3">
        <f t="shared" si="686"/>
        <v>-116.7595</v>
      </c>
      <c r="P2529" s="9">
        <f t="shared" si="687"/>
        <v>0.22281575552402672</v>
      </c>
      <c r="Q2529" s="9">
        <f t="shared" si="688"/>
        <v>1.6958390483278185</v>
      </c>
      <c r="R2529" s="9">
        <f t="shared" si="689"/>
        <v>-9.8025378516058831E-2</v>
      </c>
      <c r="S2529" s="8">
        <f t="shared" si="690"/>
        <v>-105.96309573384134</v>
      </c>
      <c r="T2529" s="8">
        <f t="shared" si="691"/>
        <v>-8.9113980469144385E-2</v>
      </c>
      <c r="U2529" s="8">
        <f t="shared" si="692"/>
        <v>-8.4091192479065331</v>
      </c>
      <c r="V2529" s="8">
        <f t="shared" si="693"/>
        <v>114.3723191324531</v>
      </c>
      <c r="W2529" s="8">
        <f t="shared" si="677"/>
        <v>1.2848661456798125</v>
      </c>
      <c r="X2529" s="3">
        <f t="shared" si="678"/>
        <v>603.05888047571352</v>
      </c>
      <c r="Y2529" s="9">
        <f t="shared" si="679"/>
        <v>1.0102127119152149</v>
      </c>
      <c r="Z2529" s="18">
        <v>609.21774708992405</v>
      </c>
      <c r="AA2529" s="20">
        <v>89.014968226079006</v>
      </c>
    </row>
    <row r="2530" spans="1:27" x14ac:dyDescent="0.45">
      <c r="A2530">
        <v>2529</v>
      </c>
      <c r="B2530">
        <v>75.7</v>
      </c>
      <c r="C2530" s="13">
        <f t="shared" si="680"/>
        <v>55.7</v>
      </c>
      <c r="D2530">
        <v>122.8</v>
      </c>
      <c r="E2530" s="15">
        <f t="shared" si="681"/>
        <v>32.799999999999997</v>
      </c>
      <c r="F2530" s="4">
        <v>1.8433999999999999E-2</v>
      </c>
      <c r="G2530" s="15">
        <v>27.4</v>
      </c>
      <c r="H2530" s="15">
        <v>1.5</v>
      </c>
      <c r="I2530" s="11">
        <v>8.4123805165290805E-2</v>
      </c>
      <c r="J2530" s="6">
        <v>71000</v>
      </c>
      <c r="K2530" s="7">
        <f t="shared" si="682"/>
        <v>2.3E-5</v>
      </c>
      <c r="L2530" s="8">
        <f t="shared" si="683"/>
        <v>1.5</v>
      </c>
      <c r="M2530" s="5">
        <f t="shared" si="684"/>
        <v>0.375</v>
      </c>
      <c r="N2530" s="5">
        <f t="shared" si="685"/>
        <v>0.28125</v>
      </c>
      <c r="O2530" s="3">
        <f t="shared" si="686"/>
        <v>-136.43715</v>
      </c>
      <c r="P2530" s="9">
        <f t="shared" si="687"/>
        <v>0.43635582867113959</v>
      </c>
      <c r="Q2530" s="9">
        <f t="shared" si="688"/>
        <v>3.2383722294436219</v>
      </c>
      <c r="R2530" s="9">
        <f t="shared" si="689"/>
        <v>-0.23637753499588485</v>
      </c>
      <c r="S2530" s="8">
        <f t="shared" si="690"/>
        <v>-90.713575908785572</v>
      </c>
      <c r="T2530" s="8">
        <f t="shared" si="691"/>
        <v>-0.15758502333058991</v>
      </c>
      <c r="U2530" s="8">
        <f t="shared" si="692"/>
        <v>-8.6356592785163269</v>
      </c>
      <c r="V2530" s="8">
        <f t="shared" si="693"/>
        <v>99.349610122136667</v>
      </c>
      <c r="W2530" s="8">
        <f t="shared" si="677"/>
        <v>1.1999271301110033</v>
      </c>
      <c r="X2530" s="3">
        <f t="shared" si="678"/>
        <v>628.01412700093351</v>
      </c>
      <c r="Y2530" s="9">
        <f t="shared" si="679"/>
        <v>1.0127159539521116</v>
      </c>
      <c r="Z2530" s="18">
        <v>635.99992572115298</v>
      </c>
      <c r="AA2530" s="20">
        <v>82.796369570330498</v>
      </c>
    </row>
    <row r="2531" spans="1:27" x14ac:dyDescent="0.45">
      <c r="A2531">
        <v>2530</v>
      </c>
      <c r="B2531">
        <v>62.2</v>
      </c>
      <c r="C2531" s="13">
        <f t="shared" si="680"/>
        <v>42.2</v>
      </c>
      <c r="D2531">
        <v>121.2</v>
      </c>
      <c r="E2531" s="15">
        <f t="shared" si="681"/>
        <v>31.200000000000003</v>
      </c>
      <c r="F2531" s="4">
        <v>1.4614E-2</v>
      </c>
      <c r="G2531" s="15">
        <v>28.5</v>
      </c>
      <c r="H2531" s="15">
        <v>1.7</v>
      </c>
      <c r="I2531" s="11">
        <v>6.7554406821727697E-2</v>
      </c>
      <c r="J2531" s="6">
        <v>71000</v>
      </c>
      <c r="K2531" s="7">
        <f t="shared" si="682"/>
        <v>2.3E-5</v>
      </c>
      <c r="L2531" s="8">
        <f t="shared" si="683"/>
        <v>1.7</v>
      </c>
      <c r="M2531" s="5">
        <f t="shared" si="684"/>
        <v>0.48166666666666663</v>
      </c>
      <c r="N2531" s="5">
        <f t="shared" si="685"/>
        <v>0.4094166666666666</v>
      </c>
      <c r="O2531" s="3">
        <f t="shared" si="686"/>
        <v>-117.15142</v>
      </c>
      <c r="P2531" s="9">
        <f t="shared" si="687"/>
        <v>0.50313656064715606</v>
      </c>
      <c r="Q2531" s="9">
        <f t="shared" si="688"/>
        <v>3.7140961714111862</v>
      </c>
      <c r="R2531" s="9">
        <f t="shared" si="689"/>
        <v>-0.26063832781832885</v>
      </c>
      <c r="S2531" s="8">
        <f t="shared" si="690"/>
        <v>-68.659444098848439</v>
      </c>
      <c r="T2531" s="8">
        <f t="shared" si="691"/>
        <v>-0.15331666342254638</v>
      </c>
      <c r="U2531" s="8">
        <f t="shared" si="692"/>
        <v>-7.7109263074280667</v>
      </c>
      <c r="V2531" s="8">
        <f t="shared" si="693"/>
        <v>76.370832089153808</v>
      </c>
      <c r="W2531" s="8">
        <f t="shared" si="677"/>
        <v>1.1717865862517491</v>
      </c>
      <c r="X2531" s="3">
        <f t="shared" si="678"/>
        <v>674.54948839944745</v>
      </c>
      <c r="Y2531" s="9">
        <f t="shared" si="679"/>
        <v>1.0111064512847339</v>
      </c>
      <c r="Z2531" s="18">
        <v>682.04133943149805</v>
      </c>
      <c r="AA2531" s="20">
        <v>65.174693912007399</v>
      </c>
    </row>
    <row r="2532" spans="1:27" x14ac:dyDescent="0.45">
      <c r="A2532">
        <v>2531</v>
      </c>
      <c r="B2532">
        <v>68.900000000000006</v>
      </c>
      <c r="C2532" s="13">
        <f t="shared" si="680"/>
        <v>48.900000000000006</v>
      </c>
      <c r="D2532">
        <v>105.5</v>
      </c>
      <c r="E2532" s="15">
        <f t="shared" si="681"/>
        <v>15.5</v>
      </c>
      <c r="F2532" s="4">
        <v>1.4947999999999999E-2</v>
      </c>
      <c r="G2532" s="15">
        <v>21.6</v>
      </c>
      <c r="H2532" s="15">
        <v>1.1000000000000001</v>
      </c>
      <c r="I2532" s="11">
        <v>0.107808254659175</v>
      </c>
      <c r="J2532" s="6">
        <v>71000</v>
      </c>
      <c r="K2532" s="7">
        <f t="shared" si="682"/>
        <v>2.3E-5</v>
      </c>
      <c r="L2532" s="8">
        <f t="shared" si="683"/>
        <v>1.1000000000000001</v>
      </c>
      <c r="M2532" s="5">
        <f t="shared" si="684"/>
        <v>0.20166666666666669</v>
      </c>
      <c r="N2532" s="5">
        <f t="shared" si="685"/>
        <v>0.11091666666666671</v>
      </c>
      <c r="O2532" s="3">
        <f t="shared" si="686"/>
        <v>-87.839070000000007</v>
      </c>
      <c r="P2532" s="9">
        <f t="shared" si="687"/>
        <v>1.0748451732381044</v>
      </c>
      <c r="Q2532" s="9">
        <f t="shared" si="688"/>
        <v>3.1021906892223994</v>
      </c>
      <c r="R2532" s="9">
        <f t="shared" si="689"/>
        <v>-0.28723987863170364</v>
      </c>
      <c r="S2532" s="8">
        <f t="shared" si="690"/>
        <v>-78.912105871439508</v>
      </c>
      <c r="T2532" s="8">
        <f t="shared" si="691"/>
        <v>-0.26112716239245781</v>
      </c>
      <c r="U2532" s="8">
        <f t="shared" si="692"/>
        <v>-15.382763748210243</v>
      </c>
      <c r="V2532" s="8">
        <f t="shared" si="693"/>
        <v>94.295954307550033</v>
      </c>
      <c r="W2532" s="8">
        <f t="shared" si="677"/>
        <v>1.303630359430588</v>
      </c>
      <c r="X2532" s="3">
        <f t="shared" si="678"/>
        <v>516.25819722492963</v>
      </c>
      <c r="Y2532" s="9">
        <f t="shared" si="679"/>
        <v>1.0084055663332852</v>
      </c>
      <c r="Z2532" s="18">
        <v>520.59763974680595</v>
      </c>
      <c r="AA2532" s="20">
        <v>72.333352491681396</v>
      </c>
    </row>
    <row r="2533" spans="1:27" x14ac:dyDescent="0.45">
      <c r="A2533">
        <v>2532</v>
      </c>
      <c r="B2533">
        <v>60.1</v>
      </c>
      <c r="C2533" s="13">
        <f t="shared" si="680"/>
        <v>40.1</v>
      </c>
      <c r="D2533">
        <v>114.6</v>
      </c>
      <c r="E2533" s="15">
        <f t="shared" si="681"/>
        <v>24.599999999999994</v>
      </c>
      <c r="F2533" s="4">
        <v>1.4506E-2</v>
      </c>
      <c r="G2533" s="15">
        <v>28.3</v>
      </c>
      <c r="H2533" s="15">
        <v>1.6</v>
      </c>
      <c r="I2533" s="11">
        <v>7.5091071426868397E-2</v>
      </c>
      <c r="J2533" s="6">
        <v>71000</v>
      </c>
      <c r="K2533" s="7">
        <f t="shared" si="682"/>
        <v>2.3E-5</v>
      </c>
      <c r="L2533" s="8">
        <f t="shared" si="683"/>
        <v>1.6</v>
      </c>
      <c r="M2533" s="5">
        <f t="shared" si="684"/>
        <v>0.42666666666666675</v>
      </c>
      <c r="N2533" s="5">
        <f t="shared" si="685"/>
        <v>0.34133333333333343</v>
      </c>
      <c r="O2533" s="3">
        <f t="shared" si="686"/>
        <v>-104.77328</v>
      </c>
      <c r="P2533" s="9">
        <f t="shared" si="687"/>
        <v>0.67286749526700473</v>
      </c>
      <c r="Q2533" s="9">
        <f t="shared" si="688"/>
        <v>3.9634406683266876</v>
      </c>
      <c r="R2533" s="9">
        <f t="shared" si="689"/>
        <v>-0.28010181401602036</v>
      </c>
      <c r="S2533" s="8">
        <f t="shared" si="690"/>
        <v>-65.100927860436983</v>
      </c>
      <c r="T2533" s="8">
        <f t="shared" si="691"/>
        <v>-0.17506363376001272</v>
      </c>
      <c r="U2533" s="8">
        <f t="shared" si="692"/>
        <v>-9.289314066390677</v>
      </c>
      <c r="V2533" s="8">
        <f t="shared" si="693"/>
        <v>74.390859893938199</v>
      </c>
      <c r="W2533" s="8">
        <f t="shared" si="677"/>
        <v>1.1970790558632598</v>
      </c>
      <c r="X2533" s="3">
        <f t="shared" si="678"/>
        <v>652.79662725331355</v>
      </c>
      <c r="Y2533" s="9">
        <f t="shared" si="679"/>
        <v>1.0089299074304505</v>
      </c>
      <c r="Z2533" s="18">
        <v>658.62604070559598</v>
      </c>
      <c r="AA2533" s="20">
        <v>62.143648349349903</v>
      </c>
    </row>
    <row r="2534" spans="1:27" x14ac:dyDescent="0.45">
      <c r="A2534">
        <v>2533</v>
      </c>
      <c r="B2534">
        <v>89.7</v>
      </c>
      <c r="C2534" s="13">
        <f t="shared" si="680"/>
        <v>69.7</v>
      </c>
      <c r="D2534">
        <v>102.7</v>
      </c>
      <c r="E2534" s="15">
        <f t="shared" si="681"/>
        <v>12.700000000000003</v>
      </c>
      <c r="F2534" s="4">
        <v>2.0657999999999999E-2</v>
      </c>
      <c r="G2534" s="15">
        <v>20.5</v>
      </c>
      <c r="H2534" s="15">
        <v>1.2</v>
      </c>
      <c r="I2534" s="11">
        <v>0.17017737030982899</v>
      </c>
      <c r="J2534" s="6">
        <v>71000</v>
      </c>
      <c r="K2534" s="7">
        <f t="shared" si="682"/>
        <v>2.3E-5</v>
      </c>
      <c r="L2534" s="8">
        <f t="shared" si="683"/>
        <v>1.2</v>
      </c>
      <c r="M2534" s="5">
        <f t="shared" si="684"/>
        <v>0.24</v>
      </c>
      <c r="N2534" s="5">
        <f t="shared" si="685"/>
        <v>0.14399999999999999</v>
      </c>
      <c r="O2534" s="3">
        <f t="shared" si="686"/>
        <v>-136.58412000000001</v>
      </c>
      <c r="P2534" s="9">
        <f t="shared" si="687"/>
        <v>3.1470996282573069</v>
      </c>
      <c r="Q2534" s="9">
        <f t="shared" si="688"/>
        <v>7.0917485569241032</v>
      </c>
      <c r="R2534" s="9">
        <f t="shared" si="689"/>
        <v>-0.69187790799259508</v>
      </c>
      <c r="S2534" s="8">
        <f t="shared" si="690"/>
        <v>-111.2616796661632</v>
      </c>
      <c r="T2534" s="8">
        <f t="shared" si="691"/>
        <v>-0.57656492332716258</v>
      </c>
      <c r="U2534" s="8">
        <f t="shared" si="692"/>
        <v>-29.548952320517067</v>
      </c>
      <c r="V2534" s="8">
        <f t="shared" si="693"/>
        <v>140.81417315675557</v>
      </c>
      <c r="W2534" s="8">
        <f t="shared" si="677"/>
        <v>1.2940887794593794</v>
      </c>
      <c r="X2534" s="3">
        <f t="shared" si="678"/>
        <v>522.36113797237226</v>
      </c>
      <c r="Y2534" s="9">
        <f t="shared" si="679"/>
        <v>1.0077255479263356</v>
      </c>
      <c r="Z2534" s="18">
        <v>526.396663978633</v>
      </c>
      <c r="AA2534" s="20">
        <v>108.813379261029</v>
      </c>
    </row>
    <row r="2535" spans="1:27" x14ac:dyDescent="0.45">
      <c r="A2535">
        <v>2534</v>
      </c>
      <c r="B2535">
        <v>42.9</v>
      </c>
      <c r="C2535" s="13">
        <f t="shared" si="680"/>
        <v>22.9</v>
      </c>
      <c r="D2535">
        <v>113.2</v>
      </c>
      <c r="E2535" s="15">
        <f t="shared" si="681"/>
        <v>23.200000000000003</v>
      </c>
      <c r="F2535" s="4">
        <v>7.3010000000000002E-3</v>
      </c>
      <c r="G2535" s="15">
        <v>23.9</v>
      </c>
      <c r="H2535" s="15">
        <v>1.2</v>
      </c>
      <c r="I2535" s="11">
        <v>4.0073506534099503E-2</v>
      </c>
      <c r="J2535" s="6">
        <v>71000</v>
      </c>
      <c r="K2535" s="7">
        <f t="shared" si="682"/>
        <v>2.3E-5</v>
      </c>
      <c r="L2535" s="8">
        <f t="shared" si="683"/>
        <v>1.2</v>
      </c>
      <c r="M2535" s="5">
        <f t="shared" si="684"/>
        <v>0.24</v>
      </c>
      <c r="N2535" s="5">
        <f t="shared" si="685"/>
        <v>0.14399999999999999</v>
      </c>
      <c r="O2535" s="3">
        <f t="shared" si="686"/>
        <v>-44.874839999999999</v>
      </c>
      <c r="P2535" s="9">
        <f t="shared" si="687"/>
        <v>0.24387683689056361</v>
      </c>
      <c r="Q2535" s="9">
        <f t="shared" si="688"/>
        <v>1.1480760166145512</v>
      </c>
      <c r="R2535" s="9">
        <f t="shared" si="689"/>
        <v>-9.6073306829669552E-2</v>
      </c>
      <c r="S2535" s="8">
        <f t="shared" si="690"/>
        <v>-37.208903483990085</v>
      </c>
      <c r="T2535" s="8">
        <f t="shared" si="691"/>
        <v>-8.0061089024724627E-2</v>
      </c>
      <c r="U2535" s="8">
        <f t="shared" si="692"/>
        <v>-4.7836500692272965</v>
      </c>
      <c r="V2535" s="8">
        <f t="shared" si="693"/>
        <v>41.992782513829177</v>
      </c>
      <c r="W2535" s="8">
        <f t="shared" si="677"/>
        <v>1.2545096501848025</v>
      </c>
      <c r="X2535" s="3">
        <f t="shared" si="678"/>
        <v>547.74689842615351</v>
      </c>
      <c r="Y2535" s="9">
        <f t="shared" si="679"/>
        <v>1.0101235201486223</v>
      </c>
      <c r="Z2535" s="18">
        <v>553.29202518871602</v>
      </c>
      <c r="AA2535" s="20">
        <v>33.473463123733801</v>
      </c>
    </row>
    <row r="2536" spans="1:27" x14ac:dyDescent="0.45">
      <c r="A2536">
        <v>2535</v>
      </c>
      <c r="B2536">
        <v>69.8</v>
      </c>
      <c r="C2536" s="13">
        <f t="shared" si="680"/>
        <v>49.8</v>
      </c>
      <c r="D2536">
        <v>106.5</v>
      </c>
      <c r="E2536" s="15">
        <f t="shared" si="681"/>
        <v>16.5</v>
      </c>
      <c r="F2536" s="4">
        <v>1.9463999999999999E-2</v>
      </c>
      <c r="G2536" s="15">
        <v>29.5</v>
      </c>
      <c r="H2536" s="15">
        <v>1.8</v>
      </c>
      <c r="I2536" s="11">
        <v>0.12815973162651001</v>
      </c>
      <c r="J2536" s="6">
        <v>71000</v>
      </c>
      <c r="K2536" s="7">
        <f t="shared" si="682"/>
        <v>2.3E-5</v>
      </c>
      <c r="L2536" s="8">
        <f t="shared" si="683"/>
        <v>1.8</v>
      </c>
      <c r="M2536" s="5">
        <f t="shared" si="684"/>
        <v>0.54</v>
      </c>
      <c r="N2536" s="5">
        <f t="shared" si="685"/>
        <v>0.48600000000000004</v>
      </c>
      <c r="O2536" s="3">
        <f t="shared" si="686"/>
        <v>-146.38211999999999</v>
      </c>
      <c r="P2536" s="9">
        <f t="shared" si="687"/>
        <v>2.4808831164761109</v>
      </c>
      <c r="Q2536" s="9">
        <f t="shared" si="688"/>
        <v>10.392980884067537</v>
      </c>
      <c r="R2536" s="9">
        <f t="shared" si="689"/>
        <v>-0.70460887349610457</v>
      </c>
      <c r="S2536" s="8">
        <f t="shared" si="690"/>
        <v>-80.001889060011877</v>
      </c>
      <c r="T2536" s="8">
        <f t="shared" si="691"/>
        <v>-0.39144937416450254</v>
      </c>
      <c r="U2536" s="8">
        <f t="shared" si="692"/>
        <v>-19.246260896421383</v>
      </c>
      <c r="V2536" s="8">
        <f t="shared" si="693"/>
        <v>99.250465830706631</v>
      </c>
      <c r="W2536" s="8">
        <f t="shared" si="677"/>
        <v>1.1919417138102621</v>
      </c>
      <c r="X2536" s="3">
        <f t="shared" si="678"/>
        <v>701.12769651530937</v>
      </c>
      <c r="Y2536" s="9">
        <f t="shared" si="679"/>
        <v>1.0063674610398765</v>
      </c>
      <c r="Z2536" s="18">
        <v>705.59209980684898</v>
      </c>
      <c r="AA2536" s="20">
        <v>83.267885233611096</v>
      </c>
    </row>
    <row r="2537" spans="1:27" x14ac:dyDescent="0.45">
      <c r="A2537">
        <v>2536</v>
      </c>
      <c r="B2537">
        <v>55.6</v>
      </c>
      <c r="C2537" s="13">
        <f t="shared" si="680"/>
        <v>35.6</v>
      </c>
      <c r="D2537">
        <v>120.1</v>
      </c>
      <c r="E2537" s="15">
        <f t="shared" si="681"/>
        <v>30.099999999999994</v>
      </c>
      <c r="F2537" s="4">
        <v>1.2266000000000001E-2</v>
      </c>
      <c r="G2537" s="15">
        <v>28</v>
      </c>
      <c r="H2537" s="15">
        <v>1.9</v>
      </c>
      <c r="I2537" s="11">
        <v>5.7665821164846399E-2</v>
      </c>
      <c r="J2537" s="6">
        <v>71000</v>
      </c>
      <c r="K2537" s="7">
        <f t="shared" si="682"/>
        <v>2.3E-5</v>
      </c>
      <c r="L2537" s="8">
        <f t="shared" si="683"/>
        <v>1.9</v>
      </c>
      <c r="M2537" s="5">
        <f t="shared" si="684"/>
        <v>0.60166666666666668</v>
      </c>
      <c r="N2537" s="5">
        <f t="shared" si="685"/>
        <v>0.57158333333333322</v>
      </c>
      <c r="O2537" s="3">
        <f t="shared" si="686"/>
        <v>-110.45612</v>
      </c>
      <c r="P2537" s="9">
        <f t="shared" si="687"/>
        <v>0.65856906414587713</v>
      </c>
      <c r="Q2537" s="9">
        <f t="shared" si="688"/>
        <v>4.6239123956229777</v>
      </c>
      <c r="R2537" s="9">
        <f t="shared" si="689"/>
        <v>-0.33027945683021276</v>
      </c>
      <c r="S2537" s="8">
        <f t="shared" si="690"/>
        <v>-57.834925283479443</v>
      </c>
      <c r="T2537" s="8">
        <f t="shared" si="691"/>
        <v>-0.17383129306853304</v>
      </c>
      <c r="U2537" s="8">
        <f t="shared" si="692"/>
        <v>-7.6851729567140934</v>
      </c>
      <c r="V2537" s="8">
        <f t="shared" si="693"/>
        <v>65.520790023930275</v>
      </c>
      <c r="W2537" s="8">
        <f t="shared" si="677"/>
        <v>1.1346010881495914</v>
      </c>
      <c r="X2537" s="3">
        <f t="shared" si="678"/>
        <v>705.55376820509196</v>
      </c>
      <c r="Y2537" s="9">
        <f t="shared" si="679"/>
        <v>1.0101685205945843</v>
      </c>
      <c r="Z2537" s="18">
        <v>712.72820622767199</v>
      </c>
      <c r="AA2537" s="20">
        <v>57.747864609214702</v>
      </c>
    </row>
    <row r="2538" spans="1:27" x14ac:dyDescent="0.45">
      <c r="A2538">
        <v>2537</v>
      </c>
      <c r="B2538">
        <v>75.7</v>
      </c>
      <c r="C2538" s="13">
        <f t="shared" si="680"/>
        <v>55.7</v>
      </c>
      <c r="D2538">
        <v>129.9</v>
      </c>
      <c r="E2538" s="15">
        <f t="shared" si="681"/>
        <v>39.900000000000006</v>
      </c>
      <c r="F2538" s="4">
        <v>1.6913999999999998E-2</v>
      </c>
      <c r="G2538" s="15">
        <v>26.9</v>
      </c>
      <c r="H2538" s="15">
        <v>1</v>
      </c>
      <c r="I2538" s="11">
        <v>7.3577083647251101E-2</v>
      </c>
      <c r="J2538" s="6">
        <v>71000</v>
      </c>
      <c r="K2538" s="7">
        <f t="shared" si="682"/>
        <v>2.3E-5</v>
      </c>
      <c r="L2538" s="8">
        <f t="shared" si="683"/>
        <v>1</v>
      </c>
      <c r="M2538" s="5">
        <f t="shared" si="684"/>
        <v>0.16666666666666666</v>
      </c>
      <c r="N2538" s="5">
        <f t="shared" si="685"/>
        <v>8.3333333333333329E-2</v>
      </c>
      <c r="O2538" s="3">
        <f t="shared" si="686"/>
        <v>-90.958100000000002</v>
      </c>
      <c r="P2538" s="9">
        <f t="shared" si="687"/>
        <v>8.4260856319432351E-2</v>
      </c>
      <c r="Q2538" s="9">
        <f t="shared" si="688"/>
        <v>0.72696033100223167</v>
      </c>
      <c r="R2538" s="9">
        <f t="shared" si="689"/>
        <v>-5.4049095241801633E-2</v>
      </c>
      <c r="S2538" s="8">
        <f t="shared" si="690"/>
        <v>-90.893458007369617</v>
      </c>
      <c r="T2538" s="8">
        <f t="shared" si="691"/>
        <v>-5.4049095241801633E-2</v>
      </c>
      <c r="U2538" s="8">
        <f t="shared" si="692"/>
        <v>-4.3617619860133932</v>
      </c>
      <c r="V2538" s="8">
        <f t="shared" si="693"/>
        <v>95.255265995649196</v>
      </c>
      <c r="W2538" s="8">
        <f t="shared" si="677"/>
        <v>1.3406526558215361</v>
      </c>
      <c r="X2538" s="3">
        <f t="shared" si="678"/>
        <v>537.04200351333088</v>
      </c>
      <c r="Y2538" s="9">
        <f t="shared" si="679"/>
        <v>1.019956793588191</v>
      </c>
      <c r="Z2538" s="18">
        <v>547.75963992563504</v>
      </c>
      <c r="AA2538" s="20">
        <v>71.051413341122199</v>
      </c>
    </row>
    <row r="2539" spans="1:27" x14ac:dyDescent="0.45">
      <c r="A2539">
        <v>2538</v>
      </c>
      <c r="B2539">
        <v>57.9</v>
      </c>
      <c r="C2539" s="13">
        <f t="shared" si="680"/>
        <v>37.9</v>
      </c>
      <c r="D2539">
        <v>129.4</v>
      </c>
      <c r="E2539" s="15">
        <f t="shared" si="681"/>
        <v>39.400000000000006</v>
      </c>
      <c r="F2539" s="4">
        <v>1.2408000000000001E-2</v>
      </c>
      <c r="G2539" s="15">
        <v>29.4</v>
      </c>
      <c r="H2539" s="15">
        <v>1.2</v>
      </c>
      <c r="I2539" s="11">
        <v>5.34474216401577E-2</v>
      </c>
      <c r="J2539" s="6">
        <v>71000</v>
      </c>
      <c r="K2539" s="7">
        <f t="shared" si="682"/>
        <v>2.3E-5</v>
      </c>
      <c r="L2539" s="8">
        <f t="shared" si="683"/>
        <v>1.2</v>
      </c>
      <c r="M2539" s="5">
        <f t="shared" si="684"/>
        <v>0.24</v>
      </c>
      <c r="N2539" s="5">
        <f t="shared" si="685"/>
        <v>0.14399999999999999</v>
      </c>
      <c r="O2539" s="3">
        <f t="shared" si="686"/>
        <v>-74.268839999999997</v>
      </c>
      <c r="P2539" s="9">
        <f t="shared" si="687"/>
        <v>8.840641308054896E-2</v>
      </c>
      <c r="Q2539" s="9">
        <f t="shared" si="688"/>
        <v>0.82487944479133124</v>
      </c>
      <c r="R2539" s="9">
        <f t="shared" si="689"/>
        <v>-5.611424794498851E-2</v>
      </c>
      <c r="S2539" s="8">
        <f t="shared" si="690"/>
        <v>-61.833771163750157</v>
      </c>
      <c r="T2539" s="8">
        <f t="shared" si="691"/>
        <v>-4.676187328749043E-2</v>
      </c>
      <c r="U2539" s="8">
        <f t="shared" si="692"/>
        <v>-3.4369976866305461</v>
      </c>
      <c r="V2539" s="8">
        <f t="shared" si="693"/>
        <v>65.270819102706284</v>
      </c>
      <c r="W2539" s="8">
        <f t="shared" si="677"/>
        <v>1.2829806022476125</v>
      </c>
      <c r="X2539" s="3">
        <f t="shared" si="678"/>
        <v>590.31514216785786</v>
      </c>
      <c r="Y2539" s="9">
        <f t="shared" si="679"/>
        <v>1.0177738955278564</v>
      </c>
      <c r="Z2539" s="18">
        <v>600.80734183326103</v>
      </c>
      <c r="AA2539" s="20">
        <v>50.874361614166602</v>
      </c>
    </row>
    <row r="2540" spans="1:27" x14ac:dyDescent="0.45">
      <c r="A2540">
        <v>2539</v>
      </c>
      <c r="B2540">
        <v>61.2</v>
      </c>
      <c r="C2540" s="13">
        <f t="shared" si="680"/>
        <v>41.2</v>
      </c>
      <c r="D2540">
        <v>100.3</v>
      </c>
      <c r="E2540" s="15">
        <f t="shared" si="681"/>
        <v>10.299999999999997</v>
      </c>
      <c r="F2540" s="4">
        <v>1.2107E-2</v>
      </c>
      <c r="G2540" s="15">
        <v>20.100000000000001</v>
      </c>
      <c r="H2540" s="15">
        <v>1.2</v>
      </c>
      <c r="I2540" s="11">
        <v>0.114345602691173</v>
      </c>
      <c r="J2540" s="6">
        <v>71000</v>
      </c>
      <c r="K2540" s="7">
        <f t="shared" si="682"/>
        <v>2.3E-5</v>
      </c>
      <c r="L2540" s="8">
        <f t="shared" si="683"/>
        <v>1.2</v>
      </c>
      <c r="M2540" s="5">
        <f t="shared" si="684"/>
        <v>0.24</v>
      </c>
      <c r="N2540" s="5">
        <f t="shared" si="685"/>
        <v>0.14399999999999999</v>
      </c>
      <c r="O2540" s="3">
        <f t="shared" si="686"/>
        <v>-80.735520000000008</v>
      </c>
      <c r="P2540" s="9">
        <f t="shared" si="687"/>
        <v>2.829156491148324</v>
      </c>
      <c r="Q2540" s="9">
        <f t="shared" si="688"/>
        <v>5.0838874476575997</v>
      </c>
      <c r="R2540" s="9">
        <f t="shared" si="689"/>
        <v>-0.50585944752811929</v>
      </c>
      <c r="S2540" s="8">
        <f t="shared" si="690"/>
        <v>-64.959962715322192</v>
      </c>
      <c r="T2540" s="8">
        <f t="shared" si="691"/>
        <v>-0.42154953960676611</v>
      </c>
      <c r="U2540" s="8">
        <f t="shared" si="692"/>
        <v>-21.18286436524</v>
      </c>
      <c r="V2540" s="8">
        <f t="shared" si="693"/>
        <v>86.145921374576218</v>
      </c>
      <c r="W2540" s="8">
        <f t="shared" si="677"/>
        <v>1.0884626590910618</v>
      </c>
      <c r="X2540" s="3">
        <f t="shared" si="678"/>
        <v>519.35585626857835</v>
      </c>
      <c r="Y2540" s="9">
        <f t="shared" si="679"/>
        <v>1.007368210294378</v>
      </c>
      <c r="Z2540" s="18">
        <v>523.18257943518199</v>
      </c>
      <c r="AA2540" s="20">
        <v>79.144581263369901</v>
      </c>
    </row>
    <row r="2541" spans="1:27" x14ac:dyDescent="0.45">
      <c r="A2541">
        <v>2540</v>
      </c>
      <c r="B2541">
        <v>89.7</v>
      </c>
      <c r="C2541" s="13">
        <f t="shared" si="680"/>
        <v>69.7</v>
      </c>
      <c r="D2541">
        <v>115.6</v>
      </c>
      <c r="E2541" s="15">
        <f t="shared" si="681"/>
        <v>25.599999999999994</v>
      </c>
      <c r="F2541" s="4">
        <v>2.605E-2</v>
      </c>
      <c r="G2541" s="15">
        <v>29.7</v>
      </c>
      <c r="H2541" s="15">
        <v>1.9</v>
      </c>
      <c r="I2541" s="11">
        <v>0.130998075008392</v>
      </c>
      <c r="J2541" s="6">
        <v>71000</v>
      </c>
      <c r="K2541" s="7">
        <f t="shared" si="682"/>
        <v>2.3E-5</v>
      </c>
      <c r="L2541" s="8">
        <f t="shared" si="683"/>
        <v>1.9</v>
      </c>
      <c r="M2541" s="5">
        <f t="shared" si="684"/>
        <v>0.60166666666666668</v>
      </c>
      <c r="N2541" s="5">
        <f t="shared" si="685"/>
        <v>0.57158333333333322</v>
      </c>
      <c r="O2541" s="3">
        <f t="shared" si="686"/>
        <v>-216.25819000000001</v>
      </c>
      <c r="P2541" s="9">
        <f t="shared" si="687"/>
        <v>1.6520249338216466</v>
      </c>
      <c r="Q2541" s="9">
        <f t="shared" si="688"/>
        <v>10.60017399396259</v>
      </c>
      <c r="R2541" s="9">
        <f t="shared" si="689"/>
        <v>-0.71381643056987121</v>
      </c>
      <c r="S2541" s="8">
        <f t="shared" si="690"/>
        <v>-113.03596851591969</v>
      </c>
      <c r="T2541" s="8">
        <f t="shared" si="691"/>
        <v>-0.37569285819466908</v>
      </c>
      <c r="U2541" s="8">
        <f t="shared" si="692"/>
        <v>-17.618017718497367</v>
      </c>
      <c r="V2541" s="8">
        <f t="shared" si="693"/>
        <v>130.65560667003288</v>
      </c>
      <c r="W2541" s="8">
        <f t="shared" si="677"/>
        <v>1.1564871599866398</v>
      </c>
      <c r="X2541" s="3">
        <f t="shared" si="678"/>
        <v>723.86185592383254</v>
      </c>
      <c r="Y2541" s="9">
        <f t="shared" si="679"/>
        <v>1.0083525734309471</v>
      </c>
      <c r="Z2541" s="18">
        <v>729.90796522929804</v>
      </c>
      <c r="AA2541" s="20">
        <v>112.97627089222701</v>
      </c>
    </row>
    <row r="2542" spans="1:27" x14ac:dyDescent="0.45">
      <c r="A2542">
        <v>2541</v>
      </c>
      <c r="B2542">
        <v>63.4</v>
      </c>
      <c r="C2542" s="13">
        <f t="shared" si="680"/>
        <v>43.4</v>
      </c>
      <c r="D2542">
        <v>119.8</v>
      </c>
      <c r="E2542" s="15">
        <f t="shared" si="681"/>
        <v>29.799999999999997</v>
      </c>
      <c r="F2542" s="4">
        <v>1.4303E-2</v>
      </c>
      <c r="G2542" s="15">
        <v>26.4</v>
      </c>
      <c r="H2542" s="15">
        <v>1.6</v>
      </c>
      <c r="I2542" s="11">
        <v>6.8110942840576102E-2</v>
      </c>
      <c r="J2542" s="6">
        <v>71000</v>
      </c>
      <c r="K2542" s="7">
        <f t="shared" si="682"/>
        <v>2.3E-5</v>
      </c>
      <c r="L2542" s="8">
        <f t="shared" si="683"/>
        <v>1.6</v>
      </c>
      <c r="M2542" s="5">
        <f t="shared" si="684"/>
        <v>0.42666666666666675</v>
      </c>
      <c r="N2542" s="5">
        <f t="shared" si="685"/>
        <v>0.34133333333333343</v>
      </c>
      <c r="O2542" s="3">
        <f t="shared" si="686"/>
        <v>-113.39551999999999</v>
      </c>
      <c r="P2542" s="9">
        <f t="shared" si="687"/>
        <v>0.54202399995303696</v>
      </c>
      <c r="Q2542" s="9">
        <f t="shared" si="688"/>
        <v>3.5557079478183153</v>
      </c>
      <c r="R2542" s="9">
        <f t="shared" si="689"/>
        <v>-0.26937181422866019</v>
      </c>
      <c r="S2542" s="8">
        <f t="shared" si="690"/>
        <v>-70.578231436214935</v>
      </c>
      <c r="T2542" s="8">
        <f t="shared" si="691"/>
        <v>-0.1683573838929126</v>
      </c>
      <c r="U2542" s="8">
        <f t="shared" si="692"/>
        <v>-8.3336905026991701</v>
      </c>
      <c r="V2542" s="8">
        <f t="shared" si="693"/>
        <v>78.912460718947344</v>
      </c>
      <c r="W2542" s="8">
        <f t="shared" si="677"/>
        <v>1.1814300114442158</v>
      </c>
      <c r="X2542" s="3">
        <f t="shared" si="678"/>
        <v>635.56579439001609</v>
      </c>
      <c r="Y2542" s="9">
        <f t="shared" si="679"/>
        <v>1.0111567872842595</v>
      </c>
      <c r="Z2542" s="18">
        <v>642.65666676317699</v>
      </c>
      <c r="AA2542" s="20">
        <v>66.794020766818306</v>
      </c>
    </row>
    <row r="2543" spans="1:27" x14ac:dyDescent="0.45">
      <c r="A2543">
        <v>2542</v>
      </c>
      <c r="B2543">
        <v>69.599999999999994</v>
      </c>
      <c r="C2543" s="13">
        <f t="shared" si="680"/>
        <v>49.599999999999994</v>
      </c>
      <c r="D2543">
        <v>123.2</v>
      </c>
      <c r="E2543" s="15">
        <f t="shared" si="681"/>
        <v>33.200000000000003</v>
      </c>
      <c r="F2543" s="4">
        <v>1.2997E-2</v>
      </c>
      <c r="G2543" s="15">
        <v>20.3</v>
      </c>
      <c r="H2543" s="15">
        <v>1.4</v>
      </c>
      <c r="I2543" s="11">
        <v>6.1895556747913298E-2</v>
      </c>
      <c r="J2543" s="6">
        <v>71000</v>
      </c>
      <c r="K2543" s="7">
        <f t="shared" si="682"/>
        <v>2.3E-5</v>
      </c>
      <c r="L2543" s="8">
        <f t="shared" si="683"/>
        <v>1.4</v>
      </c>
      <c r="M2543" s="5">
        <f t="shared" si="684"/>
        <v>0.32666666666666661</v>
      </c>
      <c r="N2543" s="5">
        <f t="shared" si="685"/>
        <v>0.2286666666666666</v>
      </c>
      <c r="O2543" s="3">
        <f t="shared" si="686"/>
        <v>-113.39551999999999</v>
      </c>
      <c r="P2543" s="9">
        <f t="shared" si="687"/>
        <v>0.4902037273765899</v>
      </c>
      <c r="Q2543" s="9">
        <f t="shared" si="688"/>
        <v>2.7244379612734462</v>
      </c>
      <c r="R2543" s="9">
        <f t="shared" si="689"/>
        <v>-0.26841753313038885</v>
      </c>
      <c r="S2543" s="8">
        <f t="shared" si="690"/>
        <v>-80.703810724719077</v>
      </c>
      <c r="T2543" s="8">
        <f t="shared" si="691"/>
        <v>-0.1917268093788492</v>
      </c>
      <c r="U2543" s="8">
        <f t="shared" si="692"/>
        <v>-8.3401162079799445</v>
      </c>
      <c r="V2543" s="8">
        <f t="shared" si="693"/>
        <v>89.044546161481136</v>
      </c>
      <c r="W2543" s="8">
        <f t="shared" si="677"/>
        <v>1.183199303528651</v>
      </c>
      <c r="X2543" s="3">
        <f t="shared" si="678"/>
        <v>550.59733806255826</v>
      </c>
      <c r="Y2543" s="9">
        <f t="shared" si="679"/>
        <v>1.0147395207759953</v>
      </c>
      <c r="Z2543" s="18">
        <v>558.71287896613899</v>
      </c>
      <c r="AA2543" s="20">
        <v>75.257436254335104</v>
      </c>
    </row>
    <row r="2544" spans="1:27" x14ac:dyDescent="0.45">
      <c r="A2544">
        <v>2543</v>
      </c>
      <c r="B2544">
        <v>49.6</v>
      </c>
      <c r="C2544" s="13">
        <f t="shared" si="680"/>
        <v>29.6</v>
      </c>
      <c r="D2544">
        <v>125.4</v>
      </c>
      <c r="E2544" s="15">
        <f t="shared" si="681"/>
        <v>35.400000000000006</v>
      </c>
      <c r="F2544" s="4">
        <v>1.1157E-2</v>
      </c>
      <c r="G2544" s="15">
        <v>33.200000000000003</v>
      </c>
      <c r="H2544" s="15">
        <v>1.8</v>
      </c>
      <c r="I2544" s="11">
        <v>4.8427555710077202E-2</v>
      </c>
      <c r="J2544" s="6">
        <v>71000</v>
      </c>
      <c r="K2544" s="7">
        <f t="shared" si="682"/>
        <v>2.3E-5</v>
      </c>
      <c r="L2544" s="8">
        <f t="shared" si="683"/>
        <v>1.8</v>
      </c>
      <c r="M2544" s="5">
        <f t="shared" si="684"/>
        <v>0.54</v>
      </c>
      <c r="N2544" s="5">
        <f t="shared" si="685"/>
        <v>0.48600000000000004</v>
      </c>
      <c r="O2544" s="3">
        <f t="shared" si="686"/>
        <v>-87.006240000000005</v>
      </c>
      <c r="P2544" s="9">
        <f t="shared" si="687"/>
        <v>0.24362175825002974</v>
      </c>
      <c r="Q2544" s="9">
        <f t="shared" si="688"/>
        <v>2.3426832622725482</v>
      </c>
      <c r="R2544" s="9">
        <f t="shared" si="689"/>
        <v>-0.14112549772726191</v>
      </c>
      <c r="S2544" s="8">
        <f t="shared" si="690"/>
        <v>-48.226476185114528</v>
      </c>
      <c r="T2544" s="8">
        <f t="shared" si="691"/>
        <v>-7.8403054292923283E-2</v>
      </c>
      <c r="U2544" s="8">
        <f t="shared" si="692"/>
        <v>-4.3383023375417542</v>
      </c>
      <c r="V2544" s="8">
        <f t="shared" si="693"/>
        <v>52.564953935608798</v>
      </c>
      <c r="W2544" s="8">
        <f t="shared" si="677"/>
        <v>1.1743345557776268</v>
      </c>
      <c r="X2544" s="3">
        <f t="shared" si="678"/>
        <v>745.05891233397847</v>
      </c>
      <c r="Y2544" s="9">
        <f t="shared" si="679"/>
        <v>1.0119143133050739</v>
      </c>
      <c r="Z2544" s="18">
        <v>753.93577764626298</v>
      </c>
      <c r="AA2544" s="20">
        <v>44.761481025141997</v>
      </c>
    </row>
    <row r="2545" spans="1:27" x14ac:dyDescent="0.45">
      <c r="A2545">
        <v>2544</v>
      </c>
      <c r="B2545">
        <v>74</v>
      </c>
      <c r="C2545" s="13">
        <f t="shared" si="680"/>
        <v>54</v>
      </c>
      <c r="D2545">
        <v>111</v>
      </c>
      <c r="E2545" s="15">
        <f t="shared" si="681"/>
        <v>21</v>
      </c>
      <c r="F2545" s="4">
        <v>2.036E-2</v>
      </c>
      <c r="G2545" s="15">
        <v>29</v>
      </c>
      <c r="H2545" s="15">
        <v>2</v>
      </c>
      <c r="I2545" s="11">
        <v>0.114636428654193</v>
      </c>
      <c r="J2545" s="6">
        <v>71000</v>
      </c>
      <c r="K2545" s="7">
        <f t="shared" si="682"/>
        <v>2.3E-5</v>
      </c>
      <c r="L2545" s="8">
        <f t="shared" si="683"/>
        <v>2</v>
      </c>
      <c r="M2545" s="5">
        <f t="shared" si="684"/>
        <v>0.66666666666666663</v>
      </c>
      <c r="N2545" s="5">
        <f t="shared" si="685"/>
        <v>0.66666666666666663</v>
      </c>
      <c r="O2545" s="3">
        <f t="shared" si="686"/>
        <v>-176.364</v>
      </c>
      <c r="P2545" s="9">
        <f t="shared" si="687"/>
        <v>2.3303944250948572</v>
      </c>
      <c r="Q2545" s="9">
        <f t="shared" si="688"/>
        <v>12.109510740419122</v>
      </c>
      <c r="R2545" s="9">
        <f t="shared" si="689"/>
        <v>-0.83513867175304279</v>
      </c>
      <c r="S2545" s="8">
        <f t="shared" si="690"/>
        <v>-87.094194689356627</v>
      </c>
      <c r="T2545" s="8">
        <f t="shared" si="691"/>
        <v>-0.4175693358765214</v>
      </c>
      <c r="U2545" s="8">
        <f t="shared" si="692"/>
        <v>-18.164266110628684</v>
      </c>
      <c r="V2545" s="8">
        <f t="shared" si="693"/>
        <v>105.26094557067611</v>
      </c>
      <c r="W2545" s="8">
        <f t="shared" si="677"/>
        <v>1.1469370331344784</v>
      </c>
      <c r="X2545" s="3">
        <f t="shared" si="678"/>
        <v>733.7074798472886</v>
      </c>
      <c r="Y2545" s="9">
        <f t="shared" si="679"/>
        <v>1.0070070285149613</v>
      </c>
      <c r="Z2545" s="18">
        <v>738.84858908021897</v>
      </c>
      <c r="AA2545" s="20">
        <v>91.775696947379203</v>
      </c>
    </row>
    <row r="2546" spans="1:27" x14ac:dyDescent="0.45">
      <c r="A2546">
        <v>2545</v>
      </c>
      <c r="B2546">
        <v>86.9</v>
      </c>
      <c r="C2546" s="13">
        <f t="shared" si="680"/>
        <v>66.900000000000006</v>
      </c>
      <c r="D2546">
        <v>104.7</v>
      </c>
      <c r="E2546" s="15">
        <f t="shared" si="681"/>
        <v>14.700000000000003</v>
      </c>
      <c r="F2546" s="4">
        <v>2.4936E-2</v>
      </c>
      <c r="G2546" s="15">
        <v>27.6</v>
      </c>
      <c r="H2546" s="15">
        <v>1.8</v>
      </c>
      <c r="I2546" s="11">
        <v>0.177993163466453</v>
      </c>
      <c r="J2546" s="6">
        <v>71000</v>
      </c>
      <c r="K2546" s="7">
        <f t="shared" si="682"/>
        <v>2.3E-5</v>
      </c>
      <c r="L2546" s="8">
        <f t="shared" si="683"/>
        <v>1.8</v>
      </c>
      <c r="M2546" s="5">
        <f t="shared" si="684"/>
        <v>0.54</v>
      </c>
      <c r="N2546" s="5">
        <f t="shared" si="685"/>
        <v>0.48600000000000004</v>
      </c>
      <c r="O2546" s="3">
        <f t="shared" si="686"/>
        <v>-196.64586000000003</v>
      </c>
      <c r="P2546" s="9">
        <f t="shared" si="687"/>
        <v>4.6497064740898715</v>
      </c>
      <c r="Q2546" s="9">
        <f t="shared" si="688"/>
        <v>16.282619417470393</v>
      </c>
      <c r="R2546" s="9">
        <f t="shared" si="689"/>
        <v>-1.1798999577877096</v>
      </c>
      <c r="S2546" s="8">
        <f t="shared" si="690"/>
        <v>-106.74908270429982</v>
      </c>
      <c r="T2546" s="8">
        <f t="shared" si="691"/>
        <v>-0.6554999765487276</v>
      </c>
      <c r="U2546" s="8">
        <f t="shared" si="692"/>
        <v>-30.15299892124148</v>
      </c>
      <c r="V2546" s="8">
        <f t="shared" si="693"/>
        <v>136.90678943742762</v>
      </c>
      <c r="W2546" s="8">
        <f t="shared" si="677"/>
        <v>1.1967324807377768</v>
      </c>
      <c r="X2546" s="3">
        <f t="shared" si="678"/>
        <v>680.41094191139121</v>
      </c>
      <c r="Y2546" s="9">
        <f t="shared" si="679"/>
        <v>1.0062400334907</v>
      </c>
      <c r="Z2546" s="18">
        <v>684.65672897635704</v>
      </c>
      <c r="AA2546" s="20">
        <v>114.40049605157</v>
      </c>
    </row>
    <row r="2547" spans="1:27" x14ac:dyDescent="0.45">
      <c r="A2547">
        <v>2546</v>
      </c>
      <c r="B2547">
        <v>54.1</v>
      </c>
      <c r="C2547" s="13">
        <f t="shared" si="680"/>
        <v>34.1</v>
      </c>
      <c r="D2547">
        <v>112.4</v>
      </c>
      <c r="E2547" s="15">
        <f t="shared" si="681"/>
        <v>22.400000000000006</v>
      </c>
      <c r="F2547" s="4">
        <v>1.4012999999999999E-2</v>
      </c>
      <c r="G2547" s="15">
        <v>32.5</v>
      </c>
      <c r="H2547" s="15">
        <v>2</v>
      </c>
      <c r="I2547" s="11">
        <v>7.5017414987087194E-2</v>
      </c>
      <c r="J2547" s="6">
        <v>71000</v>
      </c>
      <c r="K2547" s="7">
        <f t="shared" si="682"/>
        <v>2.3E-5</v>
      </c>
      <c r="L2547" s="8">
        <f t="shared" si="683"/>
        <v>2</v>
      </c>
      <c r="M2547" s="5">
        <f t="shared" si="684"/>
        <v>0.66666666666666663</v>
      </c>
      <c r="N2547" s="5">
        <f t="shared" si="685"/>
        <v>0.66666666666666663</v>
      </c>
      <c r="O2547" s="3">
        <f t="shared" si="686"/>
        <v>-111.37060000000001</v>
      </c>
      <c r="P2547" s="9">
        <f t="shared" si="687"/>
        <v>1.0648126963297144</v>
      </c>
      <c r="Q2547" s="9">
        <f t="shared" si="688"/>
        <v>6.5937393426598643</v>
      </c>
      <c r="R2547" s="9">
        <f t="shared" si="689"/>
        <v>-0.40576857493291452</v>
      </c>
      <c r="S2547" s="8">
        <f t="shared" si="690"/>
        <v>-55.193065822534173</v>
      </c>
      <c r="T2547" s="8">
        <f t="shared" si="691"/>
        <v>-0.20288428746645726</v>
      </c>
      <c r="U2547" s="8">
        <f t="shared" si="692"/>
        <v>-9.8906090139897831</v>
      </c>
      <c r="V2547" s="8">
        <f t="shared" si="693"/>
        <v>65.084623501474468</v>
      </c>
      <c r="W2547" s="8">
        <f t="shared" si="677"/>
        <v>1.1523773722084665</v>
      </c>
      <c r="X2547" s="3">
        <f t="shared" si="678"/>
        <v>775.95868580629678</v>
      </c>
      <c r="Y2547" s="9">
        <f t="shared" si="679"/>
        <v>1.0069492297600047</v>
      </c>
      <c r="Z2547" s="18">
        <v>781.35100099823603</v>
      </c>
      <c r="AA2547" s="20">
        <v>56.478567760093597</v>
      </c>
    </row>
    <row r="2548" spans="1:27" x14ac:dyDescent="0.45">
      <c r="A2548">
        <v>2547</v>
      </c>
      <c r="B2548">
        <v>76.8</v>
      </c>
      <c r="C2548" s="13">
        <f t="shared" si="680"/>
        <v>56.8</v>
      </c>
      <c r="D2548">
        <v>100.4</v>
      </c>
      <c r="E2548" s="15">
        <f t="shared" si="681"/>
        <v>10.400000000000006</v>
      </c>
      <c r="F2548" s="4">
        <v>2.2100000000000002E-2</v>
      </c>
      <c r="G2548" s="15">
        <v>28.6</v>
      </c>
      <c r="H2548" s="15">
        <v>1.3</v>
      </c>
      <c r="I2548" s="11">
        <v>0.20733667910098999</v>
      </c>
      <c r="J2548" s="6">
        <v>71000</v>
      </c>
      <c r="K2548" s="7">
        <f t="shared" si="682"/>
        <v>2.3E-5</v>
      </c>
      <c r="L2548" s="8">
        <f t="shared" si="683"/>
        <v>1.3</v>
      </c>
      <c r="M2548" s="5">
        <f t="shared" si="684"/>
        <v>0.28166666666666668</v>
      </c>
      <c r="N2548" s="5">
        <f t="shared" si="685"/>
        <v>0.18308333333333338</v>
      </c>
      <c r="O2548" s="3">
        <f t="shared" si="686"/>
        <v>-120.58072</v>
      </c>
      <c r="P2548" s="9">
        <f t="shared" si="687"/>
        <v>2.8242629004880291</v>
      </c>
      <c r="Q2548" s="9">
        <f t="shared" si="688"/>
        <v>7.2906194040532197</v>
      </c>
      <c r="R2548" s="9">
        <f t="shared" si="689"/>
        <v>-0.50983352475896659</v>
      </c>
      <c r="S2548" s="8">
        <f t="shared" si="690"/>
        <v>-90.617581219233315</v>
      </c>
      <c r="T2548" s="8">
        <f t="shared" si="691"/>
        <v>-0.39217963442997428</v>
      </c>
      <c r="U2548" s="8">
        <f t="shared" si="692"/>
        <v>-25.883855872378312</v>
      </c>
      <c r="V2548" s="8">
        <f t="shared" si="693"/>
        <v>116.50341737051203</v>
      </c>
      <c r="W2548" s="8">
        <f t="shared" si="677"/>
        <v>1.307762247663445</v>
      </c>
      <c r="X2548" s="3">
        <f t="shared" si="678"/>
        <v>598.94056576762978</v>
      </c>
      <c r="Y2548" s="9">
        <f t="shared" si="679"/>
        <v>1.0064021374015029</v>
      </c>
      <c r="Z2548" s="18">
        <v>602.77506556500805</v>
      </c>
      <c r="AA2548" s="20">
        <v>89.086083941225993</v>
      </c>
    </row>
    <row r="2549" spans="1:27" x14ac:dyDescent="0.45">
      <c r="A2549">
        <v>2548</v>
      </c>
      <c r="B2549">
        <v>48.5</v>
      </c>
      <c r="C2549" s="13">
        <f t="shared" si="680"/>
        <v>28.5</v>
      </c>
      <c r="D2549">
        <v>120.9</v>
      </c>
      <c r="E2549" s="15">
        <f t="shared" si="681"/>
        <v>30.900000000000006</v>
      </c>
      <c r="F2549" s="4">
        <v>1.0536E-2</v>
      </c>
      <c r="G2549" s="15">
        <v>30.8</v>
      </c>
      <c r="H2549" s="15">
        <v>1.2</v>
      </c>
      <c r="I2549" s="11">
        <v>4.8276972025632803E-2</v>
      </c>
      <c r="J2549" s="6">
        <v>71000</v>
      </c>
      <c r="K2549" s="7">
        <f t="shared" si="682"/>
        <v>2.3E-5</v>
      </c>
      <c r="L2549" s="8">
        <f t="shared" si="683"/>
        <v>1.2</v>
      </c>
      <c r="M2549" s="5">
        <f t="shared" si="684"/>
        <v>0.24</v>
      </c>
      <c r="N2549" s="5">
        <f t="shared" si="685"/>
        <v>0.14399999999999999</v>
      </c>
      <c r="O2549" s="3">
        <f t="shared" si="686"/>
        <v>-55.848599999999998</v>
      </c>
      <c r="P2549" s="9">
        <f t="shared" si="687"/>
        <v>0.10761992740507718</v>
      </c>
      <c r="Q2549" s="9">
        <f t="shared" si="688"/>
        <v>0.85111599289659534</v>
      </c>
      <c r="R2549" s="9">
        <f t="shared" si="689"/>
        <v>-5.5267272266012711E-2</v>
      </c>
      <c r="S2549" s="8">
        <f t="shared" si="690"/>
        <v>-46.463545930947646</v>
      </c>
      <c r="T2549" s="8">
        <f t="shared" si="691"/>
        <v>-4.6056060221677263E-2</v>
      </c>
      <c r="U2549" s="8">
        <f t="shared" si="692"/>
        <v>-3.5463166370691512</v>
      </c>
      <c r="V2549" s="8">
        <f t="shared" si="693"/>
        <v>50.009926190247249</v>
      </c>
      <c r="W2549" s="8">
        <f t="shared" si="677"/>
        <v>1.2707088033773761</v>
      </c>
      <c r="X2549" s="3">
        <f t="shared" si="678"/>
        <v>598.54194726756225</v>
      </c>
      <c r="Y2549" s="9">
        <f t="shared" si="679"/>
        <v>1.0123692943026685</v>
      </c>
      <c r="Z2549" s="18">
        <v>605.945488765807</v>
      </c>
      <c r="AA2549" s="20">
        <v>39.355929586170703</v>
      </c>
    </row>
    <row r="2550" spans="1:27" x14ac:dyDescent="0.45">
      <c r="A2550">
        <v>2549</v>
      </c>
      <c r="B2550">
        <v>62.9</v>
      </c>
      <c r="C2550" s="13">
        <f t="shared" si="680"/>
        <v>42.9</v>
      </c>
      <c r="D2550">
        <v>123.8</v>
      </c>
      <c r="E2550" s="15">
        <f t="shared" si="681"/>
        <v>33.799999999999997</v>
      </c>
      <c r="F2550" s="4">
        <v>1.3623E-2</v>
      </c>
      <c r="G2550" s="15">
        <v>26.3</v>
      </c>
      <c r="H2550" s="15">
        <v>1</v>
      </c>
      <c r="I2550" s="11">
        <v>6.1808902770280803E-2</v>
      </c>
      <c r="J2550" s="6">
        <v>71000</v>
      </c>
      <c r="K2550" s="7">
        <f t="shared" si="682"/>
        <v>2.3E-5</v>
      </c>
      <c r="L2550" s="8">
        <f t="shared" si="683"/>
        <v>1</v>
      </c>
      <c r="M2550" s="5">
        <f t="shared" si="684"/>
        <v>0.16666666666666666</v>
      </c>
      <c r="N2550" s="5">
        <f t="shared" si="685"/>
        <v>8.3333333333333329E-2</v>
      </c>
      <c r="O2550" s="3">
        <f t="shared" si="686"/>
        <v>-70.055700000000002</v>
      </c>
      <c r="P2550" s="9">
        <f t="shared" si="687"/>
        <v>9.9831676257999324E-2</v>
      </c>
      <c r="Q2550" s="9">
        <f t="shared" si="688"/>
        <v>0.73029739784337733</v>
      </c>
      <c r="R2550" s="9">
        <f t="shared" si="689"/>
        <v>-5.5535923790370888E-2</v>
      </c>
      <c r="S2550" s="8">
        <f t="shared" si="690"/>
        <v>-69.972741427487975</v>
      </c>
      <c r="T2550" s="8">
        <f t="shared" si="691"/>
        <v>-5.5535923790370888E-2</v>
      </c>
      <c r="U2550" s="8">
        <f t="shared" si="692"/>
        <v>-4.3817843870602644</v>
      </c>
      <c r="V2550" s="8">
        <f t="shared" si="693"/>
        <v>74.354588034786488</v>
      </c>
      <c r="W2550" s="8">
        <f t="shared" si="677"/>
        <v>1.303598534780819</v>
      </c>
      <c r="X2550" s="3">
        <f t="shared" si="678"/>
        <v>532.24070309819285</v>
      </c>
      <c r="Y2550" s="9">
        <f t="shared" si="679"/>
        <v>1.0156226976509406</v>
      </c>
      <c r="Z2550" s="18">
        <v>540.55573868021997</v>
      </c>
      <c r="AA2550" s="20">
        <v>57.037949990706402</v>
      </c>
    </row>
    <row r="2551" spans="1:27" x14ac:dyDescent="0.45">
      <c r="A2551">
        <v>2550</v>
      </c>
      <c r="B2551">
        <v>48.2</v>
      </c>
      <c r="C2551" s="13">
        <f t="shared" si="680"/>
        <v>28.200000000000003</v>
      </c>
      <c r="D2551">
        <v>125.3</v>
      </c>
      <c r="E2551" s="15">
        <f t="shared" si="681"/>
        <v>35.299999999999997</v>
      </c>
      <c r="F2551" s="4">
        <v>1.0325000000000001E-2</v>
      </c>
      <c r="G2551" s="15">
        <v>32</v>
      </c>
      <c r="H2551" s="15">
        <v>1.4</v>
      </c>
      <c r="I2551" s="11">
        <v>4.5005168765783303E-2</v>
      </c>
      <c r="J2551" s="6">
        <v>71000</v>
      </c>
      <c r="K2551" s="7">
        <f t="shared" si="682"/>
        <v>2.3E-5</v>
      </c>
      <c r="L2551" s="8">
        <f t="shared" si="683"/>
        <v>1.4</v>
      </c>
      <c r="M2551" s="5">
        <f t="shared" si="684"/>
        <v>0.32666666666666661</v>
      </c>
      <c r="N2551" s="5">
        <f t="shared" si="685"/>
        <v>0.2286666666666666</v>
      </c>
      <c r="O2551" s="3">
        <f t="shared" si="686"/>
        <v>-64.47084000000001</v>
      </c>
      <c r="P2551" s="9">
        <f t="shared" si="687"/>
        <v>0.11731850264593895</v>
      </c>
      <c r="Q2551" s="9">
        <f t="shared" si="688"/>
        <v>1.084694259763396</v>
      </c>
      <c r="R2551" s="9">
        <f t="shared" si="689"/>
        <v>-6.7793391235212261E-2</v>
      </c>
      <c r="S2551" s="8">
        <f t="shared" si="690"/>
        <v>-45.982208542841967</v>
      </c>
      <c r="T2551" s="8">
        <f t="shared" si="691"/>
        <v>-4.8423850882294478E-2</v>
      </c>
      <c r="U2551" s="8">
        <f t="shared" si="692"/>
        <v>-3.3204926319287651</v>
      </c>
      <c r="V2551" s="8">
        <f t="shared" si="693"/>
        <v>49.302772515719056</v>
      </c>
      <c r="W2551" s="8">
        <f t="shared" si="677"/>
        <v>1.2368886495373477</v>
      </c>
      <c r="X2551" s="3">
        <f t="shared" si="678"/>
        <v>649.38476438801194</v>
      </c>
      <c r="Y2551" s="9">
        <f t="shared" si="679"/>
        <v>1.0136135556899928</v>
      </c>
      <c r="Z2551" s="18">
        <v>658.225200042241</v>
      </c>
      <c r="AA2551" s="20">
        <v>39.860316071426901</v>
      </c>
    </row>
    <row r="2552" spans="1:27" x14ac:dyDescent="0.45">
      <c r="A2552">
        <v>2551</v>
      </c>
      <c r="B2552">
        <v>85.2</v>
      </c>
      <c r="C2552" s="13">
        <f t="shared" si="680"/>
        <v>65.2</v>
      </c>
      <c r="D2552">
        <v>130</v>
      </c>
      <c r="E2552" s="15">
        <f t="shared" si="681"/>
        <v>40</v>
      </c>
      <c r="F2552" s="4">
        <v>2.4274E-2</v>
      </c>
      <c r="G2552" s="15">
        <v>34.799999999999997</v>
      </c>
      <c r="H2552" s="15">
        <v>1.5</v>
      </c>
      <c r="I2552" s="11">
        <v>0.10215842723846399</v>
      </c>
      <c r="J2552" s="6">
        <v>71000</v>
      </c>
      <c r="K2552" s="7">
        <f t="shared" si="682"/>
        <v>2.3E-5</v>
      </c>
      <c r="L2552" s="8">
        <f t="shared" si="683"/>
        <v>1.5</v>
      </c>
      <c r="M2552" s="5">
        <f t="shared" si="684"/>
        <v>0.375</v>
      </c>
      <c r="N2552" s="5">
        <f t="shared" si="685"/>
        <v>0.28125</v>
      </c>
      <c r="O2552" s="3">
        <f t="shared" si="686"/>
        <v>-159.70740000000001</v>
      </c>
      <c r="P2552" s="9">
        <f t="shared" si="687"/>
        <v>0.21552297990684566</v>
      </c>
      <c r="Q2552" s="9">
        <f t="shared" si="688"/>
        <v>2.4105177189110396</v>
      </c>
      <c r="R2552" s="9">
        <f t="shared" si="689"/>
        <v>-0.13853550108684135</v>
      </c>
      <c r="S2552" s="8">
        <f t="shared" si="690"/>
        <v>-106.36153321258529</v>
      </c>
      <c r="T2552" s="8">
        <f t="shared" si="691"/>
        <v>-9.2357000724560892E-2</v>
      </c>
      <c r="U2552" s="8">
        <f t="shared" si="692"/>
        <v>-6.4280472504294366</v>
      </c>
      <c r="V2552" s="8">
        <f t="shared" si="693"/>
        <v>112.78969390183492</v>
      </c>
      <c r="W2552" s="8">
        <f t="shared" si="677"/>
        <v>1.2464781113151187</v>
      </c>
      <c r="X2552" s="3">
        <f t="shared" si="678"/>
        <v>696.69733120798105</v>
      </c>
      <c r="Y2552" s="9">
        <f t="shared" si="679"/>
        <v>1.0154491826615075</v>
      </c>
      <c r="Z2552" s="18">
        <v>707.460735537598</v>
      </c>
      <c r="AA2552" s="20">
        <v>90.486702396108797</v>
      </c>
    </row>
    <row r="2553" spans="1:27" x14ac:dyDescent="0.45">
      <c r="A2553">
        <v>2552</v>
      </c>
      <c r="B2553">
        <v>49.5</v>
      </c>
      <c r="C2553" s="13">
        <f t="shared" si="680"/>
        <v>29.5</v>
      </c>
      <c r="D2553">
        <v>105.7</v>
      </c>
      <c r="E2553" s="15">
        <f t="shared" si="681"/>
        <v>15.700000000000003</v>
      </c>
      <c r="F2553" s="4">
        <v>1.1051E-2</v>
      </c>
      <c r="G2553" s="15">
        <v>27.9</v>
      </c>
      <c r="H2553" s="15">
        <v>1.3</v>
      </c>
      <c r="I2553" s="11">
        <v>7.6709032058715806E-2</v>
      </c>
      <c r="J2553" s="6">
        <v>71000</v>
      </c>
      <c r="K2553" s="7">
        <f t="shared" si="682"/>
        <v>2.3E-5</v>
      </c>
      <c r="L2553" s="8">
        <f t="shared" si="683"/>
        <v>1.3</v>
      </c>
      <c r="M2553" s="5">
        <f t="shared" si="684"/>
        <v>0.28166666666666668</v>
      </c>
      <c r="N2553" s="5">
        <f t="shared" si="685"/>
        <v>0.18308333333333338</v>
      </c>
      <c r="O2553" s="3">
        <f t="shared" si="686"/>
        <v>-62.625549999999997</v>
      </c>
      <c r="P2553" s="9">
        <f t="shared" si="687"/>
        <v>0.6847636348695828</v>
      </c>
      <c r="Q2553" s="9">
        <f t="shared" si="688"/>
        <v>2.5848979625234878</v>
      </c>
      <c r="R2553" s="9">
        <f t="shared" si="689"/>
        <v>-0.1852973449837626</v>
      </c>
      <c r="S2553" s="8">
        <f t="shared" si="690"/>
        <v>-47.666410538813885</v>
      </c>
      <c r="T2553" s="8">
        <f t="shared" si="691"/>
        <v>-0.14253641921827892</v>
      </c>
      <c r="U2553" s="8">
        <f t="shared" si="692"/>
        <v>-9.1771525296691898</v>
      </c>
      <c r="V2553" s="8">
        <f t="shared" si="693"/>
        <v>56.844099185518139</v>
      </c>
      <c r="W2553" s="8">
        <f t="shared" si="677"/>
        <v>1.2739507000777437</v>
      </c>
      <c r="X2553" s="3">
        <f t="shared" si="678"/>
        <v>593.82456398209217</v>
      </c>
      <c r="Y2553" s="9">
        <f t="shared" si="679"/>
        <v>1.0073485134908675</v>
      </c>
      <c r="Z2553" s="18">
        <v>598.18829180172304</v>
      </c>
      <c r="AA2553" s="20">
        <v>44.620328857348397</v>
      </c>
    </row>
    <row r="2554" spans="1:27" x14ac:dyDescent="0.45">
      <c r="A2554">
        <v>2553</v>
      </c>
      <c r="B2554">
        <v>78.599999999999994</v>
      </c>
      <c r="C2554" s="13">
        <f t="shared" si="680"/>
        <v>58.599999999999994</v>
      </c>
      <c r="D2554">
        <v>115.9</v>
      </c>
      <c r="E2554" s="15">
        <f t="shared" si="681"/>
        <v>25.900000000000006</v>
      </c>
      <c r="F2554" s="4">
        <v>2.1135000000000001E-2</v>
      </c>
      <c r="G2554" s="15">
        <v>28.5</v>
      </c>
      <c r="H2554" s="15">
        <v>1.5</v>
      </c>
      <c r="I2554" s="11">
        <v>0.10638172924518501</v>
      </c>
      <c r="J2554" s="6">
        <v>71000</v>
      </c>
      <c r="K2554" s="7">
        <f t="shared" si="682"/>
        <v>2.3E-5</v>
      </c>
      <c r="L2554" s="8">
        <f t="shared" si="683"/>
        <v>1.5</v>
      </c>
      <c r="M2554" s="5">
        <f t="shared" si="684"/>
        <v>0.375</v>
      </c>
      <c r="N2554" s="5">
        <f t="shared" si="685"/>
        <v>0.28125</v>
      </c>
      <c r="O2554" s="3">
        <f t="shared" si="686"/>
        <v>-143.54069999999999</v>
      </c>
      <c r="P2554" s="9">
        <f t="shared" si="687"/>
        <v>0.71957988162102626</v>
      </c>
      <c r="Q2554" s="9">
        <f t="shared" si="688"/>
        <v>4.4789713531081441</v>
      </c>
      <c r="R2554" s="9">
        <f t="shared" si="689"/>
        <v>-0.31431377916548375</v>
      </c>
      <c r="S2554" s="8">
        <f t="shared" si="690"/>
        <v>-95.26226421327209</v>
      </c>
      <c r="T2554" s="8">
        <f t="shared" si="691"/>
        <v>-0.20954251944365584</v>
      </c>
      <c r="U2554" s="8">
        <f t="shared" si="692"/>
        <v>-11.943923608288385</v>
      </c>
      <c r="V2554" s="8">
        <f t="shared" si="693"/>
        <v>107.2068021696108</v>
      </c>
      <c r="W2554" s="8">
        <f t="shared" si="677"/>
        <v>1.2073262775998492</v>
      </c>
      <c r="X2554" s="3">
        <f t="shared" si="678"/>
        <v>636.50983196533161</v>
      </c>
      <c r="Y2554" s="9">
        <f t="shared" si="679"/>
        <v>1.0096045733033523</v>
      </c>
      <c r="Z2554" s="18">
        <v>642.62323730474702</v>
      </c>
      <c r="AA2554" s="20">
        <v>88.796876336309595</v>
      </c>
    </row>
    <row r="2555" spans="1:27" x14ac:dyDescent="0.45">
      <c r="A2555">
        <v>2554</v>
      </c>
      <c r="B2555">
        <v>56.3</v>
      </c>
      <c r="C2555" s="13">
        <f t="shared" si="680"/>
        <v>36.299999999999997</v>
      </c>
      <c r="D2555">
        <v>109.3</v>
      </c>
      <c r="E2555" s="15">
        <f t="shared" si="681"/>
        <v>19.299999999999997</v>
      </c>
      <c r="F2555" s="4">
        <v>1.0489E-2</v>
      </c>
      <c r="G2555" s="15">
        <v>20.5</v>
      </c>
      <c r="H2555" s="15">
        <v>1.7</v>
      </c>
      <c r="I2555" s="11">
        <v>6.4596630632877294E-2</v>
      </c>
      <c r="J2555" s="6">
        <v>71000</v>
      </c>
      <c r="K2555" s="7">
        <f t="shared" si="682"/>
        <v>2.3E-5</v>
      </c>
      <c r="L2555" s="8">
        <f t="shared" si="683"/>
        <v>1.7</v>
      </c>
      <c r="M2555" s="5">
        <f t="shared" si="684"/>
        <v>0.48166666666666663</v>
      </c>
      <c r="N2555" s="5">
        <f t="shared" si="685"/>
        <v>0.4094166666666666</v>
      </c>
      <c r="O2555" s="3">
        <f t="shared" si="686"/>
        <v>-100.77242999999999</v>
      </c>
      <c r="P2555" s="9">
        <f t="shared" si="687"/>
        <v>1.9880876536500502</v>
      </c>
      <c r="Q2555" s="9">
        <f t="shared" si="688"/>
        <v>6.735188730944726</v>
      </c>
      <c r="R2555" s="9">
        <f t="shared" si="689"/>
        <v>-0.65709158350680286</v>
      </c>
      <c r="S2555" s="8">
        <f t="shared" si="690"/>
        <v>-58.174159400384823</v>
      </c>
      <c r="T2555" s="8">
        <f t="shared" si="691"/>
        <v>-0.38652446088635461</v>
      </c>
      <c r="U2555" s="8">
        <f t="shared" si="692"/>
        <v>-13.983090790888717</v>
      </c>
      <c r="V2555" s="8">
        <f t="shared" si="693"/>
        <v>72.160355865548738</v>
      </c>
      <c r="W2555" s="8">
        <f t="shared" si="677"/>
        <v>1.1603681447550251</v>
      </c>
      <c r="X2555" s="3">
        <f t="shared" si="678"/>
        <v>590.71472709449904</v>
      </c>
      <c r="Y2555" s="9">
        <f t="shared" si="679"/>
        <v>1.0082319262784742</v>
      </c>
      <c r="Z2555" s="18">
        <v>595.57744717954995</v>
      </c>
      <c r="AA2555" s="20">
        <v>62.187467134219801</v>
      </c>
    </row>
    <row r="2556" spans="1:27" x14ac:dyDescent="0.45">
      <c r="A2556">
        <v>2555</v>
      </c>
      <c r="B2556">
        <v>78.7</v>
      </c>
      <c r="C2556" s="13">
        <f t="shared" si="680"/>
        <v>58.7</v>
      </c>
      <c r="D2556">
        <v>129.69999999999999</v>
      </c>
      <c r="E2556" s="15">
        <f t="shared" si="681"/>
        <v>39.699999999999989</v>
      </c>
      <c r="F2556" s="4">
        <v>1.6372000000000001E-2</v>
      </c>
      <c r="G2556" s="15">
        <v>24</v>
      </c>
      <c r="H2556" s="15">
        <v>1.8</v>
      </c>
      <c r="I2556" s="11">
        <v>7.2770632803440094E-2</v>
      </c>
      <c r="J2556" s="6">
        <v>71000</v>
      </c>
      <c r="K2556" s="7">
        <f t="shared" si="682"/>
        <v>2.3E-5</v>
      </c>
      <c r="L2556" s="8">
        <f t="shared" si="683"/>
        <v>1.8</v>
      </c>
      <c r="M2556" s="5">
        <f t="shared" si="684"/>
        <v>0.54</v>
      </c>
      <c r="N2556" s="5">
        <f t="shared" si="685"/>
        <v>0.48600000000000004</v>
      </c>
      <c r="O2556" s="3">
        <f t="shared" si="686"/>
        <v>-172.54278000000002</v>
      </c>
      <c r="P2556" s="9">
        <f t="shared" si="687"/>
        <v>0.62318701791022912</v>
      </c>
      <c r="Q2556" s="9">
        <f t="shared" si="688"/>
        <v>4.7768617360148466</v>
      </c>
      <c r="R2556" s="9">
        <f t="shared" si="689"/>
        <v>-0.39807181133457065</v>
      </c>
      <c r="S2556" s="8">
        <f t="shared" si="690"/>
        <v>-95.590722325393827</v>
      </c>
      <c r="T2556" s="8">
        <f t="shared" si="691"/>
        <v>-0.2211510062969837</v>
      </c>
      <c r="U2556" s="8">
        <f t="shared" si="692"/>
        <v>-8.8460402518793515</v>
      </c>
      <c r="V2556" s="8">
        <f t="shared" si="693"/>
        <v>104.43746502536571</v>
      </c>
      <c r="W2556" s="8">
        <f t="shared" si="677"/>
        <v>1.1331730228614665</v>
      </c>
      <c r="X2556" s="3">
        <f t="shared" si="678"/>
        <v>647.27383999420613</v>
      </c>
      <c r="Y2556" s="9">
        <f t="shared" si="679"/>
        <v>1.0164177574901745</v>
      </c>
      <c r="Z2556" s="18">
        <v>657.90062492896504</v>
      </c>
      <c r="AA2556" s="20">
        <v>92.163741033688098</v>
      </c>
    </row>
    <row r="2557" spans="1:27" x14ac:dyDescent="0.45">
      <c r="A2557">
        <v>2556</v>
      </c>
      <c r="B2557">
        <v>70</v>
      </c>
      <c r="C2557" s="13">
        <f t="shared" si="680"/>
        <v>50</v>
      </c>
      <c r="D2557">
        <v>105.8</v>
      </c>
      <c r="E2557" s="15">
        <f t="shared" si="681"/>
        <v>15.799999999999997</v>
      </c>
      <c r="F2557" s="4">
        <v>1.8119E-2</v>
      </c>
      <c r="G2557" s="15">
        <v>26.8</v>
      </c>
      <c r="H2557" s="15">
        <v>1.7</v>
      </c>
      <c r="I2557" s="11">
        <v>0.12395329773426</v>
      </c>
      <c r="J2557" s="6">
        <v>71000</v>
      </c>
      <c r="K2557" s="7">
        <f t="shared" si="682"/>
        <v>2.3E-5</v>
      </c>
      <c r="L2557" s="8">
        <f t="shared" si="683"/>
        <v>1.7</v>
      </c>
      <c r="M2557" s="5">
        <f t="shared" si="684"/>
        <v>0.48166666666666663</v>
      </c>
      <c r="N2557" s="5">
        <f t="shared" si="685"/>
        <v>0.4094166666666666</v>
      </c>
      <c r="O2557" s="3">
        <f t="shared" si="686"/>
        <v>-138.80500000000001</v>
      </c>
      <c r="P2557" s="9">
        <f t="shared" si="687"/>
        <v>2.6850459054560356</v>
      </c>
      <c r="Q2557" s="9">
        <f t="shared" si="688"/>
        <v>9.7965384968682141</v>
      </c>
      <c r="R2557" s="9">
        <f t="shared" si="689"/>
        <v>-0.73108496245285193</v>
      </c>
      <c r="S2557" s="8">
        <f t="shared" si="690"/>
        <v>-80.130235597834172</v>
      </c>
      <c r="T2557" s="8">
        <f t="shared" si="691"/>
        <v>-0.43004997791344229</v>
      </c>
      <c r="U2557" s="8">
        <f t="shared" si="692"/>
        <v>-20.338834249553386</v>
      </c>
      <c r="V2557" s="8">
        <f t="shared" si="693"/>
        <v>100.47183100227521</v>
      </c>
      <c r="W2557" s="8">
        <f t="shared" si="677"/>
        <v>1.2099200154193286</v>
      </c>
      <c r="X2557" s="3">
        <f t="shared" si="678"/>
        <v>654.56101695996722</v>
      </c>
      <c r="Y2557" s="9">
        <f t="shared" si="679"/>
        <v>1.0066854000869829</v>
      </c>
      <c r="Z2557" s="18">
        <v>658.93701923968695</v>
      </c>
      <c r="AA2557" s="20">
        <v>83.040060269979193</v>
      </c>
    </row>
    <row r="2558" spans="1:27" x14ac:dyDescent="0.45">
      <c r="A2558">
        <v>2557</v>
      </c>
      <c r="B2558">
        <v>70.400000000000006</v>
      </c>
      <c r="C2558" s="13">
        <f t="shared" si="680"/>
        <v>50.400000000000006</v>
      </c>
      <c r="D2558">
        <v>125.8</v>
      </c>
      <c r="E2558" s="15">
        <f t="shared" si="681"/>
        <v>35.799999999999997</v>
      </c>
      <c r="F2558" s="4">
        <v>1.4071999999999999E-2</v>
      </c>
      <c r="G2558" s="15">
        <v>22.8</v>
      </c>
      <c r="H2558" s="15">
        <v>1.4</v>
      </c>
      <c r="I2558" s="11">
        <v>6.4301498234272003E-2</v>
      </c>
      <c r="J2558" s="6">
        <v>71000</v>
      </c>
      <c r="K2558" s="7">
        <f t="shared" si="682"/>
        <v>2.3E-5</v>
      </c>
      <c r="L2558" s="8">
        <f t="shared" si="683"/>
        <v>1.4</v>
      </c>
      <c r="M2558" s="5">
        <f t="shared" si="684"/>
        <v>0.32666666666666661</v>
      </c>
      <c r="N2558" s="5">
        <f t="shared" si="685"/>
        <v>0.2286666666666666</v>
      </c>
      <c r="O2558" s="3">
        <f t="shared" si="686"/>
        <v>-115.22448000000001</v>
      </c>
      <c r="P2558" s="9">
        <f t="shared" si="687"/>
        <v>0.35122003315784517</v>
      </c>
      <c r="Q2558" s="9">
        <f t="shared" si="688"/>
        <v>2.3421169356563816</v>
      </c>
      <c r="R2558" s="9">
        <f t="shared" si="689"/>
        <v>-0.20544885400494581</v>
      </c>
      <c r="S2558" s="8">
        <f t="shared" si="690"/>
        <v>-82.09972724185819</v>
      </c>
      <c r="T2558" s="8">
        <f t="shared" si="691"/>
        <v>-0.14674918143210416</v>
      </c>
      <c r="U2558" s="8">
        <f t="shared" si="692"/>
        <v>-7.169745721397093</v>
      </c>
      <c r="V2558" s="8">
        <f t="shared" si="693"/>
        <v>89.269834821758906</v>
      </c>
      <c r="W2558" s="8">
        <f t="shared" si="677"/>
        <v>1.2108058960219665</v>
      </c>
      <c r="X2558" s="3">
        <f t="shared" si="678"/>
        <v>572.23353647723377</v>
      </c>
      <c r="Y2558" s="9">
        <f t="shared" si="679"/>
        <v>1.0157704769231892</v>
      </c>
      <c r="Z2558" s="18">
        <v>581.25793225892301</v>
      </c>
      <c r="AA2558" s="20">
        <v>73.727618204577496</v>
      </c>
    </row>
    <row r="2559" spans="1:27" x14ac:dyDescent="0.45">
      <c r="A2559">
        <v>2558</v>
      </c>
      <c r="B2559">
        <v>51.9</v>
      </c>
      <c r="C2559" s="13">
        <f t="shared" si="680"/>
        <v>31.9</v>
      </c>
      <c r="D2559">
        <v>106.2</v>
      </c>
      <c r="E2559" s="15">
        <f t="shared" si="681"/>
        <v>16.200000000000003</v>
      </c>
      <c r="F2559" s="4">
        <v>1.0004000000000001E-2</v>
      </c>
      <c r="G2559" s="15">
        <v>22.4</v>
      </c>
      <c r="H2559" s="15">
        <v>1.8</v>
      </c>
      <c r="I2559" s="11">
        <v>6.7621022462844793E-2</v>
      </c>
      <c r="J2559" s="6">
        <v>71000</v>
      </c>
      <c r="K2559" s="7">
        <f t="shared" si="682"/>
        <v>2.3E-5</v>
      </c>
      <c r="L2559" s="8">
        <f t="shared" si="683"/>
        <v>1.8</v>
      </c>
      <c r="M2559" s="5">
        <f t="shared" si="684"/>
        <v>0.54</v>
      </c>
      <c r="N2559" s="5">
        <f t="shared" si="685"/>
        <v>0.48600000000000004</v>
      </c>
      <c r="O2559" s="3">
        <f t="shared" si="686"/>
        <v>-93.766859999999994</v>
      </c>
      <c r="P2559" s="9">
        <f t="shared" si="687"/>
        <v>2.5406038005644533</v>
      </c>
      <c r="Q2559" s="9">
        <f t="shared" si="688"/>
        <v>7.938625680461799</v>
      </c>
      <c r="R2559" s="9">
        <f t="shared" si="689"/>
        <v>-0.70880586432694648</v>
      </c>
      <c r="S2559" s="8">
        <f t="shared" si="690"/>
        <v>-50.737296784728393</v>
      </c>
      <c r="T2559" s="8">
        <f t="shared" si="691"/>
        <v>-0.39378103573719248</v>
      </c>
      <c r="U2559" s="8">
        <f t="shared" si="692"/>
        <v>-14.701158667521852</v>
      </c>
      <c r="V2559" s="8">
        <f t="shared" si="693"/>
        <v>65.442009768102793</v>
      </c>
      <c r="W2559" s="8">
        <f t="shared" si="677"/>
        <v>1.1615855300041118</v>
      </c>
      <c r="X2559" s="3">
        <f t="shared" si="678"/>
        <v>624.41311884704669</v>
      </c>
      <c r="Y2559" s="9">
        <f t="shared" si="679"/>
        <v>1.0070882297737589</v>
      </c>
      <c r="Z2559" s="18">
        <v>628.83910250718395</v>
      </c>
      <c r="AA2559" s="20">
        <v>56.338520132797399</v>
      </c>
    </row>
    <row r="2560" spans="1:27" x14ac:dyDescent="0.45">
      <c r="A2560">
        <v>2559</v>
      </c>
      <c r="B2560">
        <v>48.3</v>
      </c>
      <c r="C2560" s="13">
        <f t="shared" si="680"/>
        <v>28.299999999999997</v>
      </c>
      <c r="D2560">
        <v>126.5</v>
      </c>
      <c r="E2560" s="15">
        <f t="shared" si="681"/>
        <v>36.5</v>
      </c>
      <c r="F2560" s="4">
        <v>1.0078999999999999E-2</v>
      </c>
      <c r="G2560" s="15">
        <v>31.4</v>
      </c>
      <c r="H2560" s="15">
        <v>1.7</v>
      </c>
      <c r="I2560" s="11">
        <v>4.3743710964918102E-2</v>
      </c>
      <c r="J2560" s="6">
        <v>71000</v>
      </c>
      <c r="K2560" s="7">
        <f t="shared" si="682"/>
        <v>2.3E-5</v>
      </c>
      <c r="L2560" s="8">
        <f t="shared" si="683"/>
        <v>1.7</v>
      </c>
      <c r="M2560" s="5">
        <f t="shared" si="684"/>
        <v>0.48166666666666663</v>
      </c>
      <c r="N2560" s="5">
        <f t="shared" si="685"/>
        <v>0.4094166666666666</v>
      </c>
      <c r="O2560" s="3">
        <f t="shared" si="686"/>
        <v>-78.563629999999989</v>
      </c>
      <c r="P2560" s="9">
        <f t="shared" si="687"/>
        <v>0.20115266051701136</v>
      </c>
      <c r="Q2560" s="9">
        <f t="shared" si="688"/>
        <v>1.8785079216314506</v>
      </c>
      <c r="R2560" s="9">
        <f t="shared" si="689"/>
        <v>-0.1196501860911752</v>
      </c>
      <c r="S2560" s="8">
        <f t="shared" si="690"/>
        <v>-46.118783561065875</v>
      </c>
      <c r="T2560" s="8">
        <f t="shared" si="691"/>
        <v>-7.0382462406573643E-2</v>
      </c>
      <c r="U2560" s="8">
        <f t="shared" si="692"/>
        <v>-3.9000164462936686</v>
      </c>
      <c r="V2560" s="8">
        <f t="shared" si="693"/>
        <v>50.018948562012724</v>
      </c>
      <c r="W2560" s="8">
        <f t="shared" si="677"/>
        <v>1.1820354566741338</v>
      </c>
      <c r="X2560" s="3">
        <f t="shared" si="678"/>
        <v>705.65765241480483</v>
      </c>
      <c r="Y2560" s="9">
        <f t="shared" si="679"/>
        <v>1.0131645862810787</v>
      </c>
      <c r="Z2560" s="18">
        <v>714.94734346492305</v>
      </c>
      <c r="AA2560" s="20">
        <v>42.3159460061798</v>
      </c>
    </row>
    <row r="2561" spans="1:27" x14ac:dyDescent="0.45">
      <c r="A2561">
        <v>2560</v>
      </c>
      <c r="B2561">
        <v>70.3</v>
      </c>
      <c r="C2561" s="13">
        <f t="shared" si="680"/>
        <v>50.3</v>
      </c>
      <c r="D2561">
        <v>115.9</v>
      </c>
      <c r="E2561" s="15">
        <f t="shared" si="681"/>
        <v>25.900000000000006</v>
      </c>
      <c r="F2561" s="4">
        <v>2.1493999999999999E-2</v>
      </c>
      <c r="G2561" s="15">
        <v>35</v>
      </c>
      <c r="H2561" s="15">
        <v>1.7</v>
      </c>
      <c r="I2561" s="11">
        <v>0.105245187878608</v>
      </c>
      <c r="J2561" s="6">
        <v>71000</v>
      </c>
      <c r="K2561" s="7">
        <f t="shared" si="682"/>
        <v>2.3E-5</v>
      </c>
      <c r="L2561" s="8">
        <f t="shared" si="683"/>
        <v>1.7</v>
      </c>
      <c r="M2561" s="5">
        <f t="shared" si="684"/>
        <v>0.48166666666666663</v>
      </c>
      <c r="N2561" s="5">
        <f t="shared" si="685"/>
        <v>0.4094166666666666</v>
      </c>
      <c r="O2561" s="3">
        <f t="shared" si="686"/>
        <v>-139.63782999999998</v>
      </c>
      <c r="P2561" s="9">
        <f t="shared" si="687"/>
        <v>0.63034893179239393</v>
      </c>
      <c r="Q2561" s="9">
        <f t="shared" si="688"/>
        <v>4.8184069622952981</v>
      </c>
      <c r="R2561" s="9">
        <f t="shared" si="689"/>
        <v>-0.27533754070258848</v>
      </c>
      <c r="S2561" s="8">
        <f t="shared" si="690"/>
        <v>-81.806349832323562</v>
      </c>
      <c r="T2561" s="8">
        <f t="shared" si="691"/>
        <v>-0.16196325923681676</v>
      </c>
      <c r="U2561" s="8">
        <f t="shared" si="692"/>
        <v>-10.003613070509271</v>
      </c>
      <c r="V2561" s="8">
        <f t="shared" si="693"/>
        <v>91.810391484360693</v>
      </c>
      <c r="W2561" s="8">
        <f t="shared" si="677"/>
        <v>1.1989892752720048</v>
      </c>
      <c r="X2561" s="3">
        <f t="shared" si="678"/>
        <v>739.67780956070908</v>
      </c>
      <c r="Y2561" s="9">
        <f t="shared" si="679"/>
        <v>1.0082649570669797</v>
      </c>
      <c r="Z2561" s="18">
        <v>745.79121490012596</v>
      </c>
      <c r="AA2561" s="20">
        <v>76.573154887922101</v>
      </c>
    </row>
    <row r="2562" spans="1:27" x14ac:dyDescent="0.45">
      <c r="A2562">
        <v>2561</v>
      </c>
      <c r="B2562">
        <v>85.2</v>
      </c>
      <c r="C2562" s="13">
        <f t="shared" si="680"/>
        <v>65.2</v>
      </c>
      <c r="D2562">
        <v>116.8</v>
      </c>
      <c r="E2562" s="15">
        <f t="shared" si="681"/>
        <v>26.799999999999997</v>
      </c>
      <c r="F2562" s="4">
        <v>2.7149E-2</v>
      </c>
      <c r="G2562" s="15">
        <v>34.200000000000003</v>
      </c>
      <c r="H2562" s="15">
        <v>1.7</v>
      </c>
      <c r="I2562" s="11">
        <v>0.13098827004432601</v>
      </c>
      <c r="J2562" s="6">
        <v>71000</v>
      </c>
      <c r="K2562" s="7">
        <f t="shared" si="682"/>
        <v>2.3E-5</v>
      </c>
      <c r="L2562" s="8">
        <f t="shared" si="683"/>
        <v>1.7</v>
      </c>
      <c r="M2562" s="5">
        <f t="shared" si="684"/>
        <v>0.48166666666666663</v>
      </c>
      <c r="N2562" s="5">
        <f t="shared" si="685"/>
        <v>0.4094166666666666</v>
      </c>
      <c r="O2562" s="3">
        <f t="shared" si="686"/>
        <v>-181.00172000000001</v>
      </c>
      <c r="P2562" s="9">
        <f t="shared" si="687"/>
        <v>0.79140884601643058</v>
      </c>
      <c r="Q2562" s="9">
        <f t="shared" si="688"/>
        <v>6.1017669083369013</v>
      </c>
      <c r="R2562" s="9">
        <f t="shared" si="689"/>
        <v>-0.35682847417174857</v>
      </c>
      <c r="S2562" s="8">
        <f t="shared" si="690"/>
        <v>-106.05607040438127</v>
      </c>
      <c r="T2562" s="8">
        <f t="shared" si="691"/>
        <v>-0.20989910245396975</v>
      </c>
      <c r="U2562" s="8">
        <f t="shared" si="692"/>
        <v>-12.668028183398413</v>
      </c>
      <c r="V2562" s="8">
        <f t="shared" si="693"/>
        <v>118.72465522535941</v>
      </c>
      <c r="W2562" s="8">
        <f t="shared" ref="W2562:W2625" si="694">V2562/AA2562</f>
        <v>1.1896189332323897</v>
      </c>
      <c r="X2562" s="3">
        <f t="shared" ref="X2562:X2625" si="695">((3*10+H2562/COS(RADIANS(E2562)))*(3+3)+3*G2562*H2562)*2</f>
        <v>731.69494523694834</v>
      </c>
      <c r="Y2562" s="9">
        <f t="shared" ref="Y2562:Y2625" si="696">Z2562/X2562</f>
        <v>1.0086399397642312</v>
      </c>
      <c r="Z2562" s="18">
        <v>738.01674548958795</v>
      </c>
      <c r="AA2562" s="20">
        <v>99.800576393623004</v>
      </c>
    </row>
    <row r="2563" spans="1:27" x14ac:dyDescent="0.45">
      <c r="A2563">
        <v>2562</v>
      </c>
      <c r="B2563">
        <v>63.1</v>
      </c>
      <c r="C2563" s="13">
        <f t="shared" si="680"/>
        <v>43.1</v>
      </c>
      <c r="D2563">
        <v>129.9</v>
      </c>
      <c r="E2563" s="15">
        <f t="shared" si="681"/>
        <v>39.900000000000006</v>
      </c>
      <c r="F2563" s="4">
        <v>1.2522E-2</v>
      </c>
      <c r="G2563" s="15">
        <v>25.4</v>
      </c>
      <c r="H2563" s="15">
        <v>1.9</v>
      </c>
      <c r="I2563" s="11">
        <v>5.5186502635478897E-2</v>
      </c>
      <c r="J2563" s="6">
        <v>71000</v>
      </c>
      <c r="K2563" s="7">
        <f t="shared" si="682"/>
        <v>2.3E-5</v>
      </c>
      <c r="L2563" s="8">
        <f t="shared" si="683"/>
        <v>1.9</v>
      </c>
      <c r="M2563" s="5">
        <f t="shared" si="684"/>
        <v>0.60166666666666668</v>
      </c>
      <c r="N2563" s="5">
        <f t="shared" si="685"/>
        <v>0.57158333333333322</v>
      </c>
      <c r="O2563" s="3">
        <f t="shared" si="686"/>
        <v>-133.72637</v>
      </c>
      <c r="P2563" s="9">
        <f t="shared" si="687"/>
        <v>0.48683984716652889</v>
      </c>
      <c r="Q2563" s="9">
        <f t="shared" si="688"/>
        <v>3.9659971555965705</v>
      </c>
      <c r="R2563" s="9">
        <f t="shared" si="689"/>
        <v>-0.3122832405981551</v>
      </c>
      <c r="S2563" s="8">
        <f t="shared" si="690"/>
        <v>-70.18572812354671</v>
      </c>
      <c r="T2563" s="8">
        <f t="shared" si="691"/>
        <v>-0.16435960031481847</v>
      </c>
      <c r="U2563" s="8">
        <f t="shared" si="692"/>
        <v>-6.5916850231521904</v>
      </c>
      <c r="V2563" s="8">
        <f t="shared" si="693"/>
        <v>76.777940918818217</v>
      </c>
      <c r="W2563" s="8">
        <f t="shared" si="694"/>
        <v>1.1267569791419265</v>
      </c>
      <c r="X2563" s="3">
        <f t="shared" si="695"/>
        <v>679.27980667532881</v>
      </c>
      <c r="Y2563" s="9">
        <f t="shared" si="696"/>
        <v>1.0157779405584859</v>
      </c>
      <c r="Z2563" s="18">
        <v>689.99744308763195</v>
      </c>
      <c r="AA2563" s="20">
        <v>68.140639321611204</v>
      </c>
    </row>
    <row r="2564" spans="1:27" x14ac:dyDescent="0.45">
      <c r="A2564">
        <v>2563</v>
      </c>
      <c r="B2564">
        <v>49.9</v>
      </c>
      <c r="C2564" s="13">
        <f t="shared" si="680"/>
        <v>29.9</v>
      </c>
      <c r="D2564">
        <v>108.9</v>
      </c>
      <c r="E2564" s="15">
        <f t="shared" si="681"/>
        <v>18.900000000000006</v>
      </c>
      <c r="F2564" s="4">
        <v>1.0107E-2</v>
      </c>
      <c r="G2564" s="15">
        <v>25</v>
      </c>
      <c r="H2564" s="15">
        <v>1.7</v>
      </c>
      <c r="I2564" s="11">
        <v>6.1937827616930001E-2</v>
      </c>
      <c r="J2564" s="6">
        <v>71000</v>
      </c>
      <c r="K2564" s="7">
        <f t="shared" si="682"/>
        <v>2.3E-5</v>
      </c>
      <c r="L2564" s="8">
        <f t="shared" si="683"/>
        <v>1.7</v>
      </c>
      <c r="M2564" s="5">
        <f t="shared" si="684"/>
        <v>0.48166666666666663</v>
      </c>
      <c r="N2564" s="5">
        <f t="shared" si="685"/>
        <v>0.4094166666666666</v>
      </c>
      <c r="O2564" s="3">
        <f t="shared" si="686"/>
        <v>-83.005389999999991</v>
      </c>
      <c r="P2564" s="9">
        <f t="shared" si="687"/>
        <v>1.2606494802762236</v>
      </c>
      <c r="Q2564" s="9">
        <f t="shared" si="688"/>
        <v>5.1043290612989169</v>
      </c>
      <c r="R2564" s="9">
        <f t="shared" si="689"/>
        <v>-0.40834632490391337</v>
      </c>
      <c r="S2564" s="8">
        <f t="shared" si="690"/>
        <v>-48.125122343586533</v>
      </c>
      <c r="T2564" s="8">
        <f t="shared" si="691"/>
        <v>-0.24020372053171377</v>
      </c>
      <c r="U2564" s="8">
        <f t="shared" si="692"/>
        <v>-10.59722296463443</v>
      </c>
      <c r="V2564" s="8">
        <f t="shared" si="693"/>
        <v>58.723819119502203</v>
      </c>
      <c r="W2564" s="8">
        <f t="shared" si="694"/>
        <v>1.1870373926668423</v>
      </c>
      <c r="X2564" s="3">
        <f t="shared" si="695"/>
        <v>636.5625364135019</v>
      </c>
      <c r="Y2564" s="9">
        <f t="shared" si="696"/>
        <v>1.0075425728176364</v>
      </c>
      <c r="Z2564" s="18">
        <v>641.36385569738002</v>
      </c>
      <c r="AA2564" s="20">
        <v>49.470909242017299</v>
      </c>
    </row>
    <row r="2565" spans="1:27" x14ac:dyDescent="0.45">
      <c r="A2565">
        <v>2564</v>
      </c>
      <c r="B2565">
        <v>54.2</v>
      </c>
      <c r="C2565" s="13">
        <f t="shared" si="680"/>
        <v>34.200000000000003</v>
      </c>
      <c r="D2565">
        <v>100.2</v>
      </c>
      <c r="E2565" s="15">
        <f t="shared" si="681"/>
        <v>10.200000000000003</v>
      </c>
      <c r="F2565" s="4">
        <v>1.5386E-2</v>
      </c>
      <c r="G2565" s="15">
        <v>34</v>
      </c>
      <c r="H2565" s="15">
        <v>1.5</v>
      </c>
      <c r="I2565" s="11">
        <v>0.144573584198951</v>
      </c>
      <c r="J2565" s="6">
        <v>71000</v>
      </c>
      <c r="K2565" s="7">
        <f t="shared" si="682"/>
        <v>2.3E-5</v>
      </c>
      <c r="L2565" s="8">
        <f t="shared" si="683"/>
        <v>1.5</v>
      </c>
      <c r="M2565" s="5">
        <f t="shared" si="684"/>
        <v>0.375</v>
      </c>
      <c r="N2565" s="5">
        <f t="shared" si="685"/>
        <v>0.28125</v>
      </c>
      <c r="O2565" s="3">
        <f t="shared" si="686"/>
        <v>-83.772900000000007</v>
      </c>
      <c r="P2565" s="9">
        <f t="shared" si="687"/>
        <v>2.005511401110712</v>
      </c>
      <c r="Q2565" s="9">
        <f t="shared" si="688"/>
        <v>6.0374729164521206</v>
      </c>
      <c r="R2565" s="9">
        <f t="shared" si="689"/>
        <v>-0.35514546567365418</v>
      </c>
      <c r="S2565" s="8">
        <f t="shared" si="690"/>
        <v>-54.532722991529738</v>
      </c>
      <c r="T2565" s="8">
        <f t="shared" si="691"/>
        <v>-0.23676364378243611</v>
      </c>
      <c r="U2565" s="8">
        <f t="shared" si="692"/>
        <v>-16.099927777205654</v>
      </c>
      <c r="V2565" s="8">
        <f t="shared" si="693"/>
        <v>70.633841221380479</v>
      </c>
      <c r="W2565" s="8">
        <f t="shared" si="694"/>
        <v>1.2690819679141949</v>
      </c>
      <c r="X2565" s="3">
        <f t="shared" si="695"/>
        <v>684.28904727297117</v>
      </c>
      <c r="Y2565" s="9">
        <f t="shared" si="696"/>
        <v>1.0055810125338427</v>
      </c>
      <c r="Z2565" s="18">
        <v>688.10807302257297</v>
      </c>
      <c r="AA2565" s="20">
        <v>55.6574303371996</v>
      </c>
    </row>
    <row r="2566" spans="1:27" x14ac:dyDescent="0.45">
      <c r="A2566">
        <v>2565</v>
      </c>
      <c r="B2566">
        <v>77.5</v>
      </c>
      <c r="C2566" s="13">
        <f t="shared" si="680"/>
        <v>57.5</v>
      </c>
      <c r="D2566">
        <v>127.6</v>
      </c>
      <c r="E2566" s="15">
        <f t="shared" si="681"/>
        <v>37.599999999999994</v>
      </c>
      <c r="F2566" s="4">
        <v>2.1798000000000001E-2</v>
      </c>
      <c r="G2566" s="15">
        <v>34.4</v>
      </c>
      <c r="H2566" s="15">
        <v>1.9</v>
      </c>
      <c r="I2566" s="11">
        <v>9.2924267053604098E-2</v>
      </c>
      <c r="J2566" s="6">
        <v>71000</v>
      </c>
      <c r="K2566" s="7">
        <f t="shared" si="682"/>
        <v>2.3E-5</v>
      </c>
      <c r="L2566" s="8">
        <f t="shared" si="683"/>
        <v>1.9</v>
      </c>
      <c r="M2566" s="5">
        <f t="shared" si="684"/>
        <v>0.60166666666666668</v>
      </c>
      <c r="N2566" s="5">
        <f t="shared" si="685"/>
        <v>0.57158333333333322</v>
      </c>
      <c r="O2566" s="3">
        <f t="shared" si="686"/>
        <v>-178.40525</v>
      </c>
      <c r="P2566" s="9">
        <f t="shared" si="687"/>
        <v>0.45546513273112604</v>
      </c>
      <c r="Q2566" s="9">
        <f t="shared" si="688"/>
        <v>4.7798773866585798</v>
      </c>
      <c r="R2566" s="9">
        <f t="shared" si="689"/>
        <v>-0.27789984806154544</v>
      </c>
      <c r="S2566" s="8">
        <f t="shared" si="690"/>
        <v>-93.707573522330392</v>
      </c>
      <c r="T2566" s="8">
        <f t="shared" si="691"/>
        <v>-0.1462630779271292</v>
      </c>
      <c r="U2566" s="8">
        <f t="shared" si="692"/>
        <v>-7.944394548463019</v>
      </c>
      <c r="V2566" s="8">
        <f t="shared" si="693"/>
        <v>101.65228374871613</v>
      </c>
      <c r="W2566" s="8">
        <f t="shared" si="694"/>
        <v>1.157915901514317</v>
      </c>
      <c r="X2566" s="3">
        <f t="shared" si="695"/>
        <v>780.93735458392007</v>
      </c>
      <c r="Y2566" s="9">
        <f t="shared" si="696"/>
        <v>1.0124537282307653</v>
      </c>
      <c r="Z2566" s="18">
        <v>790.66293616316102</v>
      </c>
      <c r="AA2566" s="20">
        <v>87.789004033691697</v>
      </c>
    </row>
    <row r="2567" spans="1:27" x14ac:dyDescent="0.45">
      <c r="A2567">
        <v>2566</v>
      </c>
      <c r="B2567">
        <v>54.6</v>
      </c>
      <c r="C2567" s="13">
        <f t="shared" si="680"/>
        <v>34.6</v>
      </c>
      <c r="D2567">
        <v>119.4</v>
      </c>
      <c r="E2567" s="15">
        <f t="shared" si="681"/>
        <v>29.400000000000006</v>
      </c>
      <c r="F2567" s="4">
        <v>9.4459999999999995E-3</v>
      </c>
      <c r="G2567" s="15">
        <v>20.6</v>
      </c>
      <c r="H2567" s="15">
        <v>1.3</v>
      </c>
      <c r="I2567" s="11">
        <v>4.7018971294164602E-2</v>
      </c>
      <c r="J2567" s="6">
        <v>71000</v>
      </c>
      <c r="K2567" s="7">
        <f t="shared" si="682"/>
        <v>2.3E-5</v>
      </c>
      <c r="L2567" s="8">
        <f t="shared" si="683"/>
        <v>1.3</v>
      </c>
      <c r="M2567" s="5">
        <f t="shared" si="684"/>
        <v>0.28166666666666668</v>
      </c>
      <c r="N2567" s="5">
        <f t="shared" si="685"/>
        <v>0.18308333333333338</v>
      </c>
      <c r="O2567" s="3">
        <f t="shared" si="686"/>
        <v>-73.452340000000007</v>
      </c>
      <c r="P2567" s="9">
        <f t="shared" si="687"/>
        <v>0.35366092051822517</v>
      </c>
      <c r="Q2567" s="9">
        <f t="shared" si="688"/>
        <v>1.7882187759106423</v>
      </c>
      <c r="R2567" s="9">
        <f t="shared" si="689"/>
        <v>-0.17361347338938274</v>
      </c>
      <c r="S2567" s="8">
        <f t="shared" si="690"/>
        <v>-56.264789016608503</v>
      </c>
      <c r="T2567" s="8">
        <f t="shared" si="691"/>
        <v>-0.13354882568414056</v>
      </c>
      <c r="U2567" s="8">
        <f t="shared" si="692"/>
        <v>-6.3487057132922207</v>
      </c>
      <c r="V2567" s="8">
        <f t="shared" si="693"/>
        <v>62.613921999486905</v>
      </c>
      <c r="W2567" s="8">
        <f t="shared" si="694"/>
        <v>1.2053275847284124</v>
      </c>
      <c r="X2567" s="3">
        <f t="shared" si="695"/>
        <v>538.58605222378401</v>
      </c>
      <c r="Y2567" s="9">
        <f t="shared" si="696"/>
        <v>1.012962463488964</v>
      </c>
      <c r="Z2567" s="18">
        <v>545.56745426140003</v>
      </c>
      <c r="AA2567" s="20">
        <v>51.947638793644003</v>
      </c>
    </row>
    <row r="2568" spans="1:27" x14ac:dyDescent="0.45">
      <c r="A2568">
        <v>2567</v>
      </c>
      <c r="B2568">
        <v>89.8</v>
      </c>
      <c r="C2568" s="13">
        <f t="shared" si="680"/>
        <v>69.8</v>
      </c>
      <c r="D2568">
        <v>118.6</v>
      </c>
      <c r="E2568" s="15">
        <f t="shared" si="681"/>
        <v>28.599999999999994</v>
      </c>
      <c r="F2568" s="4">
        <v>2.6991000000000001E-2</v>
      </c>
      <c r="G2568" s="15">
        <v>31.8</v>
      </c>
      <c r="H2568" s="15">
        <v>1.6</v>
      </c>
      <c r="I2568" s="11">
        <v>0.12743049860000599</v>
      </c>
      <c r="J2568" s="6">
        <v>71000</v>
      </c>
      <c r="K2568" s="7">
        <f t="shared" si="682"/>
        <v>2.3E-5</v>
      </c>
      <c r="L2568" s="8">
        <f t="shared" si="683"/>
        <v>1.6</v>
      </c>
      <c r="M2568" s="5">
        <f t="shared" si="684"/>
        <v>0.42666666666666675</v>
      </c>
      <c r="N2568" s="5">
        <f t="shared" si="685"/>
        <v>0.34133333333333343</v>
      </c>
      <c r="O2568" s="3">
        <f t="shared" si="686"/>
        <v>-182.37343999999999</v>
      </c>
      <c r="P2568" s="9">
        <f t="shared" si="687"/>
        <v>0.6977998214234552</v>
      </c>
      <c r="Q2568" s="9">
        <f t="shared" si="688"/>
        <v>5.3110943785062963</v>
      </c>
      <c r="R2568" s="9">
        <f t="shared" si="689"/>
        <v>-0.33403109298781736</v>
      </c>
      <c r="S2568" s="8">
        <f t="shared" si="690"/>
        <v>-113.60048977283344</v>
      </c>
      <c r="T2568" s="8">
        <f t="shared" si="691"/>
        <v>-0.20876943311738583</v>
      </c>
      <c r="U2568" s="8">
        <f t="shared" si="692"/>
        <v>-12.44787744962413</v>
      </c>
      <c r="V2568" s="8">
        <f t="shared" si="693"/>
        <v>126.04888588748466</v>
      </c>
      <c r="W2568" s="8">
        <f t="shared" si="694"/>
        <v>1.1994311986258575</v>
      </c>
      <c r="X2568" s="3">
        <f t="shared" si="695"/>
        <v>687.14830557920652</v>
      </c>
      <c r="Y2568" s="9">
        <f t="shared" si="696"/>
        <v>1.0098508739739129</v>
      </c>
      <c r="Z2568" s="18">
        <v>693.91731693885504</v>
      </c>
      <c r="AA2568" s="20">
        <v>105.09055128121901</v>
      </c>
    </row>
    <row r="2569" spans="1:27" x14ac:dyDescent="0.45">
      <c r="A2569">
        <v>2568</v>
      </c>
      <c r="B2569">
        <v>69.3</v>
      </c>
      <c r="C2569" s="13">
        <f t="shared" si="680"/>
        <v>49.3</v>
      </c>
      <c r="D2569">
        <v>128.80000000000001</v>
      </c>
      <c r="E2569" s="15">
        <f t="shared" si="681"/>
        <v>38.800000000000011</v>
      </c>
      <c r="F2569" s="4">
        <v>1.4803999999999999E-2</v>
      </c>
      <c r="G2569" s="15">
        <v>26.1</v>
      </c>
      <c r="H2569" s="15">
        <v>1.2</v>
      </c>
      <c r="I2569" s="11">
        <v>6.5038166940212194E-2</v>
      </c>
      <c r="J2569" s="6">
        <v>71000</v>
      </c>
      <c r="K2569" s="7">
        <f t="shared" si="682"/>
        <v>2.3E-5</v>
      </c>
      <c r="L2569" s="8">
        <f t="shared" si="683"/>
        <v>1.2</v>
      </c>
      <c r="M2569" s="5">
        <f t="shared" si="684"/>
        <v>0.24</v>
      </c>
      <c r="N2569" s="5">
        <f t="shared" si="685"/>
        <v>0.14399999999999999</v>
      </c>
      <c r="O2569" s="3">
        <f t="shared" si="686"/>
        <v>-96.608279999999993</v>
      </c>
      <c r="P2569" s="9">
        <f t="shared" si="687"/>
        <v>0.14470208185321431</v>
      </c>
      <c r="Q2569" s="9">
        <f t="shared" si="688"/>
        <v>1.1832549318208314</v>
      </c>
      <c r="R2569" s="9">
        <f t="shared" si="689"/>
        <v>-9.0670876001596248E-2</v>
      </c>
      <c r="S2569" s="8">
        <f t="shared" si="690"/>
        <v>-80.412923478339295</v>
      </c>
      <c r="T2569" s="8">
        <f t="shared" si="691"/>
        <v>-7.5559063334663543E-2</v>
      </c>
      <c r="U2569" s="8">
        <f t="shared" si="692"/>
        <v>-4.9302288825867944</v>
      </c>
      <c r="V2569" s="8">
        <f t="shared" si="693"/>
        <v>85.343252705860692</v>
      </c>
      <c r="W2569" s="8">
        <f t="shared" si="694"/>
        <v>1.2772396452343056</v>
      </c>
      <c r="X2569" s="3">
        <f t="shared" si="695"/>
        <v>566.39722124157799</v>
      </c>
      <c r="Y2569" s="9">
        <f t="shared" si="696"/>
        <v>1.0180597604260495</v>
      </c>
      <c r="Z2569" s="18">
        <v>576.62621936318101</v>
      </c>
      <c r="AA2569" s="20">
        <v>66.818512112662106</v>
      </c>
    </row>
    <row r="2570" spans="1:27" x14ac:dyDescent="0.45">
      <c r="A2570">
        <v>2569</v>
      </c>
      <c r="B2570">
        <v>54.1</v>
      </c>
      <c r="C2570" s="13">
        <f t="shared" si="680"/>
        <v>34.1</v>
      </c>
      <c r="D2570">
        <v>122</v>
      </c>
      <c r="E2570" s="15">
        <f t="shared" si="681"/>
        <v>32</v>
      </c>
      <c r="F2570" s="4">
        <v>1.3212E-2</v>
      </c>
      <c r="G2570" s="15">
        <v>33</v>
      </c>
      <c r="H2570" s="15">
        <v>1.2</v>
      </c>
      <c r="I2570" s="11">
        <v>5.9134859591722398E-2</v>
      </c>
      <c r="J2570" s="6">
        <v>71000</v>
      </c>
      <c r="K2570" s="7">
        <f t="shared" si="682"/>
        <v>2.3E-5</v>
      </c>
      <c r="L2570" s="8">
        <f t="shared" si="683"/>
        <v>1.2</v>
      </c>
      <c r="M2570" s="5">
        <f t="shared" si="684"/>
        <v>0.24</v>
      </c>
      <c r="N2570" s="5">
        <f t="shared" si="685"/>
        <v>0.14399999999999999</v>
      </c>
      <c r="O2570" s="3">
        <f t="shared" si="686"/>
        <v>-66.822360000000003</v>
      </c>
      <c r="P2570" s="9">
        <f t="shared" si="687"/>
        <v>0.10586190126087039</v>
      </c>
      <c r="Q2570" s="9">
        <f t="shared" si="688"/>
        <v>0.9256213036370623</v>
      </c>
      <c r="R2570" s="9">
        <f t="shared" si="689"/>
        <v>-5.6098260826488625E-2</v>
      </c>
      <c r="S2570" s="8">
        <f t="shared" si="690"/>
        <v>-55.610486680150188</v>
      </c>
      <c r="T2570" s="8">
        <f t="shared" si="691"/>
        <v>-4.6748550688740523E-2</v>
      </c>
      <c r="U2570" s="8">
        <f t="shared" si="692"/>
        <v>-3.8567554318210933</v>
      </c>
      <c r="V2570" s="8">
        <f t="shared" si="693"/>
        <v>59.467297237093135</v>
      </c>
      <c r="W2570" s="8">
        <f t="shared" si="694"/>
        <v>1.2675628659416678</v>
      </c>
      <c r="X2570" s="3">
        <f t="shared" si="695"/>
        <v>614.58016900841426</v>
      </c>
      <c r="Y2570" s="9">
        <f t="shared" si="696"/>
        <v>1.01258405567952</v>
      </c>
      <c r="Z2570" s="18">
        <v>622.31408007474499</v>
      </c>
      <c r="AA2570" s="20">
        <v>46.914672900988698</v>
      </c>
    </row>
    <row r="2571" spans="1:27" x14ac:dyDescent="0.45">
      <c r="A2571">
        <v>2570</v>
      </c>
      <c r="B2571">
        <v>57.7</v>
      </c>
      <c r="C2571" s="13">
        <f t="shared" si="680"/>
        <v>37.700000000000003</v>
      </c>
      <c r="D2571">
        <v>116.7</v>
      </c>
      <c r="E2571" s="15">
        <f t="shared" si="681"/>
        <v>26.700000000000003</v>
      </c>
      <c r="F2571" s="4">
        <v>1.1486E-2</v>
      </c>
      <c r="G2571" s="15">
        <v>23.2</v>
      </c>
      <c r="H2571" s="15">
        <v>1.6</v>
      </c>
      <c r="I2571" s="11">
        <v>5.8603908866643899E-2</v>
      </c>
      <c r="J2571" s="6">
        <v>71000</v>
      </c>
      <c r="K2571" s="7">
        <f t="shared" si="682"/>
        <v>2.3E-5</v>
      </c>
      <c r="L2571" s="8">
        <f t="shared" si="683"/>
        <v>1.6</v>
      </c>
      <c r="M2571" s="5">
        <f t="shared" si="684"/>
        <v>0.42666666666666675</v>
      </c>
      <c r="N2571" s="5">
        <f t="shared" si="685"/>
        <v>0.34133333333333343</v>
      </c>
      <c r="O2571" s="3">
        <f t="shared" si="686"/>
        <v>-98.502560000000003</v>
      </c>
      <c r="P2571" s="9">
        <f t="shared" si="687"/>
        <v>0.73436457172864067</v>
      </c>
      <c r="Q2571" s="9">
        <f t="shared" si="688"/>
        <v>3.8275818662620145</v>
      </c>
      <c r="R2571" s="9">
        <f t="shared" si="689"/>
        <v>-0.32996395398810463</v>
      </c>
      <c r="S2571" s="8">
        <f t="shared" si="690"/>
        <v>-61.154062314385001</v>
      </c>
      <c r="T2571" s="8">
        <f t="shared" si="691"/>
        <v>-0.20622747124256538</v>
      </c>
      <c r="U2571" s="8">
        <f t="shared" si="692"/>
        <v>-8.9708949990515912</v>
      </c>
      <c r="V2571" s="8">
        <f t="shared" si="693"/>
        <v>70.125867035787806</v>
      </c>
      <c r="W2571" s="8">
        <f t="shared" si="694"/>
        <v>1.1828495553853338</v>
      </c>
      <c r="X2571" s="3">
        <f t="shared" si="695"/>
        <v>604.21162179453438</v>
      </c>
      <c r="Y2571" s="9">
        <f t="shared" si="696"/>
        <v>1.0104237594935743</v>
      </c>
      <c r="Z2571" s="18">
        <v>610.50977842334305</v>
      </c>
      <c r="AA2571" s="20">
        <v>59.285533579917598</v>
      </c>
    </row>
    <row r="2572" spans="1:27" x14ac:dyDescent="0.45">
      <c r="A2572">
        <v>2571</v>
      </c>
      <c r="B2572">
        <v>70.7</v>
      </c>
      <c r="C2572" s="13">
        <f t="shared" si="680"/>
        <v>50.7</v>
      </c>
      <c r="D2572">
        <v>119.1</v>
      </c>
      <c r="E2572" s="15">
        <f t="shared" si="681"/>
        <v>29.099999999999994</v>
      </c>
      <c r="F2572" s="4">
        <v>1.6295E-2</v>
      </c>
      <c r="G2572" s="15">
        <v>25.4</v>
      </c>
      <c r="H2572" s="15">
        <v>1.1000000000000001</v>
      </c>
      <c r="I2572" s="11">
        <v>7.8833520412444999E-2</v>
      </c>
      <c r="J2572" s="6">
        <v>71000</v>
      </c>
      <c r="K2572" s="7">
        <f t="shared" si="682"/>
        <v>2.3E-5</v>
      </c>
      <c r="L2572" s="8">
        <f t="shared" si="683"/>
        <v>1.1000000000000001</v>
      </c>
      <c r="M2572" s="5">
        <f t="shared" si="684"/>
        <v>0.20166666666666669</v>
      </c>
      <c r="N2572" s="5">
        <f t="shared" si="685"/>
        <v>0.11091666666666671</v>
      </c>
      <c r="O2572" s="3">
        <f t="shared" si="686"/>
        <v>-91.072410000000005</v>
      </c>
      <c r="P2572" s="9">
        <f t="shared" si="687"/>
        <v>0.23229706818951359</v>
      </c>
      <c r="Q2572" s="9">
        <f t="shared" si="688"/>
        <v>1.4347733944709486</v>
      </c>
      <c r="R2572" s="9">
        <f t="shared" si="689"/>
        <v>-0.1129742830292086</v>
      </c>
      <c r="S2572" s="8">
        <f t="shared" si="690"/>
        <v>-82.608577522112213</v>
      </c>
      <c r="T2572" s="8">
        <f t="shared" si="691"/>
        <v>-0.10270389366291691</v>
      </c>
      <c r="U2572" s="8">
        <f t="shared" si="692"/>
        <v>-7.1145788155584269</v>
      </c>
      <c r="V2572" s="8">
        <f t="shared" si="693"/>
        <v>89.723332681434698</v>
      </c>
      <c r="W2572" s="8">
        <f t="shared" si="694"/>
        <v>1.2683567169493408</v>
      </c>
      <c r="X2572" s="3">
        <f t="shared" si="695"/>
        <v>542.74691190679368</v>
      </c>
      <c r="Y2572" s="9">
        <f t="shared" si="696"/>
        <v>1.0127144748170052</v>
      </c>
      <c r="Z2572" s="18">
        <v>549.64765385023998</v>
      </c>
      <c r="AA2572" s="20">
        <v>70.739825383853997</v>
      </c>
    </row>
    <row r="2573" spans="1:27" x14ac:dyDescent="0.45">
      <c r="A2573">
        <v>2572</v>
      </c>
      <c r="B2573">
        <v>73.2</v>
      </c>
      <c r="C2573" s="13">
        <f t="shared" si="680"/>
        <v>53.2</v>
      </c>
      <c r="D2573">
        <v>114</v>
      </c>
      <c r="E2573" s="15">
        <f t="shared" si="681"/>
        <v>24</v>
      </c>
      <c r="F2573" s="4">
        <v>2.0759E-2</v>
      </c>
      <c r="G2573" s="15">
        <v>30.9</v>
      </c>
      <c r="H2573" s="15">
        <v>1.5</v>
      </c>
      <c r="I2573" s="11">
        <v>0.107747413218021</v>
      </c>
      <c r="J2573" s="6">
        <v>71000</v>
      </c>
      <c r="K2573" s="7">
        <f t="shared" si="682"/>
        <v>2.3E-5</v>
      </c>
      <c r="L2573" s="8">
        <f t="shared" si="683"/>
        <v>1.5</v>
      </c>
      <c r="M2573" s="5">
        <f t="shared" si="684"/>
        <v>0.375</v>
      </c>
      <c r="N2573" s="5">
        <f t="shared" si="685"/>
        <v>0.28125</v>
      </c>
      <c r="O2573" s="3">
        <f t="shared" si="686"/>
        <v>-130.3134</v>
      </c>
      <c r="P2573" s="9">
        <f t="shared" si="687"/>
        <v>0.6686409421047983</v>
      </c>
      <c r="Q2573" s="9">
        <f t="shared" si="688"/>
        <v>4.2017939307178267</v>
      </c>
      <c r="R2573" s="9">
        <f t="shared" si="689"/>
        <v>-0.27196077221474613</v>
      </c>
      <c r="S2573" s="8">
        <f t="shared" si="690"/>
        <v>-86.468377403030857</v>
      </c>
      <c r="T2573" s="8">
        <f t="shared" si="691"/>
        <v>-0.18130718147649741</v>
      </c>
      <c r="U2573" s="8">
        <f t="shared" si="692"/>
        <v>-11.204783815247543</v>
      </c>
      <c r="V2573" s="8">
        <f t="shared" si="693"/>
        <v>97.673666047988434</v>
      </c>
      <c r="W2573" s="8">
        <f t="shared" si="694"/>
        <v>1.2205032098293072</v>
      </c>
      <c r="X2573" s="3">
        <f t="shared" si="695"/>
        <v>657.80345301310876</v>
      </c>
      <c r="Y2573" s="9">
        <f t="shared" si="696"/>
        <v>1.0086726514487809</v>
      </c>
      <c r="Z2573" s="18">
        <v>663.50835308289595</v>
      </c>
      <c r="AA2573" s="20">
        <v>80.027373350086094</v>
      </c>
    </row>
    <row r="2574" spans="1:27" x14ac:dyDescent="0.45">
      <c r="A2574">
        <v>2573</v>
      </c>
      <c r="B2574">
        <v>59.7</v>
      </c>
      <c r="C2574" s="13">
        <f t="shared" si="680"/>
        <v>39.700000000000003</v>
      </c>
      <c r="D2574">
        <v>102</v>
      </c>
      <c r="E2574" s="15">
        <f t="shared" si="681"/>
        <v>12</v>
      </c>
      <c r="F2574" s="4">
        <v>1.2499E-2</v>
      </c>
      <c r="G2574" s="15">
        <v>22.1</v>
      </c>
      <c r="H2574" s="15">
        <v>1.7</v>
      </c>
      <c r="I2574" s="11">
        <v>0.101821891963481</v>
      </c>
      <c r="J2574" s="6">
        <v>71000</v>
      </c>
      <c r="K2574" s="7">
        <f t="shared" si="682"/>
        <v>2.3E-5</v>
      </c>
      <c r="L2574" s="8">
        <f t="shared" si="683"/>
        <v>1.7</v>
      </c>
      <c r="M2574" s="5">
        <f t="shared" si="684"/>
        <v>0.48166666666666663</v>
      </c>
      <c r="N2574" s="5">
        <f t="shared" si="685"/>
        <v>0.4094166666666666</v>
      </c>
      <c r="O2574" s="3">
        <f t="shared" si="686"/>
        <v>-110.21117000000001</v>
      </c>
      <c r="P2574" s="9">
        <f t="shared" si="687"/>
        <v>4.7855426561534449</v>
      </c>
      <c r="Q2574" s="9">
        <f t="shared" si="688"/>
        <v>10.994421429591178</v>
      </c>
      <c r="R2574" s="9">
        <f t="shared" si="689"/>
        <v>-0.99497026512137388</v>
      </c>
      <c r="S2574" s="8">
        <f t="shared" si="690"/>
        <v>-62.076589960396603</v>
      </c>
      <c r="T2574" s="8">
        <f t="shared" si="691"/>
        <v>-0.58527662654198465</v>
      </c>
      <c r="U2574" s="8">
        <f t="shared" si="692"/>
        <v>-22.825788435137408</v>
      </c>
      <c r="V2574" s="8">
        <f t="shared" si="693"/>
        <v>84.90843010801207</v>
      </c>
      <c r="W2574" s="8">
        <f t="shared" si="694"/>
        <v>1.0564307192863256</v>
      </c>
      <c r="X2574" s="3">
        <f t="shared" si="695"/>
        <v>606.27574813524666</v>
      </c>
      <c r="Y2574" s="9">
        <f t="shared" si="696"/>
        <v>1.0065478516576185</v>
      </c>
      <c r="Z2574" s="18">
        <v>610.24555179764798</v>
      </c>
      <c r="AA2574" s="20">
        <v>80.3729279714359</v>
      </c>
    </row>
    <row r="2575" spans="1:27" x14ac:dyDescent="0.45">
      <c r="A2575">
        <v>2574</v>
      </c>
      <c r="B2575">
        <v>52.6</v>
      </c>
      <c r="C2575" s="13">
        <f t="shared" si="680"/>
        <v>32.6</v>
      </c>
      <c r="D2575">
        <v>113.9</v>
      </c>
      <c r="E2575" s="15">
        <f t="shared" si="681"/>
        <v>23.900000000000006</v>
      </c>
      <c r="F2575" s="4">
        <v>1.1268E-2</v>
      </c>
      <c r="G2575" s="15">
        <v>26.6</v>
      </c>
      <c r="H2575" s="15">
        <v>1.4</v>
      </c>
      <c r="I2575" s="11">
        <v>5.9831269085407202E-2</v>
      </c>
      <c r="J2575" s="6">
        <v>71000</v>
      </c>
      <c r="K2575" s="7">
        <f t="shared" si="682"/>
        <v>2.3E-5</v>
      </c>
      <c r="L2575" s="8">
        <f t="shared" si="683"/>
        <v>1.4</v>
      </c>
      <c r="M2575" s="5">
        <f t="shared" si="684"/>
        <v>0.32666666666666661</v>
      </c>
      <c r="N2575" s="5">
        <f t="shared" si="685"/>
        <v>0.2286666666666666</v>
      </c>
      <c r="O2575" s="3">
        <f t="shared" si="686"/>
        <v>-74.530119999999997</v>
      </c>
      <c r="P2575" s="9">
        <f t="shared" si="687"/>
        <v>0.43322670689264037</v>
      </c>
      <c r="Q2575" s="9">
        <f t="shared" si="688"/>
        <v>2.3343914676964537</v>
      </c>
      <c r="R2575" s="9">
        <f t="shared" si="689"/>
        <v>-0.17551815546589877</v>
      </c>
      <c r="S2575" s="8">
        <f t="shared" si="690"/>
        <v>-52.952886264078778</v>
      </c>
      <c r="T2575" s="8">
        <f t="shared" si="691"/>
        <v>-0.12537011104707055</v>
      </c>
      <c r="U2575" s="8">
        <f t="shared" si="692"/>
        <v>-7.1460963296830231</v>
      </c>
      <c r="V2575" s="8">
        <f t="shared" si="693"/>
        <v>60.099374886928032</v>
      </c>
      <c r="W2575" s="8">
        <f t="shared" si="694"/>
        <v>1.2273250380609746</v>
      </c>
      <c r="X2575" s="3">
        <f t="shared" si="695"/>
        <v>601.81563830467132</v>
      </c>
      <c r="Y2575" s="9">
        <f t="shared" si="696"/>
        <v>1.0094456522689741</v>
      </c>
      <c r="Z2575" s="18">
        <v>607.50017955412795</v>
      </c>
      <c r="AA2575" s="20">
        <v>48.967773835917001</v>
      </c>
    </row>
    <row r="2576" spans="1:27" x14ac:dyDescent="0.45">
      <c r="A2576">
        <v>2575</v>
      </c>
      <c r="B2576">
        <v>51.5</v>
      </c>
      <c r="C2576" s="13">
        <f t="shared" si="680"/>
        <v>31.5</v>
      </c>
      <c r="D2576">
        <v>128.6</v>
      </c>
      <c r="E2576" s="15">
        <f t="shared" si="681"/>
        <v>38.599999999999994</v>
      </c>
      <c r="F2576" s="4">
        <v>1.0406E-2</v>
      </c>
      <c r="G2576" s="15">
        <v>29.4</v>
      </c>
      <c r="H2576" s="15">
        <v>1.9</v>
      </c>
      <c r="I2576" s="11">
        <v>4.5121375471353503E-2</v>
      </c>
      <c r="J2576" s="6">
        <v>71000</v>
      </c>
      <c r="K2576" s="7">
        <f t="shared" si="682"/>
        <v>2.3E-5</v>
      </c>
      <c r="L2576" s="8">
        <f t="shared" si="683"/>
        <v>1.9</v>
      </c>
      <c r="M2576" s="5">
        <f t="shared" si="684"/>
        <v>0.60166666666666668</v>
      </c>
      <c r="N2576" s="5">
        <f t="shared" si="685"/>
        <v>0.57158333333333322</v>
      </c>
      <c r="O2576" s="3">
        <f t="shared" si="686"/>
        <v>-97.735050000000001</v>
      </c>
      <c r="P2576" s="9">
        <f t="shared" si="687"/>
        <v>0.30525753048978482</v>
      </c>
      <c r="Q2576" s="9">
        <f t="shared" si="688"/>
        <v>2.7995259917127102</v>
      </c>
      <c r="R2576" s="9">
        <f t="shared" si="689"/>
        <v>-0.1904439450144701</v>
      </c>
      <c r="S2576" s="8">
        <f t="shared" si="690"/>
        <v>-51.31393946871696</v>
      </c>
      <c r="T2576" s="8">
        <f t="shared" si="691"/>
        <v>-0.10023365527077374</v>
      </c>
      <c r="U2576" s="8">
        <f t="shared" si="692"/>
        <v>-4.652951786780128</v>
      </c>
      <c r="V2576" s="8">
        <f t="shared" si="693"/>
        <v>55.967160524378791</v>
      </c>
      <c r="W2576" s="8">
        <f t="shared" si="694"/>
        <v>1.1550749963726314</v>
      </c>
      <c r="X2576" s="3">
        <f t="shared" si="695"/>
        <v>724.33389985886561</v>
      </c>
      <c r="Y2576" s="9">
        <f t="shared" si="696"/>
        <v>1.014003207167451</v>
      </c>
      <c r="Z2576" s="18">
        <v>734.47689751699704</v>
      </c>
      <c r="AA2576" s="20">
        <v>48.4532698743689</v>
      </c>
    </row>
    <row r="2577" spans="1:27" x14ac:dyDescent="0.45">
      <c r="A2577">
        <v>2576</v>
      </c>
      <c r="B2577">
        <v>90</v>
      </c>
      <c r="C2577" s="13">
        <f t="shared" si="680"/>
        <v>70</v>
      </c>
      <c r="D2577">
        <v>128.6</v>
      </c>
      <c r="E2577" s="15">
        <f t="shared" si="681"/>
        <v>38.599999999999994</v>
      </c>
      <c r="F2577" s="4">
        <v>2.5680000000000001E-2</v>
      </c>
      <c r="G2577" s="15">
        <v>33.5</v>
      </c>
      <c r="H2577" s="15">
        <v>1.9</v>
      </c>
      <c r="I2577" s="11">
        <v>0.109365925192832</v>
      </c>
      <c r="J2577" s="6">
        <v>71000</v>
      </c>
      <c r="K2577" s="7">
        <f t="shared" si="682"/>
        <v>2.3E-5</v>
      </c>
      <c r="L2577" s="8">
        <f t="shared" si="683"/>
        <v>1.9</v>
      </c>
      <c r="M2577" s="5">
        <f t="shared" si="684"/>
        <v>0.60166666666666668</v>
      </c>
      <c r="N2577" s="5">
        <f t="shared" si="685"/>
        <v>0.57158333333333322</v>
      </c>
      <c r="O2577" s="3">
        <f t="shared" si="686"/>
        <v>-217.18899999999999</v>
      </c>
      <c r="P2577" s="9">
        <f t="shared" si="687"/>
        <v>0.54541179819760677</v>
      </c>
      <c r="Q2577" s="9">
        <f t="shared" si="688"/>
        <v>5.6995441527260713</v>
      </c>
      <c r="R2577" s="9">
        <f t="shared" si="689"/>
        <v>-0.34027129270006395</v>
      </c>
      <c r="S2577" s="8">
        <f t="shared" si="690"/>
        <v>-114.08565763884727</v>
      </c>
      <c r="T2577" s="8">
        <f t="shared" si="691"/>
        <v>-0.17909015405266523</v>
      </c>
      <c r="U2577" s="8">
        <f t="shared" si="692"/>
        <v>-9.4729265696278215</v>
      </c>
      <c r="V2577" s="8">
        <f t="shared" si="693"/>
        <v>123.55897357720589</v>
      </c>
      <c r="W2577" s="8">
        <f t="shared" si="694"/>
        <v>1.1616149309549992</v>
      </c>
      <c r="X2577" s="3">
        <f t="shared" si="695"/>
        <v>771.07389985886562</v>
      </c>
      <c r="Y2577" s="9">
        <f t="shared" si="696"/>
        <v>1.0131543781471373</v>
      </c>
      <c r="Z2577" s="18">
        <v>781.21689751699705</v>
      </c>
      <c r="AA2577" s="20">
        <v>106.368272552785</v>
      </c>
    </row>
    <row r="2578" spans="1:27" x14ac:dyDescent="0.45">
      <c r="A2578">
        <v>2577</v>
      </c>
      <c r="B2578">
        <v>76</v>
      </c>
      <c r="C2578" s="13">
        <f t="shared" si="680"/>
        <v>56</v>
      </c>
      <c r="D2578">
        <v>119</v>
      </c>
      <c r="E2578" s="15">
        <f t="shared" si="681"/>
        <v>29</v>
      </c>
      <c r="F2578" s="4">
        <v>1.9519999999999999E-2</v>
      </c>
      <c r="G2578" s="15">
        <v>28.1</v>
      </c>
      <c r="H2578" s="15">
        <v>1.1000000000000001</v>
      </c>
      <c r="I2578" s="11">
        <v>9.3137897551059695E-2</v>
      </c>
      <c r="J2578" s="6">
        <v>71000</v>
      </c>
      <c r="K2578" s="7">
        <f t="shared" si="682"/>
        <v>2.3E-5</v>
      </c>
      <c r="L2578" s="8">
        <f t="shared" si="683"/>
        <v>1.1000000000000001</v>
      </c>
      <c r="M2578" s="5">
        <f t="shared" si="684"/>
        <v>0.20166666666666669</v>
      </c>
      <c r="N2578" s="5">
        <f t="shared" si="685"/>
        <v>0.11091666666666671</v>
      </c>
      <c r="O2578" s="3">
        <f t="shared" si="686"/>
        <v>-100.5928</v>
      </c>
      <c r="P2578" s="9">
        <f t="shared" si="687"/>
        <v>0.2188023042742967</v>
      </c>
      <c r="Q2578" s="9">
        <f t="shared" si="688"/>
        <v>1.4903883417216461</v>
      </c>
      <c r="R2578" s="9">
        <f t="shared" si="689"/>
        <v>-0.10607746204424527</v>
      </c>
      <c r="S2578" s="8">
        <f t="shared" si="690"/>
        <v>-91.274028357012881</v>
      </c>
      <c r="T2578" s="8">
        <f t="shared" si="691"/>
        <v>-9.6434056403859325E-2</v>
      </c>
      <c r="U2578" s="8">
        <f t="shared" si="692"/>
        <v>-7.3903554134957652</v>
      </c>
      <c r="V2578" s="8">
        <f t="shared" si="693"/>
        <v>98.664525151626378</v>
      </c>
      <c r="W2578" s="8">
        <f t="shared" si="694"/>
        <v>1.2738250342197843</v>
      </c>
      <c r="X2578" s="3">
        <f t="shared" si="695"/>
        <v>560.55227369592785</v>
      </c>
      <c r="Y2578" s="9">
        <f t="shared" si="696"/>
        <v>1.0122631328730085</v>
      </c>
      <c r="Z2578" s="18">
        <v>567.42640071052801</v>
      </c>
      <c r="AA2578" s="20">
        <v>77.455319609147296</v>
      </c>
    </row>
    <row r="2579" spans="1:27" x14ac:dyDescent="0.45">
      <c r="A2579">
        <v>2578</v>
      </c>
      <c r="B2579">
        <v>45</v>
      </c>
      <c r="C2579" s="13">
        <f t="shared" ref="C2579:C2642" si="697">B2579-20</f>
        <v>25</v>
      </c>
      <c r="D2579">
        <v>100.4</v>
      </c>
      <c r="E2579" s="15">
        <f t="shared" ref="E2579:E2642" si="698">D2579-90</f>
        <v>10.400000000000006</v>
      </c>
      <c r="F2579" s="4">
        <v>9.783E-3</v>
      </c>
      <c r="G2579" s="15">
        <v>28.8</v>
      </c>
      <c r="H2579" s="15">
        <v>1.2</v>
      </c>
      <c r="I2579" s="11">
        <v>9.2448435723781502E-2</v>
      </c>
      <c r="J2579" s="6">
        <v>71000</v>
      </c>
      <c r="K2579" s="7">
        <f t="shared" si="682"/>
        <v>2.3E-5</v>
      </c>
      <c r="L2579" s="8">
        <f t="shared" si="683"/>
        <v>1.2</v>
      </c>
      <c r="M2579" s="5">
        <f t="shared" si="684"/>
        <v>0.24</v>
      </c>
      <c r="N2579" s="5">
        <f t="shared" si="685"/>
        <v>0.14399999999999999</v>
      </c>
      <c r="O2579" s="3">
        <f t="shared" si="686"/>
        <v>-48.99</v>
      </c>
      <c r="P2579" s="9">
        <f t="shared" si="687"/>
        <v>0.97498043177785043</v>
      </c>
      <c r="Q2579" s="9">
        <f t="shared" si="688"/>
        <v>2.5344379322000576</v>
      </c>
      <c r="R2579" s="9">
        <f t="shared" si="689"/>
        <v>-0.17600263418055956</v>
      </c>
      <c r="S2579" s="8">
        <f t="shared" si="690"/>
        <v>-40.025864218918329</v>
      </c>
      <c r="T2579" s="8">
        <f t="shared" si="691"/>
        <v>-0.14666886181713298</v>
      </c>
      <c r="U2579" s="8">
        <f t="shared" si="692"/>
        <v>-10.560158050833573</v>
      </c>
      <c r="V2579" s="8">
        <f t="shared" si="693"/>
        <v>50.586660142184876</v>
      </c>
      <c r="W2579" s="8">
        <f t="shared" si="694"/>
        <v>1.3255630054334928</v>
      </c>
      <c r="X2579" s="3">
        <f t="shared" si="695"/>
        <v>582.00052224704291</v>
      </c>
      <c r="Y2579" s="9">
        <f t="shared" si="696"/>
        <v>1.0065884817123074</v>
      </c>
      <c r="Z2579" s="18">
        <v>585.83502204442095</v>
      </c>
      <c r="AA2579" s="20">
        <v>38.162395853557904</v>
      </c>
    </row>
    <row r="2580" spans="1:27" x14ac:dyDescent="0.45">
      <c r="A2580">
        <v>2579</v>
      </c>
      <c r="B2580">
        <v>44.4</v>
      </c>
      <c r="C2580" s="13">
        <f t="shared" si="697"/>
        <v>24.4</v>
      </c>
      <c r="D2580">
        <v>124.6</v>
      </c>
      <c r="E2580" s="15">
        <f t="shared" si="698"/>
        <v>34.599999999999994</v>
      </c>
      <c r="F2580" s="4">
        <v>9.2250000000000006E-3</v>
      </c>
      <c r="G2580" s="15">
        <v>33</v>
      </c>
      <c r="H2580" s="15">
        <v>1.3</v>
      </c>
      <c r="I2580" s="11">
        <v>4.0244724601507097E-2</v>
      </c>
      <c r="J2580" s="6">
        <v>71000</v>
      </c>
      <c r="K2580" s="7">
        <f t="shared" si="682"/>
        <v>2.3E-5</v>
      </c>
      <c r="L2580" s="8">
        <f t="shared" si="683"/>
        <v>1.3</v>
      </c>
      <c r="M2580" s="5">
        <f t="shared" si="684"/>
        <v>0.28166666666666668</v>
      </c>
      <c r="N2580" s="5">
        <f t="shared" si="685"/>
        <v>0.18308333333333338</v>
      </c>
      <c r="O2580" s="3">
        <f t="shared" si="686"/>
        <v>-51.798759999999994</v>
      </c>
      <c r="P2580" s="9">
        <f t="shared" si="687"/>
        <v>8.0762657919936295E-2</v>
      </c>
      <c r="Q2580" s="9">
        <f t="shared" si="688"/>
        <v>0.75669940720603601</v>
      </c>
      <c r="R2580" s="9">
        <f t="shared" si="689"/>
        <v>-4.5860570133699131E-2</v>
      </c>
      <c r="S2580" s="8">
        <f t="shared" si="690"/>
        <v>-39.794062553112759</v>
      </c>
      <c r="T2580" s="8">
        <f t="shared" si="691"/>
        <v>-3.5277361641307022E-2</v>
      </c>
      <c r="U2580" s="8">
        <f t="shared" si="692"/>
        <v>-2.6865067711456874</v>
      </c>
      <c r="V2580" s="8">
        <f t="shared" si="693"/>
        <v>42.480613267581965</v>
      </c>
      <c r="W2580" s="8">
        <f t="shared" si="694"/>
        <v>1.2479301068349977</v>
      </c>
      <c r="X2580" s="3">
        <f t="shared" si="695"/>
        <v>636.35190225621443</v>
      </c>
      <c r="Y2580" s="9">
        <f t="shared" si="696"/>
        <v>1.0134994522009801</v>
      </c>
      <c r="Z2580" s="18">
        <v>644.94230434372503</v>
      </c>
      <c r="AA2580" s="20">
        <v>34.040859367774502</v>
      </c>
    </row>
    <row r="2581" spans="1:27" x14ac:dyDescent="0.45">
      <c r="A2581">
        <v>2580</v>
      </c>
      <c r="B2581">
        <v>55.2</v>
      </c>
      <c r="C2581" s="13">
        <f t="shared" si="697"/>
        <v>35.200000000000003</v>
      </c>
      <c r="D2581">
        <v>115.9</v>
      </c>
      <c r="E2581" s="15">
        <f t="shared" si="698"/>
        <v>25.900000000000006</v>
      </c>
      <c r="F2581" s="4">
        <v>1.1937E-2</v>
      </c>
      <c r="G2581" s="15">
        <v>26.4</v>
      </c>
      <c r="H2581" s="15">
        <v>1.3</v>
      </c>
      <c r="I2581" s="11">
        <v>6.0768872499465901E-2</v>
      </c>
      <c r="J2581" s="6">
        <v>71000</v>
      </c>
      <c r="K2581" s="7">
        <f t="shared" ref="K2581:K2644" si="699">23*10^-6</f>
        <v>2.3E-5</v>
      </c>
      <c r="L2581" s="8">
        <f t="shared" ref="L2581:L2644" si="700">H2581</f>
        <v>1.3</v>
      </c>
      <c r="M2581" s="5">
        <f t="shared" ref="M2581:M2644" si="701">H2581^2/6</f>
        <v>0.28166666666666668</v>
      </c>
      <c r="N2581" s="5">
        <f t="shared" ref="N2581:N2644" si="702">H2581^3/12</f>
        <v>0.18308333333333338</v>
      </c>
      <c r="O2581" s="3">
        <f t="shared" ref="O2581:O2644" si="703">-J2581*L2581*K2581*C2581</f>
        <v>-74.72608000000001</v>
      </c>
      <c r="P2581" s="9">
        <f t="shared" ref="P2581:P2644" si="704">-(12*F2581*J2581*L2581*N2581+12*O2581*N2581*G2581*COS(RADIANS(E2581)))/(12*N2581*G2581*COS(RADIANS(E2581))^2+L2581*G2581^3*SIN(RADIANS(E2581))^2)</f>
        <v>0.32060523141225017</v>
      </c>
      <c r="Q2581" s="9">
        <f t="shared" ref="Q2581:Q2644" si="705">-(6*F2581*J2581*L2581*N2581*SIN(RADIANS(E2581))+6*O2581*N2581*G2581*SIN(RADIANS(E2581))*COS(RADIANS(E2581)))/(12*N2581*COS(RADIANS(E2581))^2+L2581*G2581^2*SIN(RADIANS(E2581))^2)</f>
        <v>1.8485403874200375</v>
      </c>
      <c r="R2581" s="9">
        <f t="shared" ref="R2581:R2644" si="706">-P2581*SIN(RADIANS(E2581))</f>
        <v>-0.14004093844091192</v>
      </c>
      <c r="S2581" s="8">
        <f t="shared" ref="S2581:S2644" si="707">(O2581+P2581*COS(RADIANS(E2581)))/L2581</f>
        <v>-57.259751592391844</v>
      </c>
      <c r="T2581" s="8">
        <f t="shared" ref="T2581:T2644" si="708">R2581/L2581</f>
        <v>-0.10772379880070147</v>
      </c>
      <c r="U2581" s="8">
        <f t="shared" ref="U2581:U2644" si="709">(Q2581-P2581*G2581*SIN(RADIANS(E2581)))/M2581</f>
        <v>-6.562865280781196</v>
      </c>
      <c r="V2581" s="8">
        <f t="shared" ref="V2581:V2644" si="710">SQRT((S2581+U2581)^2+3*T2581^2)</f>
        <v>63.822889607023562</v>
      </c>
      <c r="W2581" s="8">
        <f t="shared" si="694"/>
        <v>1.2476486467943384</v>
      </c>
      <c r="X2581" s="3">
        <f t="shared" si="695"/>
        <v>583.26185436995399</v>
      </c>
      <c r="Y2581" s="9">
        <f t="shared" si="696"/>
        <v>1.0104814077821354</v>
      </c>
      <c r="Z2581" s="18">
        <v>589.37525970936997</v>
      </c>
      <c r="AA2581" s="20">
        <v>51.154537594384202</v>
      </c>
    </row>
    <row r="2582" spans="1:27" x14ac:dyDescent="0.45">
      <c r="A2582">
        <v>2581</v>
      </c>
      <c r="B2582">
        <v>69</v>
      </c>
      <c r="C2582" s="13">
        <f t="shared" si="697"/>
        <v>49</v>
      </c>
      <c r="D2582">
        <v>105</v>
      </c>
      <c r="E2582" s="15">
        <f t="shared" si="698"/>
        <v>15</v>
      </c>
      <c r="F2582" s="4">
        <v>1.506E-2</v>
      </c>
      <c r="G2582" s="15">
        <v>21.7</v>
      </c>
      <c r="H2582" s="15">
        <v>1.4</v>
      </c>
      <c r="I2582" s="11">
        <v>0.109370745718479</v>
      </c>
      <c r="J2582" s="6">
        <v>71000</v>
      </c>
      <c r="K2582" s="7">
        <f t="shared" si="699"/>
        <v>2.3E-5</v>
      </c>
      <c r="L2582" s="8">
        <f t="shared" si="700"/>
        <v>1.4</v>
      </c>
      <c r="M2582" s="5">
        <f t="shared" si="701"/>
        <v>0.32666666666666661</v>
      </c>
      <c r="N2582" s="5">
        <f t="shared" si="702"/>
        <v>0.2286666666666666</v>
      </c>
      <c r="O2582" s="3">
        <f t="shared" si="703"/>
        <v>-112.02379999999999</v>
      </c>
      <c r="P2582" s="9">
        <f t="shared" si="704"/>
        <v>2.3035667477701511</v>
      </c>
      <c r="Q2582" s="9">
        <f t="shared" si="705"/>
        <v>6.4688453639675183</v>
      </c>
      <c r="R2582" s="9">
        <f t="shared" si="706"/>
        <v>-0.59620694598778978</v>
      </c>
      <c r="S2582" s="8">
        <f t="shared" si="707"/>
        <v>-78.427660989820069</v>
      </c>
      <c r="T2582" s="8">
        <f t="shared" si="708"/>
        <v>-0.42586210427699273</v>
      </c>
      <c r="U2582" s="8">
        <f t="shared" si="709"/>
        <v>-19.802587848880169</v>
      </c>
      <c r="V2582" s="8">
        <f t="shared" si="710"/>
        <v>98.233018188939639</v>
      </c>
      <c r="W2582" s="8">
        <f t="shared" si="694"/>
        <v>1.250989783967549</v>
      </c>
      <c r="X2582" s="3">
        <f t="shared" si="695"/>
        <v>559.67263983088935</v>
      </c>
      <c r="Y2582" s="9">
        <f t="shared" si="696"/>
        <v>1.0076477880297596</v>
      </c>
      <c r="Z2582" s="18">
        <v>563.95289754637201</v>
      </c>
      <c r="AA2582" s="20">
        <v>78.524236926532595</v>
      </c>
    </row>
    <row r="2583" spans="1:27" x14ac:dyDescent="0.45">
      <c r="A2583">
        <v>2582</v>
      </c>
      <c r="B2583">
        <v>87.9</v>
      </c>
      <c r="C2583" s="13">
        <f t="shared" si="697"/>
        <v>67.900000000000006</v>
      </c>
      <c r="D2583">
        <v>107.3</v>
      </c>
      <c r="E2583" s="15">
        <f t="shared" si="698"/>
        <v>17.299999999999997</v>
      </c>
      <c r="F2583" s="4">
        <v>2.4081000000000002E-2</v>
      </c>
      <c r="G2583" s="15">
        <v>26.3</v>
      </c>
      <c r="H2583" s="15">
        <v>1.8</v>
      </c>
      <c r="I2583" s="11">
        <v>0.15493035316467199</v>
      </c>
      <c r="J2583" s="6">
        <v>71000</v>
      </c>
      <c r="K2583" s="7">
        <f t="shared" si="699"/>
        <v>2.3E-5</v>
      </c>
      <c r="L2583" s="8">
        <f t="shared" si="700"/>
        <v>1.8</v>
      </c>
      <c r="M2583" s="5">
        <f t="shared" si="701"/>
        <v>0.54</v>
      </c>
      <c r="N2583" s="5">
        <f t="shared" si="702"/>
        <v>0.48600000000000004</v>
      </c>
      <c r="O2583" s="3">
        <f t="shared" si="703"/>
        <v>-199.58526000000001</v>
      </c>
      <c r="P2583" s="9">
        <f t="shared" si="704"/>
        <v>3.7158934628946469</v>
      </c>
      <c r="Q2583" s="9">
        <f t="shared" si="705"/>
        <v>14.530925560584139</v>
      </c>
      <c r="R2583" s="9">
        <f t="shared" si="706"/>
        <v>-1.1050133506147637</v>
      </c>
      <c r="S2583" s="8">
        <f t="shared" si="707"/>
        <v>-108.9097058813886</v>
      </c>
      <c r="T2583" s="8">
        <f t="shared" si="708"/>
        <v>-0.61389630589709088</v>
      </c>
      <c r="U2583" s="8">
        <f t="shared" si="709"/>
        <v>-26.909121408489156</v>
      </c>
      <c r="V2583" s="8">
        <f t="shared" si="710"/>
        <v>135.82298941055902</v>
      </c>
      <c r="W2583" s="8">
        <f t="shared" si="694"/>
        <v>1.1870728301212321</v>
      </c>
      <c r="X2583" s="3">
        <f t="shared" si="695"/>
        <v>666.66346758606812</v>
      </c>
      <c r="Y2583" s="9">
        <f t="shared" si="696"/>
        <v>1.0068562562891521</v>
      </c>
      <c r="Z2583" s="18">
        <v>671.23428317845298</v>
      </c>
      <c r="AA2583" s="20">
        <v>114.418413061217</v>
      </c>
    </row>
    <row r="2584" spans="1:27" x14ac:dyDescent="0.45">
      <c r="A2584">
        <v>2583</v>
      </c>
      <c r="B2584">
        <v>84.3</v>
      </c>
      <c r="C2584" s="13">
        <f t="shared" si="697"/>
        <v>64.3</v>
      </c>
      <c r="D2584">
        <v>115</v>
      </c>
      <c r="E2584" s="15">
        <f t="shared" si="698"/>
        <v>25</v>
      </c>
      <c r="F2584" s="4">
        <v>2.6786000000000001E-2</v>
      </c>
      <c r="G2584" s="15">
        <v>33.700000000000003</v>
      </c>
      <c r="H2584" s="15">
        <v>1.3</v>
      </c>
      <c r="I2584" s="11">
        <v>0.13437062501907299</v>
      </c>
      <c r="J2584" s="6">
        <v>71000</v>
      </c>
      <c r="K2584" s="7">
        <f t="shared" si="699"/>
        <v>2.3E-5</v>
      </c>
      <c r="L2584" s="8">
        <f t="shared" si="700"/>
        <v>1.3</v>
      </c>
      <c r="M2584" s="5">
        <f t="shared" si="701"/>
        <v>0.28166666666666668</v>
      </c>
      <c r="N2584" s="5">
        <f t="shared" si="702"/>
        <v>0.18308333333333338</v>
      </c>
      <c r="O2584" s="3">
        <f t="shared" si="703"/>
        <v>-136.50246999999999</v>
      </c>
      <c r="P2584" s="9">
        <f t="shared" si="704"/>
        <v>0.4166450928602527</v>
      </c>
      <c r="Q2584" s="9">
        <f t="shared" si="705"/>
        <v>2.9669787496895603</v>
      </c>
      <c r="R2584" s="9">
        <f t="shared" si="706"/>
        <v>-0.1760818249073923</v>
      </c>
      <c r="S2584" s="8">
        <f t="shared" si="707"/>
        <v>-104.71143177531548</v>
      </c>
      <c r="T2584" s="8">
        <f t="shared" si="708"/>
        <v>-0.135447557621071</v>
      </c>
      <c r="U2584" s="8">
        <f t="shared" si="709"/>
        <v>-10.533652365761752</v>
      </c>
      <c r="V2584" s="8">
        <f t="shared" si="710"/>
        <v>115.24532292811959</v>
      </c>
      <c r="W2584" s="8">
        <f t="shared" si="694"/>
        <v>1.2449243107103545</v>
      </c>
      <c r="X2584" s="3">
        <f t="shared" si="695"/>
        <v>640.07269553581489</v>
      </c>
      <c r="Y2584" s="9">
        <f t="shared" si="696"/>
        <v>1.0092406682584529</v>
      </c>
      <c r="Z2584" s="18">
        <v>645.98739497655504</v>
      </c>
      <c r="AA2584" s="20">
        <v>92.572152328168897</v>
      </c>
    </row>
    <row r="2585" spans="1:27" x14ac:dyDescent="0.45">
      <c r="A2585">
        <v>2584</v>
      </c>
      <c r="B2585">
        <v>61.1</v>
      </c>
      <c r="C2585" s="13">
        <f t="shared" si="697"/>
        <v>41.1</v>
      </c>
      <c r="D2585">
        <v>125.4</v>
      </c>
      <c r="E2585" s="15">
        <f t="shared" si="698"/>
        <v>35.400000000000006</v>
      </c>
      <c r="F2585" s="4">
        <v>1.4001E-2</v>
      </c>
      <c r="G2585" s="15">
        <v>29.3</v>
      </c>
      <c r="H2585" s="15">
        <v>1.2</v>
      </c>
      <c r="I2585" s="11">
        <v>6.1702776700258199E-2</v>
      </c>
      <c r="J2585" s="6">
        <v>71000</v>
      </c>
      <c r="K2585" s="7">
        <f t="shared" si="699"/>
        <v>2.3E-5</v>
      </c>
      <c r="L2585" s="8">
        <f t="shared" si="700"/>
        <v>1.2</v>
      </c>
      <c r="M2585" s="5">
        <f t="shared" si="701"/>
        <v>0.24</v>
      </c>
      <c r="N2585" s="5">
        <f t="shared" si="702"/>
        <v>0.14399999999999999</v>
      </c>
      <c r="O2585" s="3">
        <f t="shared" si="703"/>
        <v>-80.539560000000009</v>
      </c>
      <c r="P2585" s="9">
        <f t="shared" si="704"/>
        <v>0.12423861618955402</v>
      </c>
      <c r="Q2585" s="9">
        <f t="shared" si="705"/>
        <v>1.0543471866149738</v>
      </c>
      <c r="R2585" s="9">
        <f t="shared" si="706"/>
        <v>-7.1969091236516972E-2</v>
      </c>
      <c r="S2585" s="8">
        <f t="shared" si="707"/>
        <v>-67.031908042200882</v>
      </c>
      <c r="T2585" s="8">
        <f t="shared" si="708"/>
        <v>-5.9974242697097481E-2</v>
      </c>
      <c r="U2585" s="8">
        <f t="shared" si="709"/>
        <v>-4.3931132775623896</v>
      </c>
      <c r="V2585" s="8">
        <f t="shared" si="710"/>
        <v>71.42509685858326</v>
      </c>
      <c r="W2585" s="8">
        <f t="shared" si="694"/>
        <v>1.2658765039539048</v>
      </c>
      <c r="X2585" s="3">
        <f t="shared" si="695"/>
        <v>588.62594155598561</v>
      </c>
      <c r="Y2585" s="9">
        <f t="shared" si="696"/>
        <v>1.0150806559575325</v>
      </c>
      <c r="Z2585" s="18">
        <v>597.50280686827</v>
      </c>
      <c r="AA2585" s="20">
        <v>56.423432013699902</v>
      </c>
    </row>
    <row r="2586" spans="1:27" x14ac:dyDescent="0.45">
      <c r="A2586">
        <v>2585</v>
      </c>
      <c r="B2586">
        <v>70</v>
      </c>
      <c r="C2586" s="13">
        <f t="shared" si="697"/>
        <v>50</v>
      </c>
      <c r="D2586">
        <v>110.8</v>
      </c>
      <c r="E2586" s="15">
        <f t="shared" si="698"/>
        <v>20.799999999999997</v>
      </c>
      <c r="F2586" s="4">
        <v>1.6688000000000001E-2</v>
      </c>
      <c r="G2586" s="15">
        <v>24.9</v>
      </c>
      <c r="H2586" s="15">
        <v>1.9</v>
      </c>
      <c r="I2586" s="11">
        <v>9.61309969425201E-2</v>
      </c>
      <c r="J2586" s="6">
        <v>71000</v>
      </c>
      <c r="K2586" s="7">
        <f t="shared" si="699"/>
        <v>2.3E-5</v>
      </c>
      <c r="L2586" s="8">
        <f t="shared" si="700"/>
        <v>1.9</v>
      </c>
      <c r="M2586" s="5">
        <f t="shared" si="701"/>
        <v>0.60166666666666668</v>
      </c>
      <c r="N2586" s="5">
        <f t="shared" si="702"/>
        <v>0.57158333333333322</v>
      </c>
      <c r="O2586" s="3">
        <f t="shared" si="703"/>
        <v>-155.13499999999999</v>
      </c>
      <c r="P2586" s="9">
        <f t="shared" si="704"/>
        <v>2.4239021382652473</v>
      </c>
      <c r="Q2586" s="9">
        <f t="shared" si="705"/>
        <v>10.7162693423998</v>
      </c>
      <c r="R2586" s="9">
        <f t="shared" si="706"/>
        <v>-0.86074452549396008</v>
      </c>
      <c r="S2586" s="8">
        <f t="shared" si="707"/>
        <v>-80.457407391620237</v>
      </c>
      <c r="T2586" s="8">
        <f t="shared" si="708"/>
        <v>-0.4530234344705053</v>
      </c>
      <c r="U2586" s="8">
        <f t="shared" si="709"/>
        <v>-17.810973976287762</v>
      </c>
      <c r="V2586" s="8">
        <f t="shared" si="710"/>
        <v>98.271514017873713</v>
      </c>
      <c r="W2586" s="8">
        <f t="shared" si="694"/>
        <v>1.1426208796445387</v>
      </c>
      <c r="X2586" s="3">
        <f t="shared" si="695"/>
        <v>668.24957398763331</v>
      </c>
      <c r="Y2586" s="9">
        <f t="shared" si="696"/>
        <v>1.0076421525144006</v>
      </c>
      <c r="Z2586" s="18">
        <v>673.35643914973002</v>
      </c>
      <c r="AA2586" s="20">
        <v>86.005354679362497</v>
      </c>
    </row>
    <row r="2587" spans="1:27" x14ac:dyDescent="0.45">
      <c r="A2587">
        <v>2586</v>
      </c>
      <c r="B2587">
        <v>68.400000000000006</v>
      </c>
      <c r="C2587" s="13">
        <f t="shared" si="697"/>
        <v>48.400000000000006</v>
      </c>
      <c r="D2587">
        <v>107.7</v>
      </c>
      <c r="E2587" s="15">
        <f t="shared" si="698"/>
        <v>17.700000000000003</v>
      </c>
      <c r="F2587" s="4">
        <v>1.4086E-2</v>
      </c>
      <c r="G2587" s="15">
        <v>20.5</v>
      </c>
      <c r="H2587" s="15">
        <v>1.4</v>
      </c>
      <c r="I2587" s="11">
        <v>9.2422731220722198E-2</v>
      </c>
      <c r="J2587" s="6">
        <v>71000</v>
      </c>
      <c r="K2587" s="7">
        <f t="shared" si="699"/>
        <v>2.3E-5</v>
      </c>
      <c r="L2587" s="8">
        <f t="shared" si="700"/>
        <v>1.4</v>
      </c>
      <c r="M2587" s="5">
        <f t="shared" si="701"/>
        <v>0.32666666666666661</v>
      </c>
      <c r="N2587" s="5">
        <f t="shared" si="702"/>
        <v>0.2286666666666666</v>
      </c>
      <c r="O2587" s="3">
        <f t="shared" si="703"/>
        <v>-110.65208000000001</v>
      </c>
      <c r="P2587" s="9">
        <f t="shared" si="704"/>
        <v>1.7906060034913687</v>
      </c>
      <c r="Q2587" s="9">
        <f t="shared" si="705"/>
        <v>5.5801350975686628</v>
      </c>
      <c r="R2587" s="9">
        <f t="shared" si="706"/>
        <v>-0.54440342415303999</v>
      </c>
      <c r="S2587" s="8">
        <f t="shared" si="707"/>
        <v>-77.818741880265975</v>
      </c>
      <c r="T2587" s="8">
        <f t="shared" si="708"/>
        <v>-0.38885958868074288</v>
      </c>
      <c r="U2587" s="8">
        <f t="shared" si="709"/>
        <v>-17.082046217046919</v>
      </c>
      <c r="V2587" s="8">
        <f t="shared" si="710"/>
        <v>94.903178117649006</v>
      </c>
      <c r="W2587" s="8">
        <f t="shared" si="694"/>
        <v>1.2321047394906988</v>
      </c>
      <c r="X2587" s="3">
        <f t="shared" si="695"/>
        <v>549.83480557426674</v>
      </c>
      <c r="Y2587" s="9">
        <f t="shared" si="696"/>
        <v>1.00841381580531</v>
      </c>
      <c r="Z2587" s="18">
        <v>554.46101435171704</v>
      </c>
      <c r="AA2587" s="20">
        <v>77.025252055176793</v>
      </c>
    </row>
    <row r="2588" spans="1:27" x14ac:dyDescent="0.45">
      <c r="A2588">
        <v>2587</v>
      </c>
      <c r="B2588">
        <v>85.3</v>
      </c>
      <c r="C2588" s="13">
        <f t="shared" si="697"/>
        <v>65.3</v>
      </c>
      <c r="D2588">
        <v>129.6</v>
      </c>
      <c r="E2588" s="15">
        <f t="shared" si="698"/>
        <v>39.599999999999994</v>
      </c>
      <c r="F2588" s="4">
        <v>1.9265000000000001E-2</v>
      </c>
      <c r="G2588" s="15">
        <v>25.8</v>
      </c>
      <c r="H2588" s="15">
        <v>1.8</v>
      </c>
      <c r="I2588" s="11">
        <v>8.4757365286350195E-2</v>
      </c>
      <c r="J2588" s="6">
        <v>71000</v>
      </c>
      <c r="K2588" s="7">
        <f t="shared" si="699"/>
        <v>2.3E-5</v>
      </c>
      <c r="L2588" s="8">
        <f t="shared" si="700"/>
        <v>1.8</v>
      </c>
      <c r="M2588" s="5">
        <f t="shared" si="701"/>
        <v>0.54</v>
      </c>
      <c r="N2588" s="5">
        <f t="shared" si="702"/>
        <v>0.48600000000000004</v>
      </c>
      <c r="O2588" s="3">
        <f t="shared" si="703"/>
        <v>-191.94281999999998</v>
      </c>
      <c r="P2588" s="9">
        <f t="shared" si="704"/>
        <v>0.62408676298729659</v>
      </c>
      <c r="Q2588" s="9">
        <f t="shared" si="705"/>
        <v>5.1317215799239246</v>
      </c>
      <c r="R2588" s="9">
        <f t="shared" si="706"/>
        <v>-0.39780787441270743</v>
      </c>
      <c r="S2588" s="8">
        <f t="shared" si="707"/>
        <v>-106.36775160248733</v>
      </c>
      <c r="T2588" s="8">
        <f t="shared" si="708"/>
        <v>-0.22100437467372636</v>
      </c>
      <c r="U2588" s="8">
        <f t="shared" si="709"/>
        <v>-9.5031881109702372</v>
      </c>
      <c r="V2588" s="8">
        <f t="shared" si="710"/>
        <v>115.87157200487354</v>
      </c>
      <c r="W2588" s="8">
        <f t="shared" si="694"/>
        <v>1.1534894580675015</v>
      </c>
      <c r="X2588" s="3">
        <f t="shared" si="695"/>
        <v>666.6732625071902</v>
      </c>
      <c r="Y2588" s="9">
        <f t="shared" si="696"/>
        <v>1.0158723912194718</v>
      </c>
      <c r="Z2588" s="18">
        <v>677.254961345266</v>
      </c>
      <c r="AA2588" s="20">
        <v>100.45308276938999</v>
      </c>
    </row>
    <row r="2589" spans="1:27" x14ac:dyDescent="0.45">
      <c r="A2589">
        <v>2588</v>
      </c>
      <c r="B2589">
        <v>85.6</v>
      </c>
      <c r="C2589" s="13">
        <f t="shared" si="697"/>
        <v>65.599999999999994</v>
      </c>
      <c r="D2589">
        <v>107.6</v>
      </c>
      <c r="E2589" s="15">
        <f t="shared" si="698"/>
        <v>17.599999999999994</v>
      </c>
      <c r="F2589" s="4">
        <v>2.5017000000000001E-2</v>
      </c>
      <c r="G2589" s="15">
        <v>28.8</v>
      </c>
      <c r="H2589" s="15">
        <v>1.8</v>
      </c>
      <c r="I2589" s="11">
        <v>0.15808707475662201</v>
      </c>
      <c r="J2589" s="6">
        <v>71000</v>
      </c>
      <c r="K2589" s="7">
        <f t="shared" si="699"/>
        <v>2.3E-5</v>
      </c>
      <c r="L2589" s="8">
        <f t="shared" si="700"/>
        <v>1.8</v>
      </c>
      <c r="M2589" s="5">
        <f t="shared" si="701"/>
        <v>0.54</v>
      </c>
      <c r="N2589" s="5">
        <f t="shared" si="702"/>
        <v>0.48600000000000004</v>
      </c>
      <c r="O2589" s="3">
        <f t="shared" si="703"/>
        <v>-192.82463999999999</v>
      </c>
      <c r="P2589" s="9">
        <f t="shared" si="704"/>
        <v>2.9935688757700212</v>
      </c>
      <c r="Q2589" s="9">
        <f t="shared" si="705"/>
        <v>13.034377352455376</v>
      </c>
      <c r="R2589" s="9">
        <f t="shared" si="706"/>
        <v>-0.90516509392051214</v>
      </c>
      <c r="S2589" s="8">
        <f t="shared" si="707"/>
        <v>-105.53955449123366</v>
      </c>
      <c r="T2589" s="8">
        <f t="shared" si="708"/>
        <v>-0.50286949662250668</v>
      </c>
      <c r="U2589" s="8">
        <f t="shared" si="709"/>
        <v>-24.137735837880317</v>
      </c>
      <c r="V2589" s="8">
        <f t="shared" si="710"/>
        <v>129.68021537726261</v>
      </c>
      <c r="W2589" s="8">
        <f t="shared" si="694"/>
        <v>1.1898737589977437</v>
      </c>
      <c r="X2589" s="3">
        <f t="shared" si="695"/>
        <v>693.70073381731004</v>
      </c>
      <c r="Y2589" s="9">
        <f t="shared" si="696"/>
        <v>1.0066487208260626</v>
      </c>
      <c r="Z2589" s="18">
        <v>698.31295633329603</v>
      </c>
      <c r="AA2589" s="20">
        <v>108.98653272805601</v>
      </c>
    </row>
    <row r="2590" spans="1:27" x14ac:dyDescent="0.45">
      <c r="A2590">
        <v>2589</v>
      </c>
      <c r="B2590">
        <v>63</v>
      </c>
      <c r="C2590" s="13">
        <f t="shared" si="697"/>
        <v>43</v>
      </c>
      <c r="D2590">
        <v>118.3</v>
      </c>
      <c r="E2590" s="15">
        <f t="shared" si="698"/>
        <v>28.299999999999997</v>
      </c>
      <c r="F2590" s="4">
        <v>1.6451E-2</v>
      </c>
      <c r="G2590" s="15">
        <v>31.3</v>
      </c>
      <c r="H2590" s="15">
        <v>1.4</v>
      </c>
      <c r="I2590" s="11">
        <v>7.8202918171882602E-2</v>
      </c>
      <c r="J2590" s="6">
        <v>71000</v>
      </c>
      <c r="K2590" s="7">
        <f t="shared" si="699"/>
        <v>2.3E-5</v>
      </c>
      <c r="L2590" s="8">
        <f t="shared" si="700"/>
        <v>1.4</v>
      </c>
      <c r="M2590" s="5">
        <f t="shared" si="701"/>
        <v>0.32666666666666661</v>
      </c>
      <c r="N2590" s="5">
        <f t="shared" si="702"/>
        <v>0.2286666666666666</v>
      </c>
      <c r="O2590" s="3">
        <f t="shared" si="703"/>
        <v>-98.306600000000003</v>
      </c>
      <c r="P2590" s="9">
        <f t="shared" si="704"/>
        <v>0.30333392730792308</v>
      </c>
      <c r="Q2590" s="9">
        <f t="shared" si="705"/>
        <v>2.2505801500310372</v>
      </c>
      <c r="R2590" s="9">
        <f t="shared" si="706"/>
        <v>-0.1438070383406414</v>
      </c>
      <c r="S2590" s="8">
        <f t="shared" si="707"/>
        <v>-70.028229533181701</v>
      </c>
      <c r="T2590" s="8">
        <f t="shared" si="708"/>
        <v>-0.10271931310045815</v>
      </c>
      <c r="U2590" s="8">
        <f t="shared" si="709"/>
        <v>-6.8895310715235896</v>
      </c>
      <c r="V2590" s="8">
        <f t="shared" si="710"/>
        <v>76.917966368167882</v>
      </c>
      <c r="W2590" s="8">
        <f t="shared" si="694"/>
        <v>1.2251949495757859</v>
      </c>
      <c r="X2590" s="3">
        <f t="shared" si="695"/>
        <v>642.00055889574355</v>
      </c>
      <c r="Y2590" s="9">
        <f t="shared" si="696"/>
        <v>1.0104229981930002</v>
      </c>
      <c r="Z2590" s="18">
        <v>648.69212956101899</v>
      </c>
      <c r="AA2590" s="20">
        <v>62.780185630703201</v>
      </c>
    </row>
    <row r="2591" spans="1:27" x14ac:dyDescent="0.45">
      <c r="A2591">
        <v>2590</v>
      </c>
      <c r="B2591">
        <v>64.3</v>
      </c>
      <c r="C2591" s="13">
        <f t="shared" si="697"/>
        <v>44.3</v>
      </c>
      <c r="D2591">
        <v>107.1</v>
      </c>
      <c r="E2591" s="15">
        <f t="shared" si="698"/>
        <v>17.099999999999994</v>
      </c>
      <c r="F2591" s="4">
        <v>1.2781000000000001E-2</v>
      </c>
      <c r="G2591" s="15">
        <v>20.2</v>
      </c>
      <c r="H2591" s="15">
        <v>1.3</v>
      </c>
      <c r="I2591" s="11">
        <v>8.6162053048610604E-2</v>
      </c>
      <c r="J2591" s="6">
        <v>71000</v>
      </c>
      <c r="K2591" s="7">
        <f t="shared" si="699"/>
        <v>2.3E-5</v>
      </c>
      <c r="L2591" s="8">
        <f t="shared" si="700"/>
        <v>1.3</v>
      </c>
      <c r="M2591" s="5">
        <f t="shared" si="701"/>
        <v>0.28166666666666668</v>
      </c>
      <c r="N2591" s="5">
        <f t="shared" si="702"/>
        <v>0.18308333333333338</v>
      </c>
      <c r="O2591" s="3">
        <f t="shared" si="703"/>
        <v>-94.04446999999999</v>
      </c>
      <c r="P2591" s="9">
        <f t="shared" si="704"/>
        <v>1.4450946818763859</v>
      </c>
      <c r="Q2591" s="9">
        <f t="shared" si="705"/>
        <v>4.2916527135290927</v>
      </c>
      <c r="R2591" s="9">
        <f t="shared" si="706"/>
        <v>-0.42491611025040521</v>
      </c>
      <c r="S2591" s="8">
        <f t="shared" si="707"/>
        <v>-71.279429690261793</v>
      </c>
      <c r="T2591" s="8">
        <f t="shared" si="708"/>
        <v>-0.32685854634646555</v>
      </c>
      <c r="U2591" s="8">
        <f t="shared" si="709"/>
        <v>-15.23663685276601</v>
      </c>
      <c r="V2591" s="8">
        <f t="shared" si="710"/>
        <v>86.517918835380996</v>
      </c>
      <c r="W2591" s="8">
        <f t="shared" si="694"/>
        <v>1.2530951348705124</v>
      </c>
      <c r="X2591" s="3">
        <f t="shared" si="695"/>
        <v>533.88152543329852</v>
      </c>
      <c r="Y2591" s="9">
        <f t="shared" si="696"/>
        <v>1.0085106307248668</v>
      </c>
      <c r="Z2591" s="18">
        <v>538.42519394708995</v>
      </c>
      <c r="AA2591" s="20">
        <v>69.043376219253503</v>
      </c>
    </row>
    <row r="2592" spans="1:27" x14ac:dyDescent="0.45">
      <c r="A2592">
        <v>2591</v>
      </c>
      <c r="B2592">
        <v>53.9</v>
      </c>
      <c r="C2592" s="13">
        <f t="shared" si="697"/>
        <v>33.9</v>
      </c>
      <c r="D2592">
        <v>126.8</v>
      </c>
      <c r="E2592" s="15">
        <f t="shared" si="698"/>
        <v>36.799999999999997</v>
      </c>
      <c r="F2592" s="4">
        <v>1.0333999999999999E-2</v>
      </c>
      <c r="G2592" s="15">
        <v>25.9</v>
      </c>
      <c r="H2592" s="15">
        <v>1.3</v>
      </c>
      <c r="I2592" s="11">
        <v>4.5960877090692499E-2</v>
      </c>
      <c r="J2592" s="6">
        <v>71000</v>
      </c>
      <c r="K2592" s="7">
        <f t="shared" si="699"/>
        <v>2.3E-5</v>
      </c>
      <c r="L2592" s="8">
        <f t="shared" si="700"/>
        <v>1.3</v>
      </c>
      <c r="M2592" s="5">
        <f t="shared" si="701"/>
        <v>0.28166666666666668</v>
      </c>
      <c r="N2592" s="5">
        <f t="shared" si="702"/>
        <v>0.18308333333333338</v>
      </c>
      <c r="O2592" s="3">
        <f t="shared" si="703"/>
        <v>-71.966309999999993</v>
      </c>
      <c r="P2592" s="9">
        <f t="shared" si="704"/>
        <v>0.1453708379244657</v>
      </c>
      <c r="Q2592" s="9">
        <f t="shared" si="705"/>
        <v>1.1276932837629756</v>
      </c>
      <c r="R2592" s="9">
        <f t="shared" si="706"/>
        <v>-8.7080562452739443E-2</v>
      </c>
      <c r="S2592" s="8">
        <f t="shared" si="707"/>
        <v>-55.269159238194433</v>
      </c>
      <c r="T2592" s="8">
        <f t="shared" si="708"/>
        <v>-6.6985048040568804E-2</v>
      </c>
      <c r="U2592" s="8">
        <f t="shared" si="709"/>
        <v>-4.0036447944247655</v>
      </c>
      <c r="V2592" s="8">
        <f t="shared" si="710"/>
        <v>59.27291758365925</v>
      </c>
      <c r="W2592" s="8">
        <f t="shared" si="694"/>
        <v>1.2435909910606724</v>
      </c>
      <c r="X2592" s="3">
        <f t="shared" si="695"/>
        <v>581.5021891160784</v>
      </c>
      <c r="Y2592" s="9">
        <f t="shared" si="696"/>
        <v>1.0161757396649869</v>
      </c>
      <c r="Z2592" s="18">
        <v>590.90841714184</v>
      </c>
      <c r="AA2592" s="20">
        <v>47.662710657870498</v>
      </c>
    </row>
    <row r="2593" spans="1:27" x14ac:dyDescent="0.45">
      <c r="A2593">
        <v>2592</v>
      </c>
      <c r="B2593">
        <v>47.3</v>
      </c>
      <c r="C2593" s="13">
        <f t="shared" si="697"/>
        <v>27.299999999999997</v>
      </c>
      <c r="D2593">
        <v>123.1</v>
      </c>
      <c r="E2593" s="15">
        <f t="shared" si="698"/>
        <v>33.099999999999994</v>
      </c>
      <c r="F2593" s="4">
        <v>7.8379999999999995E-3</v>
      </c>
      <c r="G2593" s="15">
        <v>22.9</v>
      </c>
      <c r="H2593" s="15">
        <v>1.1000000000000001</v>
      </c>
      <c r="I2593" s="11">
        <v>3.6616567522287299E-2</v>
      </c>
      <c r="J2593" s="6">
        <v>71000</v>
      </c>
      <c r="K2593" s="7">
        <f t="shared" si="699"/>
        <v>2.3E-5</v>
      </c>
      <c r="L2593" s="8">
        <f t="shared" si="700"/>
        <v>1.1000000000000001</v>
      </c>
      <c r="M2593" s="5">
        <f t="shared" si="701"/>
        <v>0.20166666666666669</v>
      </c>
      <c r="N2593" s="5">
        <f t="shared" si="702"/>
        <v>0.11091666666666671</v>
      </c>
      <c r="O2593" s="3">
        <f t="shared" si="703"/>
        <v>-49.038989999999998</v>
      </c>
      <c r="P2593" s="9">
        <f t="shared" si="704"/>
        <v>0.11042136522412317</v>
      </c>
      <c r="Q2593" s="9">
        <f t="shared" si="705"/>
        <v>0.69045016079367816</v>
      </c>
      <c r="R2593" s="9">
        <f t="shared" si="706"/>
        <v>-6.0301324086784139E-2</v>
      </c>
      <c r="S2593" s="8">
        <f t="shared" si="707"/>
        <v>-44.496807232397238</v>
      </c>
      <c r="T2593" s="8">
        <f t="shared" si="708"/>
        <v>-5.4819385533440124E-2</v>
      </c>
      <c r="U2593" s="8">
        <f t="shared" si="709"/>
        <v>-3.4237198055884877</v>
      </c>
      <c r="V2593" s="8">
        <f t="shared" si="710"/>
        <v>47.920621105046337</v>
      </c>
      <c r="W2593" s="8">
        <f t="shared" si="694"/>
        <v>1.2582195501549764</v>
      </c>
      <c r="X2593" s="3">
        <f t="shared" si="695"/>
        <v>526.89707900290443</v>
      </c>
      <c r="Y2593" s="9">
        <f t="shared" si="696"/>
        <v>1.0153404986637458</v>
      </c>
      <c r="Z2593" s="18">
        <v>534.97994293928002</v>
      </c>
      <c r="AA2593" s="20">
        <v>38.086056681557601</v>
      </c>
    </row>
    <row r="2594" spans="1:27" x14ac:dyDescent="0.45">
      <c r="A2594">
        <v>2593</v>
      </c>
      <c r="B2594">
        <v>56.5</v>
      </c>
      <c r="C2594" s="13">
        <f t="shared" si="697"/>
        <v>36.5</v>
      </c>
      <c r="D2594">
        <v>122.5</v>
      </c>
      <c r="E2594" s="15">
        <f t="shared" si="698"/>
        <v>32.5</v>
      </c>
      <c r="F2594" s="4">
        <v>1.1691E-2</v>
      </c>
      <c r="G2594" s="15">
        <v>26.2</v>
      </c>
      <c r="H2594" s="15">
        <v>1.2</v>
      </c>
      <c r="I2594" s="11">
        <v>5.3837820887565599E-2</v>
      </c>
      <c r="J2594" s="6">
        <v>71000</v>
      </c>
      <c r="K2594" s="7">
        <f t="shared" si="699"/>
        <v>2.3E-5</v>
      </c>
      <c r="L2594" s="8">
        <f t="shared" si="700"/>
        <v>1.2</v>
      </c>
      <c r="M2594" s="5">
        <f t="shared" si="701"/>
        <v>0.24</v>
      </c>
      <c r="N2594" s="5">
        <f t="shared" si="702"/>
        <v>0.14399999999999999</v>
      </c>
      <c r="O2594" s="3">
        <f t="shared" si="703"/>
        <v>-71.525400000000005</v>
      </c>
      <c r="P2594" s="9">
        <f t="shared" si="704"/>
        <v>0.16125257234718296</v>
      </c>
      <c r="Q2594" s="9">
        <f t="shared" si="705"/>
        <v>1.1349963659684763</v>
      </c>
      <c r="R2594" s="9">
        <f t="shared" si="706"/>
        <v>-8.6640943967059292E-2</v>
      </c>
      <c r="S2594" s="8">
        <f t="shared" si="707"/>
        <v>-59.491167466555886</v>
      </c>
      <c r="T2594" s="8">
        <f t="shared" si="708"/>
        <v>-7.2200786639216086E-2</v>
      </c>
      <c r="U2594" s="8">
        <f t="shared" si="709"/>
        <v>-4.7291515248686551</v>
      </c>
      <c r="V2594" s="8">
        <f t="shared" si="710"/>
        <v>64.220440750753937</v>
      </c>
      <c r="W2594" s="8">
        <f t="shared" si="694"/>
        <v>1.2487992755371886</v>
      </c>
      <c r="X2594" s="3">
        <f t="shared" si="695"/>
        <v>565.71392228305194</v>
      </c>
      <c r="Y2594" s="9">
        <f t="shared" si="696"/>
        <v>1.0139472730178138</v>
      </c>
      <c r="Z2594" s="18">
        <v>573.60408880711202</v>
      </c>
      <c r="AA2594" s="20">
        <v>51.425751126519998</v>
      </c>
    </row>
    <row r="2595" spans="1:27" x14ac:dyDescent="0.45">
      <c r="A2595">
        <v>2594</v>
      </c>
      <c r="B2595">
        <v>62</v>
      </c>
      <c r="C2595" s="13">
        <f t="shared" si="697"/>
        <v>42</v>
      </c>
      <c r="D2595">
        <v>110.8</v>
      </c>
      <c r="E2595" s="15">
        <f t="shared" si="698"/>
        <v>20.799999999999997</v>
      </c>
      <c r="F2595" s="4">
        <v>1.8001E-2</v>
      </c>
      <c r="G2595" s="15">
        <v>33.799999999999997</v>
      </c>
      <c r="H2595" s="15">
        <v>1.6</v>
      </c>
      <c r="I2595" s="11">
        <v>0.10074283927678999</v>
      </c>
      <c r="J2595" s="6">
        <v>71000</v>
      </c>
      <c r="K2595" s="7">
        <f t="shared" si="699"/>
        <v>2.3E-5</v>
      </c>
      <c r="L2595" s="8">
        <f t="shared" si="700"/>
        <v>1.6</v>
      </c>
      <c r="M2595" s="5">
        <f t="shared" si="701"/>
        <v>0.42666666666666675</v>
      </c>
      <c r="N2595" s="5">
        <f t="shared" si="702"/>
        <v>0.34133333333333343</v>
      </c>
      <c r="O2595" s="3">
        <f t="shared" si="703"/>
        <v>-109.7376</v>
      </c>
      <c r="P2595" s="9">
        <f t="shared" si="704"/>
        <v>0.73641797030289569</v>
      </c>
      <c r="Q2595" s="9">
        <f t="shared" si="705"/>
        <v>4.419470809599753</v>
      </c>
      <c r="R2595" s="9">
        <f t="shared" si="706"/>
        <v>-0.26150714849702694</v>
      </c>
      <c r="S2595" s="8">
        <f t="shared" si="707"/>
        <v>-68.155735983000881</v>
      </c>
      <c r="T2595" s="8">
        <f t="shared" si="708"/>
        <v>-0.16344196781064182</v>
      </c>
      <c r="U2595" s="8">
        <f t="shared" si="709"/>
        <v>-10.358134709999428</v>
      </c>
      <c r="V2595" s="8">
        <f t="shared" si="710"/>
        <v>78.514381045944049</v>
      </c>
      <c r="W2595" s="8">
        <f t="shared" si="694"/>
        <v>1.2179733867609888</v>
      </c>
      <c r="X2595" s="3">
        <f t="shared" si="695"/>
        <v>705.01858862116501</v>
      </c>
      <c r="Y2595" s="9">
        <f t="shared" si="696"/>
        <v>1.0072435893812186</v>
      </c>
      <c r="Z2595" s="18">
        <v>710.12545378326297</v>
      </c>
      <c r="AA2595" s="20">
        <v>64.463133512909394</v>
      </c>
    </row>
    <row r="2596" spans="1:27" x14ac:dyDescent="0.45">
      <c r="A2596">
        <v>2595</v>
      </c>
      <c r="B2596">
        <v>77.3</v>
      </c>
      <c r="C2596" s="13">
        <f t="shared" si="697"/>
        <v>57.3</v>
      </c>
      <c r="D2596">
        <v>121</v>
      </c>
      <c r="E2596" s="15">
        <f t="shared" si="698"/>
        <v>31</v>
      </c>
      <c r="F2596" s="4">
        <v>1.8364999999999999E-2</v>
      </c>
      <c r="G2596" s="15">
        <v>25.8</v>
      </c>
      <c r="H2596" s="15">
        <v>1.1000000000000001</v>
      </c>
      <c r="I2596" s="11">
        <v>8.6277715861797305E-2</v>
      </c>
      <c r="J2596" s="6">
        <v>71000</v>
      </c>
      <c r="K2596" s="7">
        <f t="shared" si="699"/>
        <v>2.3E-5</v>
      </c>
      <c r="L2596" s="8">
        <f t="shared" si="700"/>
        <v>1.1000000000000001</v>
      </c>
      <c r="M2596" s="5">
        <f t="shared" si="701"/>
        <v>0.20166666666666669</v>
      </c>
      <c r="N2596" s="5">
        <f t="shared" si="702"/>
        <v>0.11091666666666671</v>
      </c>
      <c r="O2596" s="3">
        <f t="shared" si="703"/>
        <v>-102.92798999999999</v>
      </c>
      <c r="P2596" s="9">
        <f t="shared" si="704"/>
        <v>0.2225082898006904</v>
      </c>
      <c r="Q2596" s="9">
        <f t="shared" si="705"/>
        <v>1.4783431118731407</v>
      </c>
      <c r="R2596" s="9">
        <f t="shared" si="706"/>
        <v>-0.11460024123047602</v>
      </c>
      <c r="S2596" s="8">
        <f t="shared" si="707"/>
        <v>-93.397511972588802</v>
      </c>
      <c r="T2596" s="8">
        <f t="shared" si="708"/>
        <v>-0.10418203748225091</v>
      </c>
      <c r="U2596" s="8">
        <f t="shared" si="709"/>
        <v>-7.3306270010238377</v>
      </c>
      <c r="V2596" s="8">
        <f t="shared" si="710"/>
        <v>100.72830060503465</v>
      </c>
      <c r="W2596" s="8">
        <f t="shared" si="694"/>
        <v>1.2687091615921848</v>
      </c>
      <c r="X2596" s="3">
        <f t="shared" si="695"/>
        <v>545.67956084324237</v>
      </c>
      <c r="Y2596" s="9">
        <f t="shared" si="696"/>
        <v>1.0136212375397049</v>
      </c>
      <c r="Z2596" s="18">
        <v>553.11239176205004</v>
      </c>
      <c r="AA2596" s="20">
        <v>79.394319560697596</v>
      </c>
    </row>
    <row r="2597" spans="1:27" x14ac:dyDescent="0.45">
      <c r="A2597">
        <v>2596</v>
      </c>
      <c r="B2597">
        <v>73.099999999999994</v>
      </c>
      <c r="C2597" s="13">
        <f t="shared" si="697"/>
        <v>53.099999999999994</v>
      </c>
      <c r="D2597">
        <v>101.4</v>
      </c>
      <c r="E2597" s="15">
        <f t="shared" si="698"/>
        <v>11.400000000000006</v>
      </c>
      <c r="F2597" s="4">
        <v>1.9001000000000001E-2</v>
      </c>
      <c r="G2597" s="15">
        <v>25.9</v>
      </c>
      <c r="H2597" s="15">
        <v>1.4</v>
      </c>
      <c r="I2597" s="11">
        <v>0.16552056372165599</v>
      </c>
      <c r="J2597" s="6">
        <v>71000</v>
      </c>
      <c r="K2597" s="7">
        <f t="shared" si="699"/>
        <v>2.3E-5</v>
      </c>
      <c r="L2597" s="8">
        <f t="shared" si="700"/>
        <v>1.4</v>
      </c>
      <c r="M2597" s="5">
        <f t="shared" si="701"/>
        <v>0.32666666666666661</v>
      </c>
      <c r="N2597" s="5">
        <f t="shared" si="702"/>
        <v>0.2286666666666666</v>
      </c>
      <c r="O2597" s="3">
        <f t="shared" si="703"/>
        <v>-121.39721999999999</v>
      </c>
      <c r="P2597" s="9">
        <f t="shared" si="704"/>
        <v>3.2151212634158246</v>
      </c>
      <c r="Q2597" s="9">
        <f t="shared" si="705"/>
        <v>8.2296255171047648</v>
      </c>
      <c r="R2597" s="9">
        <f t="shared" si="706"/>
        <v>-0.6354923179231482</v>
      </c>
      <c r="S2597" s="8">
        <f t="shared" si="707"/>
        <v>-84.461092358971499</v>
      </c>
      <c r="T2597" s="8">
        <f t="shared" si="708"/>
        <v>-0.45392308423082017</v>
      </c>
      <c r="U2597" s="8">
        <f t="shared" si="709"/>
        <v>-25.192731174810532</v>
      </c>
      <c r="V2597" s="8">
        <f t="shared" si="710"/>
        <v>109.65664208827937</v>
      </c>
      <c r="W2597" s="8">
        <f t="shared" si="694"/>
        <v>1.2806686239778748</v>
      </c>
      <c r="X2597" s="3">
        <f t="shared" si="695"/>
        <v>594.69811487569541</v>
      </c>
      <c r="Y2597" s="9">
        <f t="shared" si="696"/>
        <v>1.0065859476239525</v>
      </c>
      <c r="Z2597" s="18">
        <v>598.61476551233</v>
      </c>
      <c r="AA2597" s="20">
        <v>85.624524592220993</v>
      </c>
    </row>
    <row r="2598" spans="1:27" x14ac:dyDescent="0.45">
      <c r="A2598">
        <v>2597</v>
      </c>
      <c r="B2598">
        <v>83.6</v>
      </c>
      <c r="C2598" s="13">
        <f t="shared" si="697"/>
        <v>63.599999999999994</v>
      </c>
      <c r="D2598">
        <v>120.4</v>
      </c>
      <c r="E2598" s="15">
        <f t="shared" si="698"/>
        <v>30.400000000000006</v>
      </c>
      <c r="F2598" s="4">
        <v>1.9234000000000001E-2</v>
      </c>
      <c r="G2598" s="15">
        <v>23.8</v>
      </c>
      <c r="H2598" s="15">
        <v>2</v>
      </c>
      <c r="I2598" s="11">
        <v>9.2183440923690796E-2</v>
      </c>
      <c r="J2598" s="6">
        <v>71000</v>
      </c>
      <c r="K2598" s="7">
        <f t="shared" si="699"/>
        <v>2.3E-5</v>
      </c>
      <c r="L2598" s="8">
        <f t="shared" si="700"/>
        <v>2</v>
      </c>
      <c r="M2598" s="5">
        <f t="shared" si="701"/>
        <v>0.66666666666666663</v>
      </c>
      <c r="N2598" s="5">
        <f t="shared" si="702"/>
        <v>0.66666666666666663</v>
      </c>
      <c r="O2598" s="3">
        <f t="shared" si="703"/>
        <v>-207.71759999999998</v>
      </c>
      <c r="P2598" s="9">
        <f t="shared" si="704"/>
        <v>1.7403054623408747</v>
      </c>
      <c r="Q2598" s="9">
        <f t="shared" si="705"/>
        <v>10.4797745535648</v>
      </c>
      <c r="R2598" s="9">
        <f t="shared" si="706"/>
        <v>-0.88065332382897521</v>
      </c>
      <c r="S2598" s="8">
        <f t="shared" si="707"/>
        <v>-103.10828137506746</v>
      </c>
      <c r="T2598" s="8">
        <f t="shared" si="708"/>
        <v>-0.4403266619144876</v>
      </c>
      <c r="U2598" s="8">
        <f t="shared" si="709"/>
        <v>-15.719661830347217</v>
      </c>
      <c r="V2598" s="8">
        <f t="shared" si="710"/>
        <v>118.83039067989651</v>
      </c>
      <c r="W2598" s="8">
        <f t="shared" si="694"/>
        <v>1.1067940048714395</v>
      </c>
      <c r="X2598" s="3">
        <f t="shared" si="695"/>
        <v>673.42564596577188</v>
      </c>
      <c r="Y2598" s="9">
        <f t="shared" si="696"/>
        <v>1.0107796241424716</v>
      </c>
      <c r="Z2598" s="18">
        <v>680.68492131718403</v>
      </c>
      <c r="AA2598" s="20">
        <v>107.364505189653</v>
      </c>
    </row>
    <row r="2599" spans="1:27" x14ac:dyDescent="0.45">
      <c r="A2599">
        <v>2598</v>
      </c>
      <c r="B2599">
        <v>79.599999999999994</v>
      </c>
      <c r="C2599" s="13">
        <f t="shared" si="697"/>
        <v>59.599999999999994</v>
      </c>
      <c r="D2599">
        <v>118.4</v>
      </c>
      <c r="E2599" s="15">
        <f t="shared" si="698"/>
        <v>28.400000000000006</v>
      </c>
      <c r="F2599" s="4">
        <v>1.6687E-2</v>
      </c>
      <c r="G2599" s="15">
        <v>21.1</v>
      </c>
      <c r="H2599" s="15">
        <v>1.1000000000000001</v>
      </c>
      <c r="I2599" s="11">
        <v>8.4060326218605E-2</v>
      </c>
      <c r="J2599" s="6">
        <v>71000</v>
      </c>
      <c r="K2599" s="7">
        <f t="shared" si="699"/>
        <v>2.3E-5</v>
      </c>
      <c r="L2599" s="8">
        <f t="shared" si="700"/>
        <v>1.1000000000000001</v>
      </c>
      <c r="M2599" s="5">
        <f t="shared" si="701"/>
        <v>0.20166666666666669</v>
      </c>
      <c r="N2599" s="5">
        <f t="shared" si="702"/>
        <v>0.11091666666666671</v>
      </c>
      <c r="O2599" s="3">
        <f t="shared" si="703"/>
        <v>-107.05947999999999</v>
      </c>
      <c r="P2599" s="9">
        <f t="shared" si="704"/>
        <v>0.38578092211041037</v>
      </c>
      <c r="Q2599" s="9">
        <f t="shared" si="705"/>
        <v>1.9357851698058963</v>
      </c>
      <c r="R2599" s="9">
        <f t="shared" si="706"/>
        <v>-0.18348674595316541</v>
      </c>
      <c r="S2599" s="8">
        <f t="shared" si="707"/>
        <v>-97.01829851129672</v>
      </c>
      <c r="T2599" s="8">
        <f t="shared" si="708"/>
        <v>-0.16680613268469582</v>
      </c>
      <c r="U2599" s="8">
        <f t="shared" si="709"/>
        <v>-9.5989347263102207</v>
      </c>
      <c r="V2599" s="8">
        <f t="shared" si="710"/>
        <v>106.61762469732658</v>
      </c>
      <c r="W2599" s="8">
        <f t="shared" si="694"/>
        <v>1.2567694093380872</v>
      </c>
      <c r="X2599" s="3">
        <f t="shared" si="695"/>
        <v>514.2659926283784</v>
      </c>
      <c r="Y2599" s="9">
        <f t="shared" si="696"/>
        <v>1.0130618248972603</v>
      </c>
      <c r="Z2599" s="18">
        <v>520.98324497470605</v>
      </c>
      <c r="AA2599" s="20">
        <v>84.834675243630997</v>
      </c>
    </row>
    <row r="2600" spans="1:27" x14ac:dyDescent="0.45">
      <c r="A2600">
        <v>2599</v>
      </c>
      <c r="B2600">
        <v>85.5</v>
      </c>
      <c r="C2600" s="13">
        <f t="shared" si="697"/>
        <v>65.5</v>
      </c>
      <c r="D2600">
        <v>108.8</v>
      </c>
      <c r="E2600" s="15">
        <f t="shared" si="698"/>
        <v>18.799999999999997</v>
      </c>
      <c r="F2600" s="4">
        <v>2.4909000000000001E-2</v>
      </c>
      <c r="G2600" s="15">
        <v>28.9</v>
      </c>
      <c r="H2600" s="15">
        <v>1.4</v>
      </c>
      <c r="I2600" s="11">
        <v>0.151840791106224</v>
      </c>
      <c r="J2600" s="6">
        <v>71000</v>
      </c>
      <c r="K2600" s="7">
        <f t="shared" si="699"/>
        <v>2.3E-5</v>
      </c>
      <c r="L2600" s="8">
        <f t="shared" si="700"/>
        <v>1.4</v>
      </c>
      <c r="M2600" s="5">
        <f t="shared" si="701"/>
        <v>0.32666666666666661</v>
      </c>
      <c r="N2600" s="5">
        <f t="shared" si="702"/>
        <v>0.2286666666666666</v>
      </c>
      <c r="O2600" s="3">
        <f t="shared" si="703"/>
        <v>-149.74610000000001</v>
      </c>
      <c r="P2600" s="9">
        <f t="shared" si="704"/>
        <v>1.2421208542547451</v>
      </c>
      <c r="Q2600" s="9">
        <f t="shared" si="705"/>
        <v>5.7842329924896259</v>
      </c>
      <c r="R2600" s="9">
        <f t="shared" si="706"/>
        <v>-0.40029294065672166</v>
      </c>
      <c r="S2600" s="8">
        <f t="shared" si="707"/>
        <v>-106.12160515167535</v>
      </c>
      <c r="T2600" s="8">
        <f t="shared" si="708"/>
        <v>-0.28592352904051549</v>
      </c>
      <c r="U2600" s="8">
        <f t="shared" si="709"/>
        <v>-17.706835691294788</v>
      </c>
      <c r="V2600" s="8">
        <f t="shared" si="710"/>
        <v>123.82943114782663</v>
      </c>
      <c r="W2600" s="8">
        <f t="shared" si="694"/>
        <v>1.2384317085561944</v>
      </c>
      <c r="X2600" s="3">
        <f t="shared" si="695"/>
        <v>620.50680518732645</v>
      </c>
      <c r="Y2600" s="9">
        <f t="shared" si="696"/>
        <v>1.007713385549792</v>
      </c>
      <c r="Z2600" s="18">
        <v>625.29301341200596</v>
      </c>
      <c r="AA2600" s="20">
        <v>99.988905558782207</v>
      </c>
    </row>
    <row r="2601" spans="1:27" x14ac:dyDescent="0.45">
      <c r="A2601">
        <v>2600</v>
      </c>
      <c r="B2601">
        <v>85.6</v>
      </c>
      <c r="C2601" s="13">
        <f t="shared" si="697"/>
        <v>65.599999999999994</v>
      </c>
      <c r="D2601">
        <v>113.2</v>
      </c>
      <c r="E2601" s="15">
        <f t="shared" si="698"/>
        <v>23.200000000000003</v>
      </c>
      <c r="F2601" s="4">
        <v>2.6483E-2</v>
      </c>
      <c r="G2601" s="15">
        <v>32</v>
      </c>
      <c r="H2601" s="15">
        <v>1.9</v>
      </c>
      <c r="I2601" s="11">
        <v>0.139260128140449</v>
      </c>
      <c r="J2601" s="6">
        <v>71000</v>
      </c>
      <c r="K2601" s="7">
        <f t="shared" si="699"/>
        <v>2.3E-5</v>
      </c>
      <c r="L2601" s="8">
        <f t="shared" si="700"/>
        <v>1.9</v>
      </c>
      <c r="M2601" s="5">
        <f t="shared" si="701"/>
        <v>0.60166666666666668</v>
      </c>
      <c r="N2601" s="5">
        <f t="shared" si="702"/>
        <v>0.57158333333333322</v>
      </c>
      <c r="O2601" s="3">
        <f t="shared" si="703"/>
        <v>-203.53711999999999</v>
      </c>
      <c r="P2601" s="9">
        <f t="shared" si="704"/>
        <v>1.6813746757392225</v>
      </c>
      <c r="Q2601" s="9">
        <f t="shared" si="705"/>
        <v>10.597823207977209</v>
      </c>
      <c r="R2601" s="9">
        <f t="shared" si="706"/>
        <v>-0.66236395049857566</v>
      </c>
      <c r="S2601" s="8">
        <f t="shared" si="707"/>
        <v>-106.31142585105225</v>
      </c>
      <c r="T2601" s="8">
        <f t="shared" si="708"/>
        <v>-0.34861260552556617</v>
      </c>
      <c r="U2601" s="8">
        <f t="shared" si="709"/>
        <v>-17.614110594975976</v>
      </c>
      <c r="V2601" s="8">
        <f t="shared" si="710"/>
        <v>123.9270074506847</v>
      </c>
      <c r="W2601" s="8">
        <f t="shared" si="694"/>
        <v>1.1655881775056143</v>
      </c>
      <c r="X2601" s="3">
        <f t="shared" si="695"/>
        <v>749.60592250807656</v>
      </c>
      <c r="Y2601" s="9">
        <f t="shared" si="696"/>
        <v>1.0073973892095345</v>
      </c>
      <c r="Z2601" s="18">
        <v>755.15104927064101</v>
      </c>
      <c r="AA2601" s="20">
        <v>106.32143482777199</v>
      </c>
    </row>
    <row r="2602" spans="1:27" x14ac:dyDescent="0.45">
      <c r="A2602">
        <v>2601</v>
      </c>
      <c r="B2602">
        <v>63.9</v>
      </c>
      <c r="C2602" s="13">
        <f t="shared" si="697"/>
        <v>43.9</v>
      </c>
      <c r="D2602">
        <v>113.9</v>
      </c>
      <c r="E2602" s="15">
        <f t="shared" si="698"/>
        <v>23.900000000000006</v>
      </c>
      <c r="F2602" s="4">
        <v>1.6043000000000002E-2</v>
      </c>
      <c r="G2602" s="15">
        <v>28.5</v>
      </c>
      <c r="H2602" s="15">
        <v>1.8</v>
      </c>
      <c r="I2602" s="11">
        <v>8.4195598959922693E-2</v>
      </c>
      <c r="J2602" s="6">
        <v>71000</v>
      </c>
      <c r="K2602" s="7">
        <f t="shared" si="699"/>
        <v>2.3E-5</v>
      </c>
      <c r="L2602" s="8">
        <f t="shared" si="700"/>
        <v>1.8</v>
      </c>
      <c r="M2602" s="5">
        <f t="shared" si="701"/>
        <v>0.54</v>
      </c>
      <c r="N2602" s="5">
        <f t="shared" si="702"/>
        <v>0.48600000000000004</v>
      </c>
      <c r="O2602" s="3">
        <f t="shared" si="703"/>
        <v>-129.03966</v>
      </c>
      <c r="P2602" s="9">
        <f t="shared" si="704"/>
        <v>1.0964649153255921</v>
      </c>
      <c r="Q2602" s="9">
        <f t="shared" si="705"/>
        <v>6.3301853829192769</v>
      </c>
      <c r="R2602" s="9">
        <f t="shared" si="706"/>
        <v>-0.44422353564345807</v>
      </c>
      <c r="S2602" s="8">
        <f t="shared" si="707"/>
        <v>-71.131784785771103</v>
      </c>
      <c r="T2602" s="8">
        <f t="shared" si="708"/>
        <v>-0.24679085313525448</v>
      </c>
      <c r="U2602" s="8">
        <f t="shared" si="709"/>
        <v>-11.722565523924589</v>
      </c>
      <c r="V2602" s="8">
        <f t="shared" si="710"/>
        <v>82.855452943166895</v>
      </c>
      <c r="W2602" s="8">
        <f t="shared" si="694"/>
        <v>1.1693456050979607</v>
      </c>
      <c r="X2602" s="3">
        <f t="shared" si="695"/>
        <v>691.42582067743456</v>
      </c>
      <c r="Y2602" s="9">
        <f t="shared" si="696"/>
        <v>1.0082214766638118</v>
      </c>
      <c r="Z2602" s="18">
        <v>697.11036192689096</v>
      </c>
      <c r="AA2602" s="20">
        <v>70.856257193719699</v>
      </c>
    </row>
    <row r="2603" spans="1:27" x14ac:dyDescent="0.45">
      <c r="A2603">
        <v>2602</v>
      </c>
      <c r="B2603">
        <v>45.3</v>
      </c>
      <c r="C2603" s="13">
        <f t="shared" si="697"/>
        <v>25.299999999999997</v>
      </c>
      <c r="D2603">
        <v>109.7</v>
      </c>
      <c r="E2603" s="15">
        <f t="shared" si="698"/>
        <v>19.700000000000003</v>
      </c>
      <c r="F2603" s="4">
        <v>1.1044E-2</v>
      </c>
      <c r="G2603" s="15">
        <v>34.299999999999997</v>
      </c>
      <c r="H2603" s="15">
        <v>1.8</v>
      </c>
      <c r="I2603" s="11">
        <v>6.38003870844841E-2</v>
      </c>
      <c r="J2603" s="6">
        <v>71000</v>
      </c>
      <c r="K2603" s="7">
        <f t="shared" si="699"/>
        <v>2.3E-5</v>
      </c>
      <c r="L2603" s="8">
        <f t="shared" si="700"/>
        <v>1.8</v>
      </c>
      <c r="M2603" s="5">
        <f t="shared" si="701"/>
        <v>0.54</v>
      </c>
      <c r="N2603" s="5">
        <f t="shared" si="702"/>
        <v>0.48600000000000004</v>
      </c>
      <c r="O2603" s="3">
        <f t="shared" si="703"/>
        <v>-74.36681999999999</v>
      </c>
      <c r="P2603" s="9">
        <f t="shared" si="704"/>
        <v>0.68484078149755356</v>
      </c>
      <c r="Q2603" s="9">
        <f t="shared" si="705"/>
        <v>3.959190350731554</v>
      </c>
      <c r="R2603" s="9">
        <f t="shared" si="706"/>
        <v>-0.23085658021758335</v>
      </c>
      <c r="S2603" s="8">
        <f t="shared" si="707"/>
        <v>-40.956701431296658</v>
      </c>
      <c r="T2603" s="8">
        <f t="shared" si="708"/>
        <v>-0.12825365567643518</v>
      </c>
      <c r="U2603" s="8">
        <f t="shared" si="709"/>
        <v>-7.331833982836212</v>
      </c>
      <c r="V2603" s="8">
        <f t="shared" si="710"/>
        <v>48.289046371227364</v>
      </c>
      <c r="W2603" s="8">
        <f t="shared" si="694"/>
        <v>1.1881855345018657</v>
      </c>
      <c r="X2603" s="3">
        <f t="shared" si="695"/>
        <v>753.38283142369824</v>
      </c>
      <c r="Y2603" s="9">
        <f t="shared" si="696"/>
        <v>1.0065380628485434</v>
      </c>
      <c r="Z2603" s="18">
        <v>758.30849572455998</v>
      </c>
      <c r="AA2603" s="20">
        <v>40.640998370235202</v>
      </c>
    </row>
    <row r="2604" spans="1:27" x14ac:dyDescent="0.45">
      <c r="A2604">
        <v>2603</v>
      </c>
      <c r="B2604">
        <v>82.7</v>
      </c>
      <c r="C2604" s="13">
        <f t="shared" si="697"/>
        <v>62.7</v>
      </c>
      <c r="D2604">
        <v>117.6</v>
      </c>
      <c r="E2604" s="15">
        <f t="shared" si="698"/>
        <v>27.599999999999994</v>
      </c>
      <c r="F2604" s="4">
        <v>2.6141999999999999E-2</v>
      </c>
      <c r="G2604" s="15">
        <v>34.5</v>
      </c>
      <c r="H2604" s="15">
        <v>1.7</v>
      </c>
      <c r="I2604" s="11">
        <v>0.12416130304336501</v>
      </c>
      <c r="J2604" s="6">
        <v>71000</v>
      </c>
      <c r="K2604" s="7">
        <f t="shared" si="699"/>
        <v>2.3E-5</v>
      </c>
      <c r="L2604" s="8">
        <f t="shared" si="700"/>
        <v>1.7</v>
      </c>
      <c r="M2604" s="5">
        <f t="shared" si="701"/>
        <v>0.48166666666666663</v>
      </c>
      <c r="N2604" s="5">
        <f t="shared" si="702"/>
        <v>0.4094166666666666</v>
      </c>
      <c r="O2604" s="3">
        <f t="shared" si="703"/>
        <v>-174.06147000000001</v>
      </c>
      <c r="P2604" s="9">
        <f t="shared" si="704"/>
        <v>0.70408455614903953</v>
      </c>
      <c r="Q2604" s="9">
        <f t="shared" si="705"/>
        <v>5.6269428111138611</v>
      </c>
      <c r="R2604" s="9">
        <f t="shared" si="706"/>
        <v>-0.3261995832529776</v>
      </c>
      <c r="S2604" s="8">
        <f t="shared" si="707"/>
        <v>-102.02206338015255</v>
      </c>
      <c r="T2604" s="8">
        <f t="shared" si="708"/>
        <v>-0.19188210779586917</v>
      </c>
      <c r="U2604" s="8">
        <f t="shared" si="709"/>
        <v>-11.682234209924983</v>
      </c>
      <c r="V2604" s="8">
        <f t="shared" si="710"/>
        <v>113.70478330608078</v>
      </c>
      <c r="W2604" s="8">
        <f t="shared" si="694"/>
        <v>1.1955000243784901</v>
      </c>
      <c r="X2604" s="3">
        <f t="shared" si="695"/>
        <v>734.91954142150621</v>
      </c>
      <c r="Y2604" s="9">
        <f t="shared" si="696"/>
        <v>1.0088655185438455</v>
      </c>
      <c r="Z2604" s="18">
        <v>741.43498424421296</v>
      </c>
      <c r="AA2604" s="20">
        <v>95.110649090277505</v>
      </c>
    </row>
    <row r="2605" spans="1:27" x14ac:dyDescent="0.45">
      <c r="A2605">
        <v>2604</v>
      </c>
      <c r="B2605">
        <v>70.7</v>
      </c>
      <c r="C2605" s="13">
        <f t="shared" si="697"/>
        <v>50.7</v>
      </c>
      <c r="D2605">
        <v>106.7</v>
      </c>
      <c r="E2605" s="15">
        <f t="shared" si="698"/>
        <v>16.700000000000003</v>
      </c>
      <c r="F2605" s="4">
        <v>1.5647000000000001E-2</v>
      </c>
      <c r="G2605" s="15">
        <v>22</v>
      </c>
      <c r="H2605" s="15">
        <v>1.4</v>
      </c>
      <c r="I2605" s="11">
        <v>0.105889789760112</v>
      </c>
      <c r="J2605" s="6">
        <v>71000</v>
      </c>
      <c r="K2605" s="7">
        <f t="shared" si="699"/>
        <v>2.3E-5</v>
      </c>
      <c r="L2605" s="8">
        <f t="shared" si="700"/>
        <v>1.4</v>
      </c>
      <c r="M2605" s="5">
        <f t="shared" si="701"/>
        <v>0.32666666666666661</v>
      </c>
      <c r="N2605" s="5">
        <f t="shared" si="702"/>
        <v>0.2286666666666666</v>
      </c>
      <c r="O2605" s="3">
        <f t="shared" si="703"/>
        <v>-115.91034000000001</v>
      </c>
      <c r="P2605" s="9">
        <f t="shared" si="704"/>
        <v>1.892448682305276</v>
      </c>
      <c r="Q2605" s="9">
        <f t="shared" si="705"/>
        <v>5.9819654084976133</v>
      </c>
      <c r="R2605" s="9">
        <f t="shared" si="706"/>
        <v>-0.54381503713614665</v>
      </c>
      <c r="S2605" s="8">
        <f t="shared" si="707"/>
        <v>-81.498364344105454</v>
      </c>
      <c r="T2605" s="8">
        <f t="shared" si="708"/>
        <v>-0.38843931224010475</v>
      </c>
      <c r="U2605" s="8">
        <f t="shared" si="709"/>
        <v>-18.312139005604941</v>
      </c>
      <c r="V2605" s="8">
        <f t="shared" si="710"/>
        <v>99.812770897417877</v>
      </c>
      <c r="W2605" s="8">
        <f t="shared" si="694"/>
        <v>1.2460758787319475</v>
      </c>
      <c r="X2605" s="3">
        <f t="shared" si="695"/>
        <v>562.33978434460664</v>
      </c>
      <c r="Y2605" s="9">
        <f t="shared" si="696"/>
        <v>1.0079853218439503</v>
      </c>
      <c r="Z2605" s="18">
        <v>566.83024850825598</v>
      </c>
      <c r="AA2605" s="20">
        <v>80.101679681811206</v>
      </c>
    </row>
    <row r="2606" spans="1:27" x14ac:dyDescent="0.45">
      <c r="A2606">
        <v>2605</v>
      </c>
      <c r="B2606">
        <v>74</v>
      </c>
      <c r="C2606" s="13">
        <f t="shared" si="697"/>
        <v>54</v>
      </c>
      <c r="D2606">
        <v>100.8</v>
      </c>
      <c r="E2606" s="15">
        <f t="shared" si="698"/>
        <v>10.799999999999997</v>
      </c>
      <c r="F2606" s="4">
        <v>2.3709000000000001E-2</v>
      </c>
      <c r="G2606" s="15">
        <v>33.1</v>
      </c>
      <c r="H2606" s="15">
        <v>1.6</v>
      </c>
      <c r="I2606" s="11">
        <v>0.212097272276878</v>
      </c>
      <c r="J2606" s="6">
        <v>71000</v>
      </c>
      <c r="K2606" s="7">
        <f t="shared" si="699"/>
        <v>2.3E-5</v>
      </c>
      <c r="L2606" s="8">
        <f t="shared" si="700"/>
        <v>1.6</v>
      </c>
      <c r="M2606" s="5">
        <f t="shared" si="701"/>
        <v>0.42666666666666675</v>
      </c>
      <c r="N2606" s="5">
        <f t="shared" si="702"/>
        <v>0.34133333333333343</v>
      </c>
      <c r="O2606" s="3">
        <f t="shared" si="703"/>
        <v>-141.09120000000001</v>
      </c>
      <c r="P2606" s="9">
        <f t="shared" si="704"/>
        <v>3.5782318702845886</v>
      </c>
      <c r="Q2606" s="9">
        <f t="shared" si="705"/>
        <v>11.096672253403948</v>
      </c>
      <c r="R2606" s="9">
        <f t="shared" si="706"/>
        <v>-0.67049379174646206</v>
      </c>
      <c r="S2606" s="8">
        <f t="shared" si="707"/>
        <v>-85.985217783542751</v>
      </c>
      <c r="T2606" s="8">
        <f t="shared" si="708"/>
        <v>-0.41905861984153875</v>
      </c>
      <c r="U2606" s="8">
        <f t="shared" si="709"/>
        <v>-26.007825593915499</v>
      </c>
      <c r="V2606" s="8">
        <f t="shared" si="710"/>
        <v>111.995395420195</v>
      </c>
      <c r="W2606" s="8">
        <f t="shared" si="694"/>
        <v>1.2621016922469128</v>
      </c>
      <c r="X2606" s="3">
        <f t="shared" si="695"/>
        <v>697.30621724526804</v>
      </c>
      <c r="Y2606" s="9">
        <f t="shared" si="696"/>
        <v>1.0055447676309288</v>
      </c>
      <c r="Z2606" s="18">
        <v>701.172618187495</v>
      </c>
      <c r="AA2606" s="20">
        <v>88.737219915148202</v>
      </c>
    </row>
    <row r="2607" spans="1:27" x14ac:dyDescent="0.45">
      <c r="A2607">
        <v>2606</v>
      </c>
      <c r="B2607">
        <v>75.3</v>
      </c>
      <c r="C2607" s="13">
        <f t="shared" si="697"/>
        <v>55.3</v>
      </c>
      <c r="D2607">
        <v>117</v>
      </c>
      <c r="E2607" s="15">
        <f t="shared" si="698"/>
        <v>27</v>
      </c>
      <c r="F2607" s="4">
        <v>2.1083000000000001E-2</v>
      </c>
      <c r="G2607" s="15">
        <v>30.8</v>
      </c>
      <c r="H2607" s="15">
        <v>1.5</v>
      </c>
      <c r="I2607" s="11">
        <v>0.10277984291315</v>
      </c>
      <c r="J2607" s="6">
        <v>71000</v>
      </c>
      <c r="K2607" s="7">
        <f t="shared" si="699"/>
        <v>2.3E-5</v>
      </c>
      <c r="L2607" s="8">
        <f t="shared" si="700"/>
        <v>1.5</v>
      </c>
      <c r="M2607" s="5">
        <f t="shared" si="701"/>
        <v>0.375</v>
      </c>
      <c r="N2607" s="5">
        <f t="shared" si="702"/>
        <v>0.28125</v>
      </c>
      <c r="O2607" s="3">
        <f t="shared" si="703"/>
        <v>-135.45734999999999</v>
      </c>
      <c r="P2607" s="9">
        <f t="shared" si="704"/>
        <v>0.54500430532694843</v>
      </c>
      <c r="Q2607" s="9">
        <f t="shared" si="705"/>
        <v>3.8103723648080225</v>
      </c>
      <c r="R2607" s="9">
        <f t="shared" si="706"/>
        <v>-0.24742677693558585</v>
      </c>
      <c r="S2607" s="8">
        <f t="shared" si="707"/>
        <v>-89.981165072161957</v>
      </c>
      <c r="T2607" s="8">
        <f t="shared" si="708"/>
        <v>-0.16495118462372391</v>
      </c>
      <c r="U2607" s="8">
        <f t="shared" si="709"/>
        <v>-10.160992972821392</v>
      </c>
      <c r="V2607" s="8">
        <f t="shared" si="710"/>
        <v>100.14256559818283</v>
      </c>
      <c r="W2607" s="8">
        <f t="shared" si="694"/>
        <v>1.2163957461383159</v>
      </c>
      <c r="X2607" s="3">
        <f t="shared" si="695"/>
        <v>657.40187227741853</v>
      </c>
      <c r="Y2607" s="9">
        <f t="shared" si="696"/>
        <v>1.0096888362468455</v>
      </c>
      <c r="Z2607" s="18">
        <v>663.77133136628402</v>
      </c>
      <c r="AA2607" s="20">
        <v>82.327290206419093</v>
      </c>
    </row>
    <row r="2608" spans="1:27" x14ac:dyDescent="0.45">
      <c r="A2608">
        <v>2607</v>
      </c>
      <c r="B2608">
        <v>70.400000000000006</v>
      </c>
      <c r="C2608" s="13">
        <f t="shared" si="697"/>
        <v>50.400000000000006</v>
      </c>
      <c r="D2608">
        <v>122.3</v>
      </c>
      <c r="E2608" s="15">
        <f t="shared" si="698"/>
        <v>32.299999999999997</v>
      </c>
      <c r="F2608" s="4">
        <v>1.6705999999999999E-2</v>
      </c>
      <c r="G2608" s="15">
        <v>27.3</v>
      </c>
      <c r="H2608" s="15">
        <v>1.3</v>
      </c>
      <c r="I2608" s="11">
        <v>7.6646052300929995E-2</v>
      </c>
      <c r="J2608" s="6">
        <v>71000</v>
      </c>
      <c r="K2608" s="7">
        <f t="shared" si="699"/>
        <v>2.3E-5</v>
      </c>
      <c r="L2608" s="8">
        <f t="shared" si="700"/>
        <v>1.3</v>
      </c>
      <c r="M2608" s="5">
        <f t="shared" si="701"/>
        <v>0.28166666666666668</v>
      </c>
      <c r="N2608" s="5">
        <f t="shared" si="702"/>
        <v>0.18308333333333338</v>
      </c>
      <c r="O2608" s="3">
        <f t="shared" si="703"/>
        <v>-106.99416000000001</v>
      </c>
      <c r="P2608" s="9">
        <f t="shared" si="704"/>
        <v>0.2681413899633926</v>
      </c>
      <c r="Q2608" s="9">
        <f t="shared" si="705"/>
        <v>1.9557990501448361</v>
      </c>
      <c r="R2608" s="9">
        <f t="shared" si="706"/>
        <v>-0.14328198169559239</v>
      </c>
      <c r="S2608" s="8">
        <f t="shared" si="707"/>
        <v>-82.128854090120683</v>
      </c>
      <c r="T2608" s="8">
        <f t="shared" si="708"/>
        <v>-0.11021690899660953</v>
      </c>
      <c r="U2608" s="8">
        <f t="shared" si="709"/>
        <v>-6.9436652667864029</v>
      </c>
      <c r="V2608" s="8">
        <f t="shared" si="710"/>
        <v>89.07272392762934</v>
      </c>
      <c r="W2608" s="8">
        <f t="shared" si="694"/>
        <v>1.2355113885885236</v>
      </c>
      <c r="X2608" s="3">
        <f t="shared" si="695"/>
        <v>591.39581970800464</v>
      </c>
      <c r="Y2608" s="9">
        <f t="shared" si="696"/>
        <v>1.0132351259619166</v>
      </c>
      <c r="Z2608" s="18">
        <v>599.22301787519098</v>
      </c>
      <c r="AA2608" s="20">
        <v>72.093810506585498</v>
      </c>
    </row>
    <row r="2609" spans="1:27" x14ac:dyDescent="0.45">
      <c r="A2609">
        <v>2608</v>
      </c>
      <c r="B2609">
        <v>87.8</v>
      </c>
      <c r="C2609" s="13">
        <f t="shared" si="697"/>
        <v>67.8</v>
      </c>
      <c r="D2609">
        <v>111.8</v>
      </c>
      <c r="E2609" s="15">
        <f t="shared" si="698"/>
        <v>21.799999999999997</v>
      </c>
      <c r="F2609" s="4">
        <v>2.3296000000000001E-2</v>
      </c>
      <c r="G2609" s="15">
        <v>26</v>
      </c>
      <c r="H2609" s="15">
        <v>1.3</v>
      </c>
      <c r="I2609" s="11">
        <v>0.131030097603797</v>
      </c>
      <c r="J2609" s="6">
        <v>71000</v>
      </c>
      <c r="K2609" s="7">
        <f t="shared" si="699"/>
        <v>2.3E-5</v>
      </c>
      <c r="L2609" s="8">
        <f t="shared" si="700"/>
        <v>1.3</v>
      </c>
      <c r="M2609" s="5">
        <f t="shared" si="701"/>
        <v>0.28166666666666668</v>
      </c>
      <c r="N2609" s="5">
        <f t="shared" si="702"/>
        <v>0.18308333333333338</v>
      </c>
      <c r="O2609" s="3">
        <f t="shared" si="703"/>
        <v>-143.93261999999999</v>
      </c>
      <c r="P2609" s="9">
        <f t="shared" si="704"/>
        <v>0.90916788109906599</v>
      </c>
      <c r="Q2609" s="9">
        <f t="shared" si="705"/>
        <v>4.389264206022192</v>
      </c>
      <c r="R2609" s="9">
        <f t="shared" si="706"/>
        <v>-0.33763570815555333</v>
      </c>
      <c r="S2609" s="8">
        <f t="shared" si="707"/>
        <v>-110.06805423703396</v>
      </c>
      <c r="T2609" s="8">
        <f t="shared" si="708"/>
        <v>-0.25971977550427178</v>
      </c>
      <c r="U2609" s="8">
        <f t="shared" si="709"/>
        <v>-15.583186530256315</v>
      </c>
      <c r="V2609" s="8">
        <f t="shared" si="710"/>
        <v>125.65204602172187</v>
      </c>
      <c r="W2609" s="8">
        <f t="shared" si="694"/>
        <v>1.2486886429622457</v>
      </c>
      <c r="X2609" s="3">
        <f t="shared" si="695"/>
        <v>579.60154887490899</v>
      </c>
      <c r="Y2609" s="9">
        <f t="shared" si="696"/>
        <v>1.0091134437554963</v>
      </c>
      <c r="Z2609" s="18">
        <v>584.88371499117898</v>
      </c>
      <c r="AA2609" s="20">
        <v>100.62720337044099</v>
      </c>
    </row>
    <row r="2610" spans="1:27" x14ac:dyDescent="0.45">
      <c r="A2610">
        <v>2609</v>
      </c>
      <c r="B2610">
        <v>75.400000000000006</v>
      </c>
      <c r="C2610" s="13">
        <f t="shared" si="697"/>
        <v>55.400000000000006</v>
      </c>
      <c r="D2610">
        <v>108.2</v>
      </c>
      <c r="E2610" s="15">
        <f t="shared" si="698"/>
        <v>18.200000000000003</v>
      </c>
      <c r="F2610" s="4">
        <v>1.8908000000000001E-2</v>
      </c>
      <c r="G2610" s="15">
        <v>25.2</v>
      </c>
      <c r="H2610" s="15">
        <v>1.8</v>
      </c>
      <c r="I2610" s="11">
        <v>0.118199169635772</v>
      </c>
      <c r="J2610" s="6">
        <v>71000</v>
      </c>
      <c r="K2610" s="7">
        <f t="shared" si="699"/>
        <v>2.3E-5</v>
      </c>
      <c r="L2610" s="8">
        <f t="shared" si="700"/>
        <v>1.8</v>
      </c>
      <c r="M2610" s="5">
        <f t="shared" si="701"/>
        <v>0.54</v>
      </c>
      <c r="N2610" s="5">
        <f t="shared" si="702"/>
        <v>0.48600000000000004</v>
      </c>
      <c r="O2610" s="3">
        <f t="shared" si="703"/>
        <v>-162.84276000000003</v>
      </c>
      <c r="P2610" s="9">
        <f t="shared" si="704"/>
        <v>2.9369188397904149</v>
      </c>
      <c r="Q2610" s="9">
        <f t="shared" si="705"/>
        <v>11.558009061937549</v>
      </c>
      <c r="R2610" s="9">
        <f t="shared" si="706"/>
        <v>-0.91730230650297995</v>
      </c>
      <c r="S2610" s="8">
        <f t="shared" si="707"/>
        <v>-88.918205102557181</v>
      </c>
      <c r="T2610" s="8">
        <f t="shared" si="708"/>
        <v>-0.50961239250165546</v>
      </c>
      <c r="U2610" s="8">
        <f t="shared" si="709"/>
        <v>-21.403720485069528</v>
      </c>
      <c r="V2610" s="8">
        <f t="shared" si="710"/>
        <v>110.32545662599189</v>
      </c>
      <c r="W2610" s="8">
        <f t="shared" si="694"/>
        <v>1.1814392155189766</v>
      </c>
      <c r="X2610" s="3">
        <f t="shared" si="695"/>
        <v>654.8975110302805</v>
      </c>
      <c r="Y2610" s="9">
        <f t="shared" si="696"/>
        <v>1.0071729246962726</v>
      </c>
      <c r="Z2610" s="18">
        <v>659.59504156067703</v>
      </c>
      <c r="AA2610" s="20">
        <v>93.382253760324602</v>
      </c>
    </row>
    <row r="2611" spans="1:27" x14ac:dyDescent="0.45">
      <c r="A2611">
        <v>2610</v>
      </c>
      <c r="B2611">
        <v>62.6</v>
      </c>
      <c r="C2611" s="13">
        <f t="shared" si="697"/>
        <v>42.6</v>
      </c>
      <c r="D2611">
        <v>121.5</v>
      </c>
      <c r="E2611" s="15">
        <f t="shared" si="698"/>
        <v>31.5</v>
      </c>
      <c r="F2611" s="4">
        <v>1.397E-2</v>
      </c>
      <c r="G2611" s="15">
        <v>26.7</v>
      </c>
      <c r="H2611" s="15">
        <v>1</v>
      </c>
      <c r="I2611" s="11">
        <v>6.4843446016311604E-2</v>
      </c>
      <c r="J2611" s="6">
        <v>71000</v>
      </c>
      <c r="K2611" s="7">
        <f t="shared" si="699"/>
        <v>2.3E-5</v>
      </c>
      <c r="L2611" s="8">
        <f t="shared" si="700"/>
        <v>1</v>
      </c>
      <c r="M2611" s="5">
        <f t="shared" si="701"/>
        <v>0.16666666666666666</v>
      </c>
      <c r="N2611" s="5">
        <f t="shared" si="702"/>
        <v>8.3333333333333329E-2</v>
      </c>
      <c r="O2611" s="3">
        <f t="shared" si="703"/>
        <v>-69.565799999999996</v>
      </c>
      <c r="P2611" s="9">
        <f t="shared" si="704"/>
        <v>0.1134680296027544</v>
      </c>
      <c r="Q2611" s="9">
        <f t="shared" si="705"/>
        <v>0.79147988282462256</v>
      </c>
      <c r="R2611" s="9">
        <f t="shared" si="706"/>
        <v>-5.9286882608585965E-2</v>
      </c>
      <c r="S2611" s="8">
        <f t="shared" si="707"/>
        <v>-69.469052600590572</v>
      </c>
      <c r="T2611" s="8">
        <f t="shared" si="708"/>
        <v>-5.9286882608585965E-2</v>
      </c>
      <c r="U2611" s="8">
        <f t="shared" si="709"/>
        <v>-4.7488792969477371</v>
      </c>
      <c r="V2611" s="8">
        <f t="shared" si="710"/>
        <v>74.218002936962549</v>
      </c>
      <c r="W2611" s="8">
        <f t="shared" si="694"/>
        <v>1.2964870891879254</v>
      </c>
      <c r="X2611" s="3">
        <f t="shared" si="695"/>
        <v>534.27393235936802</v>
      </c>
      <c r="Y2611" s="9">
        <f t="shared" si="696"/>
        <v>1.0141902751476155</v>
      </c>
      <c r="Z2611" s="18">
        <v>541.85542646374597</v>
      </c>
      <c r="AA2611" s="20">
        <v>57.245462416019997</v>
      </c>
    </row>
    <row r="2612" spans="1:27" x14ac:dyDescent="0.45">
      <c r="A2612">
        <v>2611</v>
      </c>
      <c r="B2612">
        <v>73.3</v>
      </c>
      <c r="C2612" s="13">
        <f t="shared" si="697"/>
        <v>53.3</v>
      </c>
      <c r="D2612">
        <v>102.9</v>
      </c>
      <c r="E2612" s="15">
        <f t="shared" si="698"/>
        <v>12.900000000000006</v>
      </c>
      <c r="F2612" s="4">
        <v>2.2303E-2</v>
      </c>
      <c r="G2612" s="15">
        <v>31.5</v>
      </c>
      <c r="H2612" s="15">
        <v>1</v>
      </c>
      <c r="I2612" s="11">
        <v>0.17907536029815599</v>
      </c>
      <c r="J2612" s="6">
        <v>71000</v>
      </c>
      <c r="K2612" s="7">
        <f t="shared" si="699"/>
        <v>2.3E-5</v>
      </c>
      <c r="L2612" s="8">
        <f t="shared" si="700"/>
        <v>1</v>
      </c>
      <c r="M2612" s="5">
        <f t="shared" si="701"/>
        <v>0.16666666666666666</v>
      </c>
      <c r="N2612" s="5">
        <f t="shared" si="702"/>
        <v>8.3333333333333329E-2</v>
      </c>
      <c r="O2612" s="3">
        <f t="shared" si="703"/>
        <v>-87.038899999999998</v>
      </c>
      <c r="P2612" s="9">
        <f t="shared" si="704"/>
        <v>0.68588879993076413</v>
      </c>
      <c r="Q2612" s="9">
        <f t="shared" si="705"/>
        <v>2.4117148779436968</v>
      </c>
      <c r="R2612" s="9">
        <f t="shared" si="706"/>
        <v>-0.15312475415515536</v>
      </c>
      <c r="S2612" s="8">
        <f t="shared" si="707"/>
        <v>-86.370322214297104</v>
      </c>
      <c r="T2612" s="8">
        <f t="shared" si="708"/>
        <v>-0.15312475415515536</v>
      </c>
      <c r="U2612" s="8">
        <f t="shared" si="709"/>
        <v>-14.470289267662181</v>
      </c>
      <c r="V2612" s="8">
        <f t="shared" si="710"/>
        <v>100.84096025736002</v>
      </c>
      <c r="W2612" s="8">
        <f t="shared" si="694"/>
        <v>1.3296633129529027</v>
      </c>
      <c r="X2612" s="3">
        <f t="shared" si="695"/>
        <v>561.31070755741007</v>
      </c>
      <c r="Y2612" s="9">
        <f t="shared" si="696"/>
        <v>1.0072242421993103</v>
      </c>
      <c r="Z2612" s="18">
        <v>565.36575205787096</v>
      </c>
      <c r="AA2612" s="20">
        <v>75.839469492027604</v>
      </c>
    </row>
    <row r="2613" spans="1:27" x14ac:dyDescent="0.45">
      <c r="A2613">
        <v>2612</v>
      </c>
      <c r="B2613">
        <v>40.799999999999997</v>
      </c>
      <c r="C2613" s="13">
        <f t="shared" si="697"/>
        <v>20.799999999999997</v>
      </c>
      <c r="D2613">
        <v>103.1</v>
      </c>
      <c r="E2613" s="15">
        <f t="shared" si="698"/>
        <v>13.099999999999994</v>
      </c>
      <c r="F2613" s="4">
        <v>6.7580000000000001E-3</v>
      </c>
      <c r="G2613" s="15">
        <v>23.1</v>
      </c>
      <c r="H2613" s="15">
        <v>1.7</v>
      </c>
      <c r="I2613" s="11">
        <v>5.2340641617774901E-2</v>
      </c>
      <c r="J2613" s="6">
        <v>71000</v>
      </c>
      <c r="K2613" s="7">
        <f t="shared" si="699"/>
        <v>2.3E-5</v>
      </c>
      <c r="L2613" s="8">
        <f t="shared" si="700"/>
        <v>1.7</v>
      </c>
      <c r="M2613" s="5">
        <f t="shared" si="701"/>
        <v>0.48166666666666663</v>
      </c>
      <c r="N2613" s="5">
        <f t="shared" si="702"/>
        <v>0.4094166666666666</v>
      </c>
      <c r="O2613" s="3">
        <f t="shared" si="703"/>
        <v>-57.742879999999992</v>
      </c>
      <c r="P2613" s="9">
        <f t="shared" si="704"/>
        <v>2.0058855963123836</v>
      </c>
      <c r="Q2613" s="9">
        <f t="shared" si="705"/>
        <v>5.2510526488376552</v>
      </c>
      <c r="R2613" s="9">
        <f t="shared" si="706"/>
        <v>-0.45463659297295722</v>
      </c>
      <c r="S2613" s="8">
        <f t="shared" si="707"/>
        <v>-32.81717390357678</v>
      </c>
      <c r="T2613" s="8">
        <f t="shared" si="708"/>
        <v>-0.26743328998409249</v>
      </c>
      <c r="U2613" s="8">
        <f t="shared" si="709"/>
        <v>-10.901839409351538</v>
      </c>
      <c r="V2613" s="8">
        <f t="shared" si="710"/>
        <v>43.721467115706197</v>
      </c>
      <c r="W2613" s="8">
        <f t="shared" si="694"/>
        <v>1.1937838632021596</v>
      </c>
      <c r="X2613" s="3">
        <f t="shared" si="695"/>
        <v>616.56507532561659</v>
      </c>
      <c r="Y2613" s="9">
        <f t="shared" si="696"/>
        <v>1.0066090257746911</v>
      </c>
      <c r="Z2613" s="18">
        <v>620.63996980021795</v>
      </c>
      <c r="AA2613" s="20">
        <v>36.624273843365103</v>
      </c>
    </row>
    <row r="2614" spans="1:27" x14ac:dyDescent="0.45">
      <c r="A2614">
        <v>2613</v>
      </c>
      <c r="B2614">
        <v>75.5</v>
      </c>
      <c r="C2614" s="13">
        <f t="shared" si="697"/>
        <v>55.5</v>
      </c>
      <c r="D2614">
        <v>115.1</v>
      </c>
      <c r="E2614" s="15">
        <f t="shared" si="698"/>
        <v>25.099999999999994</v>
      </c>
      <c r="F2614" s="4">
        <v>1.7489999999999999E-2</v>
      </c>
      <c r="G2614" s="15">
        <v>23.9</v>
      </c>
      <c r="H2614" s="15">
        <v>1.6</v>
      </c>
      <c r="I2614" s="11">
        <v>9.1655343770980793E-2</v>
      </c>
      <c r="J2614" s="6">
        <v>71000</v>
      </c>
      <c r="K2614" s="7">
        <f t="shared" si="699"/>
        <v>2.3E-5</v>
      </c>
      <c r="L2614" s="8">
        <f t="shared" si="700"/>
        <v>1.6</v>
      </c>
      <c r="M2614" s="5">
        <f t="shared" si="701"/>
        <v>0.42666666666666675</v>
      </c>
      <c r="N2614" s="5">
        <f t="shared" si="702"/>
        <v>0.34133333333333343</v>
      </c>
      <c r="O2614" s="3">
        <f t="shared" si="703"/>
        <v>-145.0104</v>
      </c>
      <c r="P2614" s="9">
        <f t="shared" si="704"/>
        <v>1.1760632155794501</v>
      </c>
      <c r="Q2614" s="9">
        <f t="shared" si="705"/>
        <v>5.9616797790726377</v>
      </c>
      <c r="R2614" s="9">
        <f t="shared" si="706"/>
        <v>-0.49888533716089001</v>
      </c>
      <c r="S2614" s="8">
        <f t="shared" si="707"/>
        <v>-89.965871153941578</v>
      </c>
      <c r="T2614" s="8">
        <f t="shared" si="708"/>
        <v>-0.31180333572555624</v>
      </c>
      <c r="U2614" s="8">
        <f t="shared" si="709"/>
        <v>-13.972686982201484</v>
      </c>
      <c r="V2614" s="8">
        <f t="shared" si="710"/>
        <v>103.93996118616218</v>
      </c>
      <c r="W2614" s="8">
        <f t="shared" si="694"/>
        <v>1.1815163643006166</v>
      </c>
      <c r="X2614" s="3">
        <f t="shared" si="695"/>
        <v>610.64214391326857</v>
      </c>
      <c r="Y2614" s="9">
        <f t="shared" si="696"/>
        <v>1.0097214208622809</v>
      </c>
      <c r="Z2614" s="18">
        <v>616.578453190495</v>
      </c>
      <c r="AA2614" s="20">
        <v>87.971664487007004</v>
      </c>
    </row>
    <row r="2615" spans="1:27" x14ac:dyDescent="0.45">
      <c r="A2615">
        <v>2614</v>
      </c>
      <c r="B2615">
        <v>79.599999999999994</v>
      </c>
      <c r="C2615" s="13">
        <f t="shared" si="697"/>
        <v>59.599999999999994</v>
      </c>
      <c r="D2615">
        <v>115.6</v>
      </c>
      <c r="E2615" s="15">
        <f t="shared" si="698"/>
        <v>25.599999999999994</v>
      </c>
      <c r="F2615" s="4">
        <v>1.9210999999999999E-2</v>
      </c>
      <c r="G2615" s="15">
        <v>24.7</v>
      </c>
      <c r="H2615" s="15">
        <v>1.6</v>
      </c>
      <c r="I2615" s="11">
        <v>9.9203035235404899E-2</v>
      </c>
      <c r="J2615" s="6">
        <v>71000</v>
      </c>
      <c r="K2615" s="7">
        <f t="shared" si="699"/>
        <v>2.3E-5</v>
      </c>
      <c r="L2615" s="8">
        <f t="shared" si="700"/>
        <v>1.6</v>
      </c>
      <c r="M2615" s="5">
        <f t="shared" si="701"/>
        <v>0.42666666666666675</v>
      </c>
      <c r="N2615" s="5">
        <f t="shared" si="702"/>
        <v>0.34133333333333343</v>
      </c>
      <c r="O2615" s="3">
        <f t="shared" si="703"/>
        <v>-155.72287999999998</v>
      </c>
      <c r="P2615" s="9">
        <f t="shared" si="704"/>
        <v>1.1495235749434756</v>
      </c>
      <c r="Q2615" s="9">
        <f t="shared" si="705"/>
        <v>6.1341555198655406</v>
      </c>
      <c r="R2615" s="9">
        <f t="shared" si="706"/>
        <v>-0.49669275464498314</v>
      </c>
      <c r="S2615" s="8">
        <f t="shared" si="707"/>
        <v>-96.678876406404029</v>
      </c>
      <c r="T2615" s="8">
        <f t="shared" si="708"/>
        <v>-0.31043297165311445</v>
      </c>
      <c r="U2615" s="8">
        <f t="shared" si="709"/>
        <v>-14.376926999684862</v>
      </c>
      <c r="V2615" s="8">
        <f t="shared" si="710"/>
        <v>111.0571050228734</v>
      </c>
      <c r="W2615" s="8">
        <f t="shared" si="694"/>
        <v>1.1850170218166456</v>
      </c>
      <c r="X2615" s="3">
        <f t="shared" si="695"/>
        <v>618.40998393585903</v>
      </c>
      <c r="Y2615" s="9">
        <f t="shared" si="696"/>
        <v>1.0097768623769356</v>
      </c>
      <c r="Z2615" s="18">
        <v>624.45609324132295</v>
      </c>
      <c r="AA2615" s="20">
        <v>93.717729769502796</v>
      </c>
    </row>
    <row r="2616" spans="1:27" x14ac:dyDescent="0.45">
      <c r="A2616">
        <v>2615</v>
      </c>
      <c r="B2616">
        <v>48.5</v>
      </c>
      <c r="C2616" s="13">
        <f t="shared" si="697"/>
        <v>28.5</v>
      </c>
      <c r="D2616">
        <v>101</v>
      </c>
      <c r="E2616" s="15">
        <f t="shared" si="698"/>
        <v>11</v>
      </c>
      <c r="F2616" s="4">
        <v>8.711E-3</v>
      </c>
      <c r="G2616" s="15">
        <v>21.2</v>
      </c>
      <c r="H2616" s="15">
        <v>2</v>
      </c>
      <c r="I2616" s="11">
        <v>7.1034461259841905E-2</v>
      </c>
      <c r="J2616" s="6">
        <v>71000</v>
      </c>
      <c r="K2616" s="7">
        <f t="shared" si="699"/>
        <v>2.3E-5</v>
      </c>
      <c r="L2616" s="8">
        <f t="shared" si="700"/>
        <v>2</v>
      </c>
      <c r="M2616" s="5">
        <f t="shared" si="701"/>
        <v>0.66666666666666663</v>
      </c>
      <c r="N2616" s="5">
        <f t="shared" si="702"/>
        <v>0.66666666666666663</v>
      </c>
      <c r="O2616" s="3">
        <f t="shared" si="703"/>
        <v>-93.081000000000003</v>
      </c>
      <c r="P2616" s="9">
        <f t="shared" si="704"/>
        <v>6.5336254068204376</v>
      </c>
      <c r="Q2616" s="9">
        <f t="shared" si="705"/>
        <v>13.21474970044601</v>
      </c>
      <c r="R2616" s="9">
        <f t="shared" si="706"/>
        <v>-1.2466745000420765</v>
      </c>
      <c r="S2616" s="8">
        <f t="shared" si="707"/>
        <v>-43.333707847100378</v>
      </c>
      <c r="T2616" s="8">
        <f t="shared" si="708"/>
        <v>-0.62333725002103824</v>
      </c>
      <c r="U2616" s="8">
        <f t="shared" si="709"/>
        <v>-19.822124550669017</v>
      </c>
      <c r="V2616" s="8">
        <f t="shared" si="710"/>
        <v>63.165060071505749</v>
      </c>
      <c r="W2616" s="8">
        <f t="shared" si="694"/>
        <v>0.83809592455124415</v>
      </c>
      <c r="X2616" s="3">
        <f t="shared" si="695"/>
        <v>638.84920067892506</v>
      </c>
      <c r="Y2616" s="9">
        <f t="shared" si="696"/>
        <v>1.0060778507047337</v>
      </c>
      <c r="Z2616" s="18">
        <v>642.73203074348999</v>
      </c>
      <c r="AA2616" s="20">
        <v>75.367339490795501</v>
      </c>
    </row>
    <row r="2617" spans="1:27" x14ac:dyDescent="0.45">
      <c r="A2617">
        <v>2616</v>
      </c>
      <c r="B2617">
        <v>73.099999999999994</v>
      </c>
      <c r="C2617" s="13">
        <f t="shared" si="697"/>
        <v>53.099999999999994</v>
      </c>
      <c r="D2617">
        <v>120.5</v>
      </c>
      <c r="E2617" s="15">
        <f t="shared" si="698"/>
        <v>30.5</v>
      </c>
      <c r="F2617" s="4">
        <v>1.5889E-2</v>
      </c>
      <c r="G2617" s="15">
        <v>23.5</v>
      </c>
      <c r="H2617" s="15">
        <v>1.9</v>
      </c>
      <c r="I2617" s="11">
        <v>7.6223164796829196E-2</v>
      </c>
      <c r="J2617" s="6">
        <v>71000</v>
      </c>
      <c r="K2617" s="7">
        <f t="shared" si="699"/>
        <v>2.3E-5</v>
      </c>
      <c r="L2617" s="8">
        <f t="shared" si="700"/>
        <v>1.9</v>
      </c>
      <c r="M2617" s="5">
        <f t="shared" si="701"/>
        <v>0.60166666666666668</v>
      </c>
      <c r="N2617" s="5">
        <f t="shared" si="702"/>
        <v>0.57158333333333322</v>
      </c>
      <c r="O2617" s="3">
        <f t="shared" si="703"/>
        <v>-164.75336999999999</v>
      </c>
      <c r="P2617" s="9">
        <f t="shared" si="704"/>
        <v>1.2639664616125159</v>
      </c>
      <c r="Q2617" s="9">
        <f t="shared" si="705"/>
        <v>7.537759757977585</v>
      </c>
      <c r="R2617" s="9">
        <f t="shared" si="706"/>
        <v>-0.64151146876404996</v>
      </c>
      <c r="S2617" s="8">
        <f t="shared" si="707"/>
        <v>-86.139105073081339</v>
      </c>
      <c r="T2617" s="8">
        <f t="shared" si="708"/>
        <v>-0.33763761513897367</v>
      </c>
      <c r="U2617" s="8">
        <f t="shared" si="709"/>
        <v>-12.528132561735603</v>
      </c>
      <c r="V2617" s="8">
        <f t="shared" si="710"/>
        <v>98.668970704892359</v>
      </c>
      <c r="W2617" s="8">
        <f t="shared" si="694"/>
        <v>1.1270170206915819</v>
      </c>
      <c r="X2617" s="3">
        <f t="shared" si="695"/>
        <v>654.36149996631559</v>
      </c>
      <c r="Y2617" s="9">
        <f t="shared" si="696"/>
        <v>1.0111373298656408</v>
      </c>
      <c r="Z2617" s="18">
        <v>661.64933984281595</v>
      </c>
      <c r="AA2617" s="20">
        <v>87.5487848837857</v>
      </c>
    </row>
    <row r="2618" spans="1:27" x14ac:dyDescent="0.45">
      <c r="A2618">
        <v>2617</v>
      </c>
      <c r="B2618">
        <v>88.3</v>
      </c>
      <c r="C2618" s="13">
        <f t="shared" si="697"/>
        <v>68.3</v>
      </c>
      <c r="D2618">
        <v>101.6</v>
      </c>
      <c r="E2618" s="15">
        <f t="shared" si="698"/>
        <v>11.599999999999994</v>
      </c>
      <c r="F2618" s="4">
        <v>2.7248000000000001E-2</v>
      </c>
      <c r="G2618" s="15">
        <v>29.6</v>
      </c>
      <c r="H2618" s="15">
        <v>1.7</v>
      </c>
      <c r="I2618" s="11">
        <v>0.22975431382656</v>
      </c>
      <c r="J2618" s="6">
        <v>71000</v>
      </c>
      <c r="K2618" s="7">
        <f t="shared" si="699"/>
        <v>2.3E-5</v>
      </c>
      <c r="L2618" s="8">
        <f t="shared" si="700"/>
        <v>1.7</v>
      </c>
      <c r="M2618" s="5">
        <f t="shared" si="701"/>
        <v>0.48166666666666663</v>
      </c>
      <c r="N2618" s="5">
        <f t="shared" si="702"/>
        <v>0.4094166666666666</v>
      </c>
      <c r="O2618" s="3">
        <f t="shared" si="703"/>
        <v>-189.60763</v>
      </c>
      <c r="P2618" s="9">
        <f t="shared" si="704"/>
        <v>5.6460113568487058</v>
      </c>
      <c r="Q2618" s="9">
        <f t="shared" si="705"/>
        <v>16.802265750744336</v>
      </c>
      <c r="R2618" s="9">
        <f t="shared" si="706"/>
        <v>-1.1352882264016444</v>
      </c>
      <c r="S2618" s="8">
        <f t="shared" si="707"/>
        <v>-108.28055118580835</v>
      </c>
      <c r="T2618" s="8">
        <f t="shared" si="708"/>
        <v>-0.6678166037656732</v>
      </c>
      <c r="U2618" s="8">
        <f t="shared" si="709"/>
        <v>-34.883596714348123</v>
      </c>
      <c r="V2618" s="8">
        <f t="shared" si="710"/>
        <v>143.1688205616945</v>
      </c>
      <c r="W2618" s="8">
        <f t="shared" si="694"/>
        <v>1.2254983976207408</v>
      </c>
      <c r="X2618" s="3">
        <f t="shared" si="695"/>
        <v>682.74535262946245</v>
      </c>
      <c r="Y2618" s="9">
        <f t="shared" si="696"/>
        <v>1.0057620959684037</v>
      </c>
      <c r="Z2618" s="18">
        <v>686.67939687329499</v>
      </c>
      <c r="AA2618" s="20">
        <v>116.824975732038</v>
      </c>
    </row>
    <row r="2619" spans="1:27" x14ac:dyDescent="0.45">
      <c r="A2619">
        <v>2618</v>
      </c>
      <c r="B2619">
        <v>68.099999999999994</v>
      </c>
      <c r="C2619" s="13">
        <f t="shared" si="697"/>
        <v>48.099999999999994</v>
      </c>
      <c r="D2619">
        <v>121</v>
      </c>
      <c r="E2619" s="15">
        <f t="shared" si="698"/>
        <v>31</v>
      </c>
      <c r="F2619" s="4">
        <v>1.4147E-2</v>
      </c>
      <c r="G2619" s="15">
        <v>23.1</v>
      </c>
      <c r="H2619" s="15">
        <v>1.3</v>
      </c>
      <c r="I2619" s="11">
        <v>6.76551908254623E-2</v>
      </c>
      <c r="J2619" s="6">
        <v>71000</v>
      </c>
      <c r="K2619" s="7">
        <f t="shared" si="699"/>
        <v>2.3E-5</v>
      </c>
      <c r="L2619" s="8">
        <f t="shared" si="700"/>
        <v>1.3</v>
      </c>
      <c r="M2619" s="5">
        <f t="shared" si="701"/>
        <v>0.28166666666666668</v>
      </c>
      <c r="N2619" s="5">
        <f t="shared" si="702"/>
        <v>0.18308333333333338</v>
      </c>
      <c r="O2619" s="3">
        <f t="shared" si="703"/>
        <v>-102.11148999999999</v>
      </c>
      <c r="P2619" s="9">
        <f t="shared" si="704"/>
        <v>0.36690262498748588</v>
      </c>
      <c r="Q2619" s="9">
        <f t="shared" si="705"/>
        <v>2.1825898900921525</v>
      </c>
      <c r="R2619" s="9">
        <f t="shared" si="706"/>
        <v>-0.18896882165300027</v>
      </c>
      <c r="S2619" s="8">
        <f t="shared" si="707"/>
        <v>-78.305379282553034</v>
      </c>
      <c r="T2619" s="8">
        <f t="shared" si="708"/>
        <v>-0.14536063204076943</v>
      </c>
      <c r="U2619" s="8">
        <f t="shared" si="709"/>
        <v>-7.748839846481018</v>
      </c>
      <c r="V2619" s="8">
        <f t="shared" si="710"/>
        <v>86.054587437555313</v>
      </c>
      <c r="W2619" s="8">
        <f t="shared" si="694"/>
        <v>1.2142864840026304</v>
      </c>
      <c r="X2619" s="3">
        <f t="shared" si="695"/>
        <v>558.37948099655921</v>
      </c>
      <c r="Y2619" s="9">
        <f t="shared" si="696"/>
        <v>1.0133114327652999</v>
      </c>
      <c r="Z2619" s="18">
        <v>565.81231191536801</v>
      </c>
      <c r="AA2619" s="20">
        <v>70.868438849698094</v>
      </c>
    </row>
    <row r="2620" spans="1:27" x14ac:dyDescent="0.45">
      <c r="A2620">
        <v>2619</v>
      </c>
      <c r="B2620">
        <v>46.6</v>
      </c>
      <c r="C2620" s="13">
        <f t="shared" si="697"/>
        <v>26.6</v>
      </c>
      <c r="D2620">
        <v>107.5</v>
      </c>
      <c r="E2620" s="15">
        <f t="shared" si="698"/>
        <v>17.5</v>
      </c>
      <c r="F2620" s="4">
        <v>7.6899999999999998E-3</v>
      </c>
      <c r="G2620" s="15">
        <v>20.3</v>
      </c>
      <c r="H2620" s="15">
        <v>1.7</v>
      </c>
      <c r="I2620" s="11">
        <v>5.0139814615249599E-2</v>
      </c>
      <c r="J2620" s="6">
        <v>71000</v>
      </c>
      <c r="K2620" s="7">
        <f t="shared" si="699"/>
        <v>2.3E-5</v>
      </c>
      <c r="L2620" s="8">
        <f t="shared" si="700"/>
        <v>1.7</v>
      </c>
      <c r="M2620" s="5">
        <f t="shared" si="701"/>
        <v>0.48166666666666663</v>
      </c>
      <c r="N2620" s="5">
        <f t="shared" si="702"/>
        <v>0.4094166666666666</v>
      </c>
      <c r="O2620" s="3">
        <f t="shared" si="703"/>
        <v>-73.844260000000006</v>
      </c>
      <c r="P2620" s="9">
        <f t="shared" si="704"/>
        <v>1.7896626178900088</v>
      </c>
      <c r="Q2620" s="9">
        <f t="shared" si="705"/>
        <v>5.4623435728085861</v>
      </c>
      <c r="R2620" s="9">
        <f t="shared" si="706"/>
        <v>-0.53816192835552557</v>
      </c>
      <c r="S2620" s="8">
        <f t="shared" si="707"/>
        <v>-42.433781426586975</v>
      </c>
      <c r="T2620" s="8">
        <f t="shared" si="708"/>
        <v>-0.3165658402091327</v>
      </c>
      <c r="U2620" s="8">
        <f t="shared" si="709"/>
        <v>-11.340505687491868</v>
      </c>
      <c r="V2620" s="8">
        <f t="shared" si="710"/>
        <v>53.77708244615868</v>
      </c>
      <c r="W2620" s="8">
        <f t="shared" si="694"/>
        <v>1.1691258897291763</v>
      </c>
      <c r="X2620" s="3">
        <f t="shared" si="695"/>
        <v>588.44999415287248</v>
      </c>
      <c r="Y2620" s="9">
        <f t="shared" si="696"/>
        <v>1.0078143061172755</v>
      </c>
      <c r="Z2620" s="18">
        <v>593.04832254189205</v>
      </c>
      <c r="AA2620" s="20">
        <v>45.997683327854404</v>
      </c>
    </row>
    <row r="2621" spans="1:27" x14ac:dyDescent="0.45">
      <c r="A2621">
        <v>2620</v>
      </c>
      <c r="B2621">
        <v>89.1</v>
      </c>
      <c r="C2621" s="13">
        <f t="shared" si="697"/>
        <v>69.099999999999994</v>
      </c>
      <c r="D2621">
        <v>101.7</v>
      </c>
      <c r="E2621" s="15">
        <f t="shared" si="698"/>
        <v>11.700000000000003</v>
      </c>
      <c r="F2621" s="4">
        <v>2.3470999999999999E-2</v>
      </c>
      <c r="G2621" s="15">
        <v>24.3</v>
      </c>
      <c r="H2621" s="15">
        <v>1.1000000000000001</v>
      </c>
      <c r="I2621" s="11">
        <v>0.205372124910354</v>
      </c>
      <c r="J2621" s="6">
        <v>71000</v>
      </c>
      <c r="K2621" s="7">
        <f t="shared" si="699"/>
        <v>2.3E-5</v>
      </c>
      <c r="L2621" s="8">
        <f t="shared" si="700"/>
        <v>1.1000000000000001</v>
      </c>
      <c r="M2621" s="5">
        <f t="shared" si="701"/>
        <v>0.20166666666666669</v>
      </c>
      <c r="N2621" s="5">
        <f t="shared" si="702"/>
        <v>0.11091666666666671</v>
      </c>
      <c r="O2621" s="3">
        <f t="shared" si="703"/>
        <v>-124.12432999999999</v>
      </c>
      <c r="P2621" s="9">
        <f t="shared" si="704"/>
        <v>2.1928748937260774</v>
      </c>
      <c r="Q2621" s="9">
        <f t="shared" si="705"/>
        <v>5.4029491003600221</v>
      </c>
      <c r="R2621" s="9">
        <f t="shared" si="706"/>
        <v>-0.44468716875391112</v>
      </c>
      <c r="S2621" s="8">
        <f t="shared" si="707"/>
        <v>-110.88819716656693</v>
      </c>
      <c r="T2621" s="8">
        <f t="shared" si="708"/>
        <v>-0.40426106250355553</v>
      </c>
      <c r="U2621" s="8">
        <f t="shared" si="709"/>
        <v>-26.791483142281081</v>
      </c>
      <c r="V2621" s="8">
        <f t="shared" si="710"/>
        <v>137.68146081069358</v>
      </c>
      <c r="W2621" s="8">
        <f t="shared" si="694"/>
        <v>1.3310405223303532</v>
      </c>
      <c r="X2621" s="3">
        <f t="shared" si="695"/>
        <v>533.86007813627066</v>
      </c>
      <c r="Y2621" s="9">
        <f t="shared" si="696"/>
        <v>1.0073855725913108</v>
      </c>
      <c r="Z2621" s="18">
        <v>537.80294049694896</v>
      </c>
      <c r="AA2621" s="20">
        <v>103.438970114632</v>
      </c>
    </row>
    <row r="2622" spans="1:27" x14ac:dyDescent="0.45">
      <c r="A2622">
        <v>2621</v>
      </c>
      <c r="B2622">
        <v>40.1</v>
      </c>
      <c r="C2622" s="13">
        <f t="shared" si="697"/>
        <v>20.100000000000001</v>
      </c>
      <c r="D2622">
        <v>121.8</v>
      </c>
      <c r="E2622" s="15">
        <f t="shared" si="698"/>
        <v>31.799999999999997</v>
      </c>
      <c r="F2622" s="4">
        <v>5.9119999999999997E-3</v>
      </c>
      <c r="G2622" s="15">
        <v>23.3</v>
      </c>
      <c r="H2622" s="15">
        <v>1.8</v>
      </c>
      <c r="I2622" s="11">
        <v>2.7963532134890501E-2</v>
      </c>
      <c r="J2622" s="6">
        <v>71000</v>
      </c>
      <c r="K2622" s="7">
        <f t="shared" si="699"/>
        <v>2.3E-5</v>
      </c>
      <c r="L2622" s="8">
        <f t="shared" si="700"/>
        <v>1.8</v>
      </c>
      <c r="M2622" s="5">
        <f t="shared" si="701"/>
        <v>0.54</v>
      </c>
      <c r="N2622" s="5">
        <f t="shared" si="702"/>
        <v>0.48600000000000004</v>
      </c>
      <c r="O2622" s="3">
        <f t="shared" si="703"/>
        <v>-59.081940000000003</v>
      </c>
      <c r="P2622" s="9">
        <f t="shared" si="704"/>
        <v>0.37642250671654476</v>
      </c>
      <c r="Q2622" s="9">
        <f t="shared" si="705"/>
        <v>2.3108709501216591</v>
      </c>
      <c r="R2622" s="9">
        <f t="shared" si="706"/>
        <v>-0.1983580214696703</v>
      </c>
      <c r="S2622" s="8">
        <f t="shared" si="707"/>
        <v>-32.645567367814344</v>
      </c>
      <c r="T2622" s="8">
        <f t="shared" si="708"/>
        <v>-0.11019890081648349</v>
      </c>
      <c r="U2622" s="8">
        <f t="shared" si="709"/>
        <v>-4.2793906483734423</v>
      </c>
      <c r="V2622" s="8">
        <f t="shared" si="710"/>
        <v>36.925451329543073</v>
      </c>
      <c r="W2622" s="8">
        <f t="shared" si="694"/>
        <v>1.1336868488172809</v>
      </c>
      <c r="X2622" s="3">
        <f t="shared" si="695"/>
        <v>637.05497318218954</v>
      </c>
      <c r="Y2622" s="9">
        <f t="shared" si="696"/>
        <v>1.012043683512329</v>
      </c>
      <c r="Z2622" s="18">
        <v>644.727461659151</v>
      </c>
      <c r="AA2622" s="20">
        <v>32.571120824119603</v>
      </c>
    </row>
    <row r="2623" spans="1:27" x14ac:dyDescent="0.45">
      <c r="A2623">
        <v>2622</v>
      </c>
      <c r="B2623">
        <v>75.8</v>
      </c>
      <c r="C2623" s="13">
        <f t="shared" si="697"/>
        <v>55.8</v>
      </c>
      <c r="D2623">
        <v>111.5</v>
      </c>
      <c r="E2623" s="15">
        <f t="shared" si="698"/>
        <v>21.5</v>
      </c>
      <c r="F2623" s="4">
        <v>1.7193E-2</v>
      </c>
      <c r="G2623" s="15">
        <v>22.6</v>
      </c>
      <c r="H2623" s="15">
        <v>1.4</v>
      </c>
      <c r="I2623" s="11">
        <v>9.9163547158241203E-2</v>
      </c>
      <c r="J2623" s="6">
        <v>71000</v>
      </c>
      <c r="K2623" s="7">
        <f t="shared" si="699"/>
        <v>2.3E-5</v>
      </c>
      <c r="L2623" s="8">
        <f t="shared" si="700"/>
        <v>1.4</v>
      </c>
      <c r="M2623" s="5">
        <f t="shared" si="701"/>
        <v>0.32666666666666661</v>
      </c>
      <c r="N2623" s="5">
        <f t="shared" si="702"/>
        <v>0.2286666666666666</v>
      </c>
      <c r="O2623" s="3">
        <f t="shared" si="703"/>
        <v>-127.56995999999999</v>
      </c>
      <c r="P2623" s="9">
        <f t="shared" si="704"/>
        <v>1.2008790385123371</v>
      </c>
      <c r="Q2623" s="9">
        <f t="shared" si="705"/>
        <v>4.9733971406136073</v>
      </c>
      <c r="R2623" s="9">
        <f t="shared" si="706"/>
        <v>-0.44012364076226623</v>
      </c>
      <c r="S2623" s="8">
        <f t="shared" si="707"/>
        <v>-90.323315032533401</v>
      </c>
      <c r="T2623" s="8">
        <f t="shared" si="708"/>
        <v>-0.31437402911590445</v>
      </c>
      <c r="U2623" s="8">
        <f t="shared" si="709"/>
        <v>-15.224685124327383</v>
      </c>
      <c r="V2623" s="8">
        <f t="shared" si="710"/>
        <v>105.54940468900443</v>
      </c>
      <c r="W2623" s="8">
        <f t="shared" si="694"/>
        <v>1.2222521601476133</v>
      </c>
      <c r="X2623" s="3">
        <f t="shared" si="695"/>
        <v>567.89640884064283</v>
      </c>
      <c r="Y2623" s="9">
        <f t="shared" si="696"/>
        <v>1.0092067832734866</v>
      </c>
      <c r="Z2623" s="18">
        <v>573.12490799862996</v>
      </c>
      <c r="AA2623" s="20">
        <v>86.356488563094103</v>
      </c>
    </row>
    <row r="2624" spans="1:27" x14ac:dyDescent="0.45">
      <c r="A2624">
        <v>2623</v>
      </c>
      <c r="B2624">
        <v>84.4</v>
      </c>
      <c r="C2624" s="13">
        <f t="shared" si="697"/>
        <v>64.400000000000006</v>
      </c>
      <c r="D2624">
        <v>119.9</v>
      </c>
      <c r="E2624" s="15">
        <f t="shared" si="698"/>
        <v>29.900000000000006</v>
      </c>
      <c r="F2624" s="4">
        <v>1.7898000000000001E-2</v>
      </c>
      <c r="G2624" s="15">
        <v>21.2</v>
      </c>
      <c r="H2624" s="15">
        <v>1.9</v>
      </c>
      <c r="I2624" s="11">
        <v>8.7855026125907898E-2</v>
      </c>
      <c r="J2624" s="6">
        <v>71000</v>
      </c>
      <c r="K2624" s="7">
        <f t="shared" si="699"/>
        <v>2.3E-5</v>
      </c>
      <c r="L2624" s="8">
        <f t="shared" si="700"/>
        <v>1.9</v>
      </c>
      <c r="M2624" s="5">
        <f t="shared" si="701"/>
        <v>0.60166666666666668</v>
      </c>
      <c r="N2624" s="5">
        <f t="shared" si="702"/>
        <v>0.57158333333333322</v>
      </c>
      <c r="O2624" s="3">
        <f t="shared" si="703"/>
        <v>-199.81388000000001</v>
      </c>
      <c r="P2624" s="9">
        <f t="shared" si="704"/>
        <v>1.8722856687162339</v>
      </c>
      <c r="Q2624" s="9">
        <f t="shared" si="705"/>
        <v>9.8931013824215466</v>
      </c>
      <c r="R2624" s="9">
        <f t="shared" si="706"/>
        <v>-0.93331145117184433</v>
      </c>
      <c r="S2624" s="8">
        <f t="shared" si="707"/>
        <v>-104.31094823195326</v>
      </c>
      <c r="T2624" s="8">
        <f t="shared" si="708"/>
        <v>-0.49121655324833913</v>
      </c>
      <c r="U2624" s="8">
        <f t="shared" si="709"/>
        <v>-16.442827782418089</v>
      </c>
      <c r="V2624" s="8">
        <f t="shared" si="710"/>
        <v>120.7567733207356</v>
      </c>
      <c r="W2624" s="8">
        <f t="shared" si="694"/>
        <v>1.1117190120395817</v>
      </c>
      <c r="X2624" s="3">
        <f t="shared" si="695"/>
        <v>627.98071000726941</v>
      </c>
      <c r="Y2624" s="9">
        <f t="shared" si="696"/>
        <v>1.0113356782693965</v>
      </c>
      <c r="Z2624" s="18">
        <v>635.09929729529904</v>
      </c>
      <c r="AA2624" s="20">
        <v>108.621667897172</v>
      </c>
    </row>
    <row r="2625" spans="1:27" x14ac:dyDescent="0.45">
      <c r="A2625">
        <v>2624</v>
      </c>
      <c r="B2625">
        <v>48</v>
      </c>
      <c r="C2625" s="13">
        <f t="shared" si="697"/>
        <v>28</v>
      </c>
      <c r="D2625">
        <v>127.3</v>
      </c>
      <c r="E2625" s="15">
        <f t="shared" si="698"/>
        <v>37.299999999999997</v>
      </c>
      <c r="F2625" s="4">
        <v>9.4310000000000001E-3</v>
      </c>
      <c r="G2625" s="15">
        <v>29.6</v>
      </c>
      <c r="H2625" s="15">
        <v>1.8</v>
      </c>
      <c r="I2625" s="11">
        <v>4.1099175810813897E-2</v>
      </c>
      <c r="J2625" s="6">
        <v>71000</v>
      </c>
      <c r="K2625" s="7">
        <f t="shared" si="699"/>
        <v>2.3E-5</v>
      </c>
      <c r="L2625" s="8">
        <f t="shared" si="700"/>
        <v>1.8</v>
      </c>
      <c r="M2625" s="5">
        <f t="shared" si="701"/>
        <v>0.54</v>
      </c>
      <c r="N2625" s="5">
        <f t="shared" si="702"/>
        <v>0.48600000000000004</v>
      </c>
      <c r="O2625" s="3">
        <f t="shared" si="703"/>
        <v>-82.303200000000004</v>
      </c>
      <c r="P2625" s="9">
        <f t="shared" si="704"/>
        <v>0.24766674717264031</v>
      </c>
      <c r="Q2625" s="9">
        <f t="shared" si="705"/>
        <v>2.2212310035887772</v>
      </c>
      <c r="R2625" s="9">
        <f t="shared" si="706"/>
        <v>-0.15008317591816062</v>
      </c>
      <c r="S2625" s="8">
        <f t="shared" si="707"/>
        <v>-45.614548705852542</v>
      </c>
      <c r="T2625" s="8">
        <f t="shared" si="708"/>
        <v>-8.3379542176755903E-2</v>
      </c>
      <c r="U2625" s="8">
        <f t="shared" si="709"/>
        <v>-4.1133907473866245</v>
      </c>
      <c r="V2625" s="8">
        <f t="shared" si="710"/>
        <v>49.728149158290435</v>
      </c>
      <c r="W2625" s="8">
        <f t="shared" si="694"/>
        <v>1.1632868487620349</v>
      </c>
      <c r="X2625" s="3">
        <f t="shared" si="695"/>
        <v>706.83363933538874</v>
      </c>
      <c r="Y2625" s="9">
        <f t="shared" si="696"/>
        <v>1.0135878362655815</v>
      </c>
      <c r="Z2625" s="18">
        <v>716.437979093683</v>
      </c>
      <c r="AA2625" s="20">
        <v>42.747968148364201</v>
      </c>
    </row>
    <row r="2626" spans="1:27" x14ac:dyDescent="0.45">
      <c r="A2626">
        <v>2625</v>
      </c>
      <c r="B2626">
        <v>47.4</v>
      </c>
      <c r="C2626" s="13">
        <f t="shared" si="697"/>
        <v>27.4</v>
      </c>
      <c r="D2626">
        <v>102.9</v>
      </c>
      <c r="E2626" s="15">
        <f t="shared" si="698"/>
        <v>12.900000000000006</v>
      </c>
      <c r="F2626" s="4">
        <v>1.18E-2</v>
      </c>
      <c r="G2626" s="15">
        <v>32.6</v>
      </c>
      <c r="H2626" s="15">
        <v>1.1000000000000001</v>
      </c>
      <c r="I2626" s="11">
        <v>9.4244875013828194E-2</v>
      </c>
      <c r="J2626" s="6">
        <v>71000</v>
      </c>
      <c r="K2626" s="7">
        <f t="shared" si="699"/>
        <v>2.3E-5</v>
      </c>
      <c r="L2626" s="8">
        <f t="shared" si="700"/>
        <v>1.1000000000000001</v>
      </c>
      <c r="M2626" s="5">
        <f t="shared" si="701"/>
        <v>0.20166666666666669</v>
      </c>
      <c r="N2626" s="5">
        <f t="shared" si="702"/>
        <v>0.11091666666666671</v>
      </c>
      <c r="O2626" s="3">
        <f t="shared" si="703"/>
        <v>-49.218619999999994</v>
      </c>
      <c r="P2626" s="9">
        <f t="shared" si="704"/>
        <v>0.44061915712729161</v>
      </c>
      <c r="Q2626" s="9">
        <f t="shared" si="705"/>
        <v>1.6034029305086426</v>
      </c>
      <c r="R2626" s="9">
        <f t="shared" si="706"/>
        <v>-9.8368277945315497E-2</v>
      </c>
      <c r="S2626" s="8">
        <f t="shared" si="707"/>
        <v>-44.353746858377328</v>
      </c>
      <c r="T2626" s="8">
        <f t="shared" si="708"/>
        <v>-8.9425707223014086E-2</v>
      </c>
      <c r="U2626" s="8">
        <f t="shared" si="709"/>
        <v>-7.9507583331007066</v>
      </c>
      <c r="V2626" s="8">
        <f t="shared" si="710"/>
        <v>52.304734529454308</v>
      </c>
      <c r="W2626" s="8">
        <f t="shared" ref="W2626:W2689" si="711">V2626/AA2626</f>
        <v>1.3141683270313389</v>
      </c>
      <c r="X2626" s="3">
        <f t="shared" ref="X2626:X2689" si="712">((3*10+H2626/COS(RADIANS(E2626)))*(3+3)+3*G2626*H2626)*2</f>
        <v>588.70177831315118</v>
      </c>
      <c r="Y2626" s="9">
        <f t="shared" ref="Y2626:Y2689" si="713">Z2626/X2626</f>
        <v>1.0068881132176652</v>
      </c>
      <c r="Z2626" s="18">
        <v>592.75682281361298</v>
      </c>
      <c r="AA2626" s="20">
        <v>39.800635469284899</v>
      </c>
    </row>
    <row r="2627" spans="1:27" x14ac:dyDescent="0.45">
      <c r="A2627">
        <v>2626</v>
      </c>
      <c r="B2627">
        <v>44.8</v>
      </c>
      <c r="C2627" s="13">
        <f t="shared" si="697"/>
        <v>24.799999999999997</v>
      </c>
      <c r="D2627">
        <v>114.3</v>
      </c>
      <c r="E2627" s="15">
        <f t="shared" si="698"/>
        <v>24.299999999999997</v>
      </c>
      <c r="F2627" s="4">
        <v>9.8650000000000005E-3</v>
      </c>
      <c r="G2627" s="15">
        <v>31.7</v>
      </c>
      <c r="H2627" s="15">
        <v>1.5</v>
      </c>
      <c r="I2627" s="11">
        <v>5.0671003758907297E-2</v>
      </c>
      <c r="J2627" s="6">
        <v>71000</v>
      </c>
      <c r="K2627" s="7">
        <f t="shared" si="699"/>
        <v>2.3E-5</v>
      </c>
      <c r="L2627" s="8">
        <f t="shared" si="700"/>
        <v>1.5</v>
      </c>
      <c r="M2627" s="5">
        <f t="shared" si="701"/>
        <v>0.375</v>
      </c>
      <c r="N2627" s="5">
        <f t="shared" si="702"/>
        <v>0.28125</v>
      </c>
      <c r="O2627" s="3">
        <f t="shared" si="703"/>
        <v>-60.747599999999991</v>
      </c>
      <c r="P2627" s="9">
        <f t="shared" si="704"/>
        <v>0.29063698031804464</v>
      </c>
      <c r="Q2627" s="9">
        <f t="shared" si="705"/>
        <v>1.8956804550987154</v>
      </c>
      <c r="R2627" s="9">
        <f t="shared" si="706"/>
        <v>-0.11960129054250575</v>
      </c>
      <c r="S2627" s="8">
        <f t="shared" si="707"/>
        <v>-40.321808335884462</v>
      </c>
      <c r="T2627" s="8">
        <f t="shared" si="708"/>
        <v>-7.9734193695003827E-2</v>
      </c>
      <c r="U2627" s="8">
        <f t="shared" si="709"/>
        <v>-5.0551478802632444</v>
      </c>
      <c r="V2627" s="8">
        <f t="shared" si="710"/>
        <v>45.377166373266611</v>
      </c>
      <c r="W2627" s="8">
        <f t="shared" si="711"/>
        <v>1.2208803678573954</v>
      </c>
      <c r="X2627" s="3">
        <f t="shared" si="712"/>
        <v>665.04976441433166</v>
      </c>
      <c r="Y2627" s="9">
        <f t="shared" si="713"/>
        <v>1.0086710031539183</v>
      </c>
      <c r="Z2627" s="18">
        <v>670.81641301908098</v>
      </c>
      <c r="AA2627" s="20">
        <v>37.167578059185303</v>
      </c>
    </row>
    <row r="2628" spans="1:27" x14ac:dyDescent="0.45">
      <c r="A2628">
        <v>2627</v>
      </c>
      <c r="B2628">
        <v>40.700000000000003</v>
      </c>
      <c r="C2628" s="13">
        <f t="shared" si="697"/>
        <v>20.700000000000003</v>
      </c>
      <c r="D2628">
        <v>115.9</v>
      </c>
      <c r="E2628" s="15">
        <f t="shared" si="698"/>
        <v>25.900000000000006</v>
      </c>
      <c r="F2628" s="4">
        <v>8.2089999999999993E-3</v>
      </c>
      <c r="G2628" s="15">
        <v>32</v>
      </c>
      <c r="H2628" s="15">
        <v>1.6</v>
      </c>
      <c r="I2628" s="11">
        <v>4.0666814893484102E-2</v>
      </c>
      <c r="J2628" s="6">
        <v>71000</v>
      </c>
      <c r="K2628" s="7">
        <f t="shared" si="699"/>
        <v>2.3E-5</v>
      </c>
      <c r="L2628" s="8">
        <f t="shared" si="700"/>
        <v>1.6</v>
      </c>
      <c r="M2628" s="5">
        <f t="shared" si="701"/>
        <v>0.42666666666666675</v>
      </c>
      <c r="N2628" s="5">
        <f t="shared" si="702"/>
        <v>0.34133333333333343</v>
      </c>
      <c r="O2628" s="3">
        <f t="shared" si="703"/>
        <v>-54.084960000000009</v>
      </c>
      <c r="P2628" s="9">
        <f t="shared" si="704"/>
        <v>0.25296541618006863</v>
      </c>
      <c r="Q2628" s="9">
        <f t="shared" si="705"/>
        <v>1.7679319389221453</v>
      </c>
      <c r="R2628" s="9">
        <f t="shared" si="706"/>
        <v>-0.11049574618263407</v>
      </c>
      <c r="S2628" s="8">
        <f t="shared" si="707"/>
        <v>-33.66087687004287</v>
      </c>
      <c r="T2628" s="8">
        <f t="shared" si="708"/>
        <v>-6.9059841364146293E-2</v>
      </c>
      <c r="U2628" s="8">
        <f t="shared" si="709"/>
        <v>-4.1435904818487765</v>
      </c>
      <c r="V2628" s="8">
        <f t="shared" si="710"/>
        <v>37.80465658546985</v>
      </c>
      <c r="W2628" s="8">
        <f t="shared" si="711"/>
        <v>1.2023038275153279</v>
      </c>
      <c r="X2628" s="3">
        <f t="shared" si="712"/>
        <v>688.54382076302034</v>
      </c>
      <c r="Y2628" s="9">
        <f t="shared" si="713"/>
        <v>1.0088787454844064</v>
      </c>
      <c r="Z2628" s="18">
        <v>694.65722610243597</v>
      </c>
      <c r="AA2628" s="20">
        <v>31.4435134616486</v>
      </c>
    </row>
    <row r="2629" spans="1:27" x14ac:dyDescent="0.45">
      <c r="A2629">
        <v>2628</v>
      </c>
      <c r="B2629">
        <v>80.400000000000006</v>
      </c>
      <c r="C2629" s="13">
        <f t="shared" si="697"/>
        <v>60.400000000000006</v>
      </c>
      <c r="D2629">
        <v>110.2</v>
      </c>
      <c r="E2629" s="15">
        <f t="shared" si="698"/>
        <v>20.200000000000003</v>
      </c>
      <c r="F2629" s="4">
        <v>2.5714999999999998E-2</v>
      </c>
      <c r="G2629" s="15">
        <v>33.4</v>
      </c>
      <c r="H2629" s="15">
        <v>1.6</v>
      </c>
      <c r="I2629" s="11">
        <v>0.146841004490852</v>
      </c>
      <c r="J2629" s="6">
        <v>71000</v>
      </c>
      <c r="K2629" s="7">
        <f t="shared" si="699"/>
        <v>2.3E-5</v>
      </c>
      <c r="L2629" s="8">
        <f t="shared" si="700"/>
        <v>1.6</v>
      </c>
      <c r="M2629" s="5">
        <f t="shared" si="701"/>
        <v>0.42666666666666675</v>
      </c>
      <c r="N2629" s="5">
        <f t="shared" si="702"/>
        <v>0.34133333333333343</v>
      </c>
      <c r="O2629" s="3">
        <f t="shared" si="703"/>
        <v>-157.81312000000003</v>
      </c>
      <c r="P2629" s="9">
        <f t="shared" si="704"/>
        <v>1.1477595678210153</v>
      </c>
      <c r="Q2629" s="9">
        <f t="shared" si="705"/>
        <v>6.618532504587284</v>
      </c>
      <c r="R2629" s="9">
        <f t="shared" si="706"/>
        <v>-0.39631931165193313</v>
      </c>
      <c r="S2629" s="8">
        <f t="shared" si="707"/>
        <v>-97.959972283621553</v>
      </c>
      <c r="T2629" s="8">
        <f t="shared" si="708"/>
        <v>-0.24769956978245819</v>
      </c>
      <c r="U2629" s="8">
        <f t="shared" si="709"/>
        <v>-15.51218555762644</v>
      </c>
      <c r="V2629" s="8">
        <f t="shared" si="710"/>
        <v>113.4729688973533</v>
      </c>
      <c r="W2629" s="8">
        <f t="shared" si="711"/>
        <v>1.2120705318639489</v>
      </c>
      <c r="X2629" s="3">
        <f t="shared" si="712"/>
        <v>701.09833004015741</v>
      </c>
      <c r="Y2629" s="9">
        <f t="shared" si="713"/>
        <v>1.0071409982328026</v>
      </c>
      <c r="Z2629" s="18">
        <v>706.10487197599502</v>
      </c>
      <c r="AA2629" s="20">
        <v>93.619113668948003</v>
      </c>
    </row>
    <row r="2630" spans="1:27" x14ac:dyDescent="0.45">
      <c r="A2630">
        <v>2629</v>
      </c>
      <c r="B2630">
        <v>78.3</v>
      </c>
      <c r="C2630" s="13">
        <f t="shared" si="697"/>
        <v>58.3</v>
      </c>
      <c r="D2630">
        <v>105.4</v>
      </c>
      <c r="E2630" s="15">
        <f t="shared" si="698"/>
        <v>15.400000000000006</v>
      </c>
      <c r="F2630" s="4">
        <v>2.2825999999999999E-2</v>
      </c>
      <c r="G2630" s="15">
        <v>29.4</v>
      </c>
      <c r="H2630" s="15">
        <v>1.3</v>
      </c>
      <c r="I2630" s="11">
        <v>0.15994514524936601</v>
      </c>
      <c r="J2630" s="6">
        <v>71000</v>
      </c>
      <c r="K2630" s="7">
        <f t="shared" si="699"/>
        <v>2.3E-5</v>
      </c>
      <c r="L2630" s="8">
        <f t="shared" si="700"/>
        <v>1.3</v>
      </c>
      <c r="M2630" s="5">
        <f t="shared" si="701"/>
        <v>0.28166666666666668</v>
      </c>
      <c r="N2630" s="5">
        <f t="shared" si="702"/>
        <v>0.18308333333333338</v>
      </c>
      <c r="O2630" s="3">
        <f t="shared" si="703"/>
        <v>-123.76506999999999</v>
      </c>
      <c r="P2630" s="9">
        <f t="shared" si="704"/>
        <v>1.2882033131412221</v>
      </c>
      <c r="Q2630" s="9">
        <f t="shared" si="705"/>
        <v>5.0287269744599756</v>
      </c>
      <c r="R2630" s="9">
        <f t="shared" si="706"/>
        <v>-0.34209027037142686</v>
      </c>
      <c r="S2630" s="8">
        <f t="shared" si="707"/>
        <v>-94.248553158524132</v>
      </c>
      <c r="T2630" s="8">
        <f t="shared" si="708"/>
        <v>-0.2631463618241745</v>
      </c>
      <c r="U2630" s="8">
        <f t="shared" si="709"/>
        <v>-17.853468548378604</v>
      </c>
      <c r="V2630" s="8">
        <f t="shared" si="710"/>
        <v>112.10294826095394</v>
      </c>
      <c r="W2630" s="8">
        <f t="shared" si="711"/>
        <v>1.2775752196177019</v>
      </c>
      <c r="X2630" s="3">
        <f t="shared" si="712"/>
        <v>605.50097123115404</v>
      </c>
      <c r="Y2630" s="9">
        <f t="shared" si="713"/>
        <v>1.007146861004905</v>
      </c>
      <c r="Z2630" s="18">
        <v>609.82840251087805</v>
      </c>
      <c r="AA2630" s="20">
        <v>87.746652048009594</v>
      </c>
    </row>
    <row r="2631" spans="1:27" x14ac:dyDescent="0.45">
      <c r="A2631">
        <v>2630</v>
      </c>
      <c r="B2631">
        <v>60.7</v>
      </c>
      <c r="C2631" s="13">
        <f t="shared" si="697"/>
        <v>40.700000000000003</v>
      </c>
      <c r="D2631">
        <v>107</v>
      </c>
      <c r="E2631" s="15">
        <f t="shared" si="698"/>
        <v>17</v>
      </c>
      <c r="F2631" s="4">
        <v>1.7604000000000002E-2</v>
      </c>
      <c r="G2631" s="15">
        <v>33.4</v>
      </c>
      <c r="H2631" s="15">
        <v>1</v>
      </c>
      <c r="I2631" s="11">
        <v>0.113893702626228</v>
      </c>
      <c r="J2631" s="6">
        <v>71000</v>
      </c>
      <c r="K2631" s="7">
        <f t="shared" si="699"/>
        <v>2.3E-5</v>
      </c>
      <c r="L2631" s="8">
        <f t="shared" si="700"/>
        <v>1</v>
      </c>
      <c r="M2631" s="5">
        <f t="shared" si="701"/>
        <v>0.16666666666666666</v>
      </c>
      <c r="N2631" s="5">
        <f t="shared" si="702"/>
        <v>8.3333333333333329E-2</v>
      </c>
      <c r="O2631" s="3">
        <f t="shared" si="703"/>
        <v>-66.463100000000011</v>
      </c>
      <c r="P2631" s="9">
        <f t="shared" si="704"/>
        <v>0.27148885310028636</v>
      </c>
      <c r="Q2631" s="9">
        <f t="shared" si="705"/>
        <v>1.3255735018623283</v>
      </c>
      <c r="R2631" s="9">
        <f t="shared" si="706"/>
        <v>-7.9375658794151385E-2</v>
      </c>
      <c r="S2631" s="8">
        <f t="shared" si="707"/>
        <v>-66.203473918589253</v>
      </c>
      <c r="T2631" s="8">
        <f t="shared" si="708"/>
        <v>-7.9375658794151385E-2</v>
      </c>
      <c r="U2631" s="8">
        <f t="shared" si="709"/>
        <v>-7.9534410111739673</v>
      </c>
      <c r="V2631" s="8">
        <f t="shared" si="710"/>
        <v>74.15704237215617</v>
      </c>
      <c r="W2631" s="8">
        <f t="shared" si="711"/>
        <v>1.2960296523096877</v>
      </c>
      <c r="X2631" s="3">
        <f t="shared" si="712"/>
        <v>572.94830107784583</v>
      </c>
      <c r="Y2631" s="9">
        <f t="shared" si="713"/>
        <v>1.007906876646306</v>
      </c>
      <c r="Z2631" s="18">
        <v>577.47853261917896</v>
      </c>
      <c r="AA2631" s="20">
        <v>57.218630947215601</v>
      </c>
    </row>
    <row r="2632" spans="1:27" x14ac:dyDescent="0.45">
      <c r="A2632">
        <v>2631</v>
      </c>
      <c r="B2632">
        <v>77.8</v>
      </c>
      <c r="C2632" s="13">
        <f t="shared" si="697"/>
        <v>57.8</v>
      </c>
      <c r="D2632">
        <v>124.2</v>
      </c>
      <c r="E2632" s="15">
        <f t="shared" si="698"/>
        <v>34.200000000000003</v>
      </c>
      <c r="F2632" s="4">
        <v>1.8341E-2</v>
      </c>
      <c r="G2632" s="15">
        <v>26.4</v>
      </c>
      <c r="H2632" s="15">
        <v>1.9</v>
      </c>
      <c r="I2632" s="11">
        <v>8.3108410239219596E-2</v>
      </c>
      <c r="J2632" s="6">
        <v>71000</v>
      </c>
      <c r="K2632" s="7">
        <f t="shared" si="699"/>
        <v>2.3E-5</v>
      </c>
      <c r="L2632" s="8">
        <f t="shared" si="700"/>
        <v>1.9</v>
      </c>
      <c r="M2632" s="5">
        <f t="shared" si="701"/>
        <v>0.60166666666666668</v>
      </c>
      <c r="N2632" s="5">
        <f t="shared" si="702"/>
        <v>0.57158333333333322</v>
      </c>
      <c r="O2632" s="3">
        <f t="shared" si="703"/>
        <v>-179.33606</v>
      </c>
      <c r="P2632" s="9">
        <f t="shared" si="704"/>
        <v>0.88530298661884443</v>
      </c>
      <c r="Q2632" s="9">
        <f t="shared" si="705"/>
        <v>6.5685060294651567</v>
      </c>
      <c r="R2632" s="9">
        <f t="shared" si="706"/>
        <v>-0.49761409314129962</v>
      </c>
      <c r="S2632" s="8">
        <f t="shared" si="707"/>
        <v>-94.002022682852797</v>
      </c>
      <c r="T2632" s="8">
        <f t="shared" si="708"/>
        <v>-0.26190215428489455</v>
      </c>
      <c r="U2632" s="8">
        <f t="shared" si="709"/>
        <v>-10.917184536507179</v>
      </c>
      <c r="V2632" s="8">
        <f t="shared" si="710"/>
        <v>104.92018786560695</v>
      </c>
      <c r="W2632" s="8">
        <f t="shared" si="711"/>
        <v>1.1277726347133967</v>
      </c>
      <c r="X2632" s="3">
        <f t="shared" si="712"/>
        <v>688.52684258966906</v>
      </c>
      <c r="Y2632" s="9">
        <f t="shared" si="713"/>
        <v>1.0122745518469694</v>
      </c>
      <c r="Z2632" s="18">
        <v>696.978201017066</v>
      </c>
      <c r="AA2632" s="20">
        <v>93.033103159370896</v>
      </c>
    </row>
    <row r="2633" spans="1:27" x14ac:dyDescent="0.45">
      <c r="A2633">
        <v>2632</v>
      </c>
      <c r="B2633">
        <v>59.7</v>
      </c>
      <c r="C2633" s="13">
        <f t="shared" si="697"/>
        <v>39.700000000000003</v>
      </c>
      <c r="D2633">
        <v>101.3</v>
      </c>
      <c r="E2633" s="15">
        <f t="shared" si="698"/>
        <v>11.299999999999997</v>
      </c>
      <c r="F2633" s="4">
        <v>1.8204000000000001E-2</v>
      </c>
      <c r="G2633" s="15">
        <v>34.9</v>
      </c>
      <c r="H2633" s="15">
        <v>1.2</v>
      </c>
      <c r="I2633" s="11">
        <v>0.16026598215103099</v>
      </c>
      <c r="J2633" s="6">
        <v>71000</v>
      </c>
      <c r="K2633" s="7">
        <f t="shared" si="699"/>
        <v>2.3E-5</v>
      </c>
      <c r="L2633" s="8">
        <f t="shared" si="700"/>
        <v>1.2</v>
      </c>
      <c r="M2633" s="5">
        <f t="shared" si="701"/>
        <v>0.24</v>
      </c>
      <c r="N2633" s="5">
        <f t="shared" si="702"/>
        <v>0.14399999999999999</v>
      </c>
      <c r="O2633" s="3">
        <f t="shared" si="703"/>
        <v>-77.796120000000002</v>
      </c>
      <c r="P2633" s="9">
        <f t="shared" si="704"/>
        <v>0.95244132215823907</v>
      </c>
      <c r="Q2633" s="9">
        <f t="shared" si="705"/>
        <v>3.2566447219129611</v>
      </c>
      <c r="R2633" s="9">
        <f t="shared" si="706"/>
        <v>-0.18662720469415253</v>
      </c>
      <c r="S2633" s="8">
        <f t="shared" si="707"/>
        <v>-64.051785065071755</v>
      </c>
      <c r="T2633" s="8">
        <f t="shared" si="708"/>
        <v>-0.15552267057846045</v>
      </c>
      <c r="U2633" s="8">
        <f t="shared" si="709"/>
        <v>-13.569353007970671</v>
      </c>
      <c r="V2633" s="8">
        <f t="shared" si="710"/>
        <v>77.621605482349494</v>
      </c>
      <c r="W2633" s="8">
        <f t="shared" si="711"/>
        <v>1.3173891882044428</v>
      </c>
      <c r="X2633" s="3">
        <f t="shared" si="712"/>
        <v>625.96466728953703</v>
      </c>
      <c r="Y2633" s="9">
        <f t="shared" si="713"/>
        <v>1.0062432834829562</v>
      </c>
      <c r="Z2633" s="18">
        <v>629.87274215774005</v>
      </c>
      <c r="AA2633" s="20">
        <v>58.920785275416698</v>
      </c>
    </row>
    <row r="2634" spans="1:27" x14ac:dyDescent="0.45">
      <c r="A2634">
        <v>2633</v>
      </c>
      <c r="B2634">
        <v>42</v>
      </c>
      <c r="C2634" s="13">
        <f t="shared" si="697"/>
        <v>22</v>
      </c>
      <c r="D2634">
        <v>113.1</v>
      </c>
      <c r="E2634" s="15">
        <f t="shared" si="698"/>
        <v>23.099999999999994</v>
      </c>
      <c r="F2634" s="4">
        <v>8.7950000000000007E-3</v>
      </c>
      <c r="G2634" s="15">
        <v>31.6</v>
      </c>
      <c r="H2634" s="15">
        <v>1.2</v>
      </c>
      <c r="I2634" s="11">
        <v>4.6577658504247603E-2</v>
      </c>
      <c r="J2634" s="6">
        <v>71000</v>
      </c>
      <c r="K2634" s="7">
        <f t="shared" si="699"/>
        <v>2.3E-5</v>
      </c>
      <c r="L2634" s="8">
        <f t="shared" si="700"/>
        <v>1.2</v>
      </c>
      <c r="M2634" s="5">
        <f t="shared" si="701"/>
        <v>0.24</v>
      </c>
      <c r="N2634" s="5">
        <f t="shared" si="702"/>
        <v>0.14399999999999999</v>
      </c>
      <c r="O2634" s="3">
        <f t="shared" si="703"/>
        <v>-43.111199999999997</v>
      </c>
      <c r="P2634" s="9">
        <f t="shared" si="704"/>
        <v>0.14817334687166733</v>
      </c>
      <c r="Q2634" s="9">
        <f t="shared" si="705"/>
        <v>0.91851567797224298</v>
      </c>
      <c r="R2634" s="9">
        <f t="shared" si="706"/>
        <v>-5.8133903669129287E-2</v>
      </c>
      <c r="S2634" s="8">
        <f t="shared" si="707"/>
        <v>-35.812422475181108</v>
      </c>
      <c r="T2634" s="8">
        <f t="shared" si="708"/>
        <v>-4.8444919724274407E-2</v>
      </c>
      <c r="U2634" s="8">
        <f t="shared" si="709"/>
        <v>-3.8271486582176775</v>
      </c>
      <c r="V2634" s="8">
        <f t="shared" si="710"/>
        <v>39.639659942670093</v>
      </c>
      <c r="W2634" s="8">
        <f t="shared" si="711"/>
        <v>1.2723445840689216</v>
      </c>
      <c r="X2634" s="3">
        <f t="shared" si="712"/>
        <v>603.17521140996246</v>
      </c>
      <c r="Y2634" s="9">
        <f t="shared" si="713"/>
        <v>1.0091609341659267</v>
      </c>
      <c r="Z2634" s="18">
        <v>608.70085981220802</v>
      </c>
      <c r="AA2634" s="20">
        <v>31.154814850473599</v>
      </c>
    </row>
    <row r="2635" spans="1:27" x14ac:dyDescent="0.45">
      <c r="A2635">
        <v>2634</v>
      </c>
      <c r="B2635">
        <v>86.8</v>
      </c>
      <c r="C2635" s="13">
        <f t="shared" si="697"/>
        <v>66.8</v>
      </c>
      <c r="D2635">
        <v>106.1</v>
      </c>
      <c r="E2635" s="15">
        <f t="shared" si="698"/>
        <v>16.099999999999994</v>
      </c>
      <c r="F2635" s="4">
        <v>2.4177000000000001E-2</v>
      </c>
      <c r="G2635" s="15">
        <v>26.8</v>
      </c>
      <c r="H2635" s="15">
        <v>1.1000000000000001</v>
      </c>
      <c r="I2635" s="11">
        <v>0.16628575325012199</v>
      </c>
      <c r="J2635" s="6">
        <v>71000</v>
      </c>
      <c r="K2635" s="7">
        <f t="shared" si="699"/>
        <v>2.3E-5</v>
      </c>
      <c r="L2635" s="8">
        <f t="shared" si="700"/>
        <v>1.1000000000000001</v>
      </c>
      <c r="M2635" s="5">
        <f t="shared" si="701"/>
        <v>0.20166666666666669</v>
      </c>
      <c r="N2635" s="5">
        <f t="shared" si="702"/>
        <v>0.11091666666666671</v>
      </c>
      <c r="O2635" s="3">
        <f t="shared" si="703"/>
        <v>-119.99284</v>
      </c>
      <c r="P2635" s="9">
        <f t="shared" si="704"/>
        <v>0.96260760100562481</v>
      </c>
      <c r="Q2635" s="9">
        <f t="shared" si="705"/>
        <v>3.5770655880640518</v>
      </c>
      <c r="R2635" s="9">
        <f t="shared" si="706"/>
        <v>-0.26694519313910836</v>
      </c>
      <c r="S2635" s="8">
        <f t="shared" si="707"/>
        <v>-108.24362425756375</v>
      </c>
      <c r="T2635" s="8">
        <f t="shared" si="708"/>
        <v>-0.24267744830828031</v>
      </c>
      <c r="U2635" s="8">
        <f t="shared" si="709"/>
        <v>-17.737515312714308</v>
      </c>
      <c r="V2635" s="8">
        <f t="shared" si="710"/>
        <v>125.98184077261942</v>
      </c>
      <c r="W2635" s="8">
        <f t="shared" si="711"/>
        <v>1.3123802530418072</v>
      </c>
      <c r="X2635" s="3">
        <f t="shared" si="712"/>
        <v>550.61884929005737</v>
      </c>
      <c r="Y2635" s="9">
        <f t="shared" si="713"/>
        <v>1.0080152638676538</v>
      </c>
      <c r="Z2635" s="18">
        <v>555.03220465762104</v>
      </c>
      <c r="AA2635" s="20">
        <v>95.994922569599296</v>
      </c>
    </row>
    <row r="2636" spans="1:27" x14ac:dyDescent="0.45">
      <c r="A2636">
        <v>2635</v>
      </c>
      <c r="B2636">
        <v>50</v>
      </c>
      <c r="C2636" s="13">
        <f t="shared" si="697"/>
        <v>30</v>
      </c>
      <c r="D2636">
        <v>104.2</v>
      </c>
      <c r="E2636" s="15">
        <f t="shared" si="698"/>
        <v>14.200000000000003</v>
      </c>
      <c r="F2636" s="4">
        <v>1.2496E-2</v>
      </c>
      <c r="G2636" s="15">
        <v>31.5</v>
      </c>
      <c r="H2636" s="15">
        <v>1.4</v>
      </c>
      <c r="I2636" s="11">
        <v>9.2174522578716195E-2</v>
      </c>
      <c r="J2636" s="6">
        <v>71000</v>
      </c>
      <c r="K2636" s="7">
        <f t="shared" si="699"/>
        <v>2.3E-5</v>
      </c>
      <c r="L2636" s="8">
        <f t="shared" si="700"/>
        <v>1.4</v>
      </c>
      <c r="M2636" s="5">
        <f t="shared" si="701"/>
        <v>0.32666666666666661</v>
      </c>
      <c r="N2636" s="5">
        <f t="shared" si="702"/>
        <v>0.2286666666666666</v>
      </c>
      <c r="O2636" s="3">
        <f t="shared" si="703"/>
        <v>-68.585999999999999</v>
      </c>
      <c r="P2636" s="9">
        <f t="shared" si="704"/>
        <v>0.86163376403833203</v>
      </c>
      <c r="Q2636" s="9">
        <f t="shared" si="705"/>
        <v>3.3290007382982121</v>
      </c>
      <c r="R2636" s="9">
        <f t="shared" si="706"/>
        <v>-0.21136512624115628</v>
      </c>
      <c r="S2636" s="8">
        <f t="shared" si="707"/>
        <v>-48.393352252957428</v>
      </c>
      <c r="T2636" s="8">
        <f t="shared" si="708"/>
        <v>-0.15097509017225449</v>
      </c>
      <c r="U2636" s="8">
        <f t="shared" si="709"/>
        <v>-10.190818586627175</v>
      </c>
      <c r="V2636" s="8">
        <f t="shared" si="710"/>
        <v>58.584754445121575</v>
      </c>
      <c r="W2636" s="8">
        <f t="shared" si="711"/>
        <v>1.2777695152581696</v>
      </c>
      <c r="X2636" s="3">
        <f t="shared" si="712"/>
        <v>641.92949670841904</v>
      </c>
      <c r="Y2636" s="9">
        <f t="shared" si="713"/>
        <v>1.0065272795163582</v>
      </c>
      <c r="Z2636" s="18">
        <v>646.11954996323004</v>
      </c>
      <c r="AA2636" s="20">
        <v>45.849234737209002</v>
      </c>
    </row>
    <row r="2637" spans="1:27" x14ac:dyDescent="0.45">
      <c r="A2637">
        <v>2636</v>
      </c>
      <c r="B2637">
        <v>78.900000000000006</v>
      </c>
      <c r="C2637" s="13">
        <f t="shared" si="697"/>
        <v>58.900000000000006</v>
      </c>
      <c r="D2637">
        <v>109.9</v>
      </c>
      <c r="E2637" s="15">
        <f t="shared" si="698"/>
        <v>19.900000000000006</v>
      </c>
      <c r="F2637" s="4">
        <v>2.2970000000000001E-2</v>
      </c>
      <c r="G2637" s="15">
        <v>30</v>
      </c>
      <c r="H2637" s="15">
        <v>1.5</v>
      </c>
      <c r="I2637" s="11">
        <v>0.13415963947772899</v>
      </c>
      <c r="J2637" s="6">
        <v>71000</v>
      </c>
      <c r="K2637" s="7">
        <f t="shared" si="699"/>
        <v>2.3E-5</v>
      </c>
      <c r="L2637" s="8">
        <f t="shared" si="700"/>
        <v>1.5</v>
      </c>
      <c r="M2637" s="5">
        <f t="shared" si="701"/>
        <v>0.375</v>
      </c>
      <c r="N2637" s="5">
        <f t="shared" si="702"/>
        <v>0.28125</v>
      </c>
      <c r="O2637" s="3">
        <f t="shared" si="703"/>
        <v>-144.27555000000001</v>
      </c>
      <c r="P2637" s="9">
        <f t="shared" si="704"/>
        <v>1.1458823529534234</v>
      </c>
      <c r="Q2637" s="9">
        <f t="shared" si="705"/>
        <v>5.8505237984303688</v>
      </c>
      <c r="R2637" s="9">
        <f t="shared" si="706"/>
        <v>-0.39003491989535793</v>
      </c>
      <c r="S2637" s="8">
        <f t="shared" si="707"/>
        <v>-95.465393619044775</v>
      </c>
      <c r="T2637" s="8">
        <f t="shared" si="708"/>
        <v>-0.2600232799302386</v>
      </c>
      <c r="U2637" s="8">
        <f t="shared" si="709"/>
        <v>-15.601396795814317</v>
      </c>
      <c r="V2637" s="8">
        <f t="shared" si="710"/>
        <v>111.06770353877202</v>
      </c>
      <c r="W2637" s="8">
        <f t="shared" si="711"/>
        <v>1.2279785981966154</v>
      </c>
      <c r="X2637" s="3">
        <f t="shared" si="712"/>
        <v>649.14306847330909</v>
      </c>
      <c r="Y2637" s="9">
        <f t="shared" si="713"/>
        <v>1.0076373313128733</v>
      </c>
      <c r="Z2637" s="18">
        <v>654.10078915669499</v>
      </c>
      <c r="AA2637" s="20">
        <v>90.447588990462705</v>
      </c>
    </row>
    <row r="2638" spans="1:27" x14ac:dyDescent="0.45">
      <c r="A2638">
        <v>2637</v>
      </c>
      <c r="B2638">
        <v>69.2</v>
      </c>
      <c r="C2638" s="13">
        <f t="shared" si="697"/>
        <v>49.2</v>
      </c>
      <c r="D2638">
        <v>117.3</v>
      </c>
      <c r="E2638" s="15">
        <f t="shared" si="698"/>
        <v>27.299999999999997</v>
      </c>
      <c r="F2638" s="4">
        <v>1.6025000000000001E-2</v>
      </c>
      <c r="G2638" s="15">
        <v>25.4</v>
      </c>
      <c r="H2638" s="15">
        <v>1.8</v>
      </c>
      <c r="I2638" s="11">
        <v>7.9770974814891801E-2</v>
      </c>
      <c r="J2638" s="6">
        <v>71000</v>
      </c>
      <c r="K2638" s="7">
        <f t="shared" si="699"/>
        <v>2.3E-5</v>
      </c>
      <c r="L2638" s="8">
        <f t="shared" si="700"/>
        <v>1.8</v>
      </c>
      <c r="M2638" s="5">
        <f t="shared" si="701"/>
        <v>0.54</v>
      </c>
      <c r="N2638" s="5">
        <f t="shared" si="702"/>
        <v>0.48600000000000004</v>
      </c>
      <c r="O2638" s="3">
        <f t="shared" si="703"/>
        <v>-144.61848000000001</v>
      </c>
      <c r="P2638" s="9">
        <f t="shared" si="704"/>
        <v>1.1219298093928465</v>
      </c>
      <c r="Q2638" s="9">
        <f t="shared" si="705"/>
        <v>6.5350721119569064</v>
      </c>
      <c r="R2638" s="9">
        <f t="shared" si="706"/>
        <v>-0.51457260724070131</v>
      </c>
      <c r="S2638" s="8">
        <f t="shared" si="707"/>
        <v>-79.789729909746796</v>
      </c>
      <c r="T2638" s="8">
        <f t="shared" si="708"/>
        <v>-0.28587367068927849</v>
      </c>
      <c r="U2638" s="8">
        <f t="shared" si="709"/>
        <v>-12.101985392512789</v>
      </c>
      <c r="V2638" s="8">
        <f t="shared" si="710"/>
        <v>91.893049315268186</v>
      </c>
      <c r="W2638" s="8">
        <f t="shared" si="711"/>
        <v>1.1516998808000538</v>
      </c>
      <c r="X2638" s="3">
        <f t="shared" si="712"/>
        <v>658.62742867259612</v>
      </c>
      <c r="Y2638" s="9">
        <f t="shared" si="713"/>
        <v>1.0097807701074428</v>
      </c>
      <c r="Z2638" s="18">
        <v>665.06931213889902</v>
      </c>
      <c r="AA2638" s="20">
        <v>79.789058631692001</v>
      </c>
    </row>
    <row r="2639" spans="1:27" x14ac:dyDescent="0.45">
      <c r="A2639">
        <v>2638</v>
      </c>
      <c r="B2639">
        <v>78.400000000000006</v>
      </c>
      <c r="C2639" s="13">
        <f t="shared" si="697"/>
        <v>58.400000000000006</v>
      </c>
      <c r="D2639">
        <v>119.8</v>
      </c>
      <c r="E2639" s="15">
        <f t="shared" si="698"/>
        <v>29.799999999999997</v>
      </c>
      <c r="F2639" s="4">
        <v>2.0806000000000002E-2</v>
      </c>
      <c r="G2639" s="15">
        <v>29.1</v>
      </c>
      <c r="H2639" s="15">
        <v>1.8</v>
      </c>
      <c r="I2639" s="11">
        <v>9.7685270011425004E-2</v>
      </c>
      <c r="J2639" s="6">
        <v>71000</v>
      </c>
      <c r="K2639" s="7">
        <f t="shared" si="699"/>
        <v>2.3E-5</v>
      </c>
      <c r="L2639" s="8">
        <f t="shared" si="700"/>
        <v>1.8</v>
      </c>
      <c r="M2639" s="5">
        <f t="shared" si="701"/>
        <v>0.54</v>
      </c>
      <c r="N2639" s="5">
        <f t="shared" si="702"/>
        <v>0.48600000000000004</v>
      </c>
      <c r="O2639" s="3">
        <f t="shared" si="703"/>
        <v>-171.66096000000002</v>
      </c>
      <c r="P2639" s="9">
        <f t="shared" si="704"/>
        <v>0.88181339698335826</v>
      </c>
      <c r="Q2639" s="9">
        <f t="shared" si="705"/>
        <v>6.3763672182360631</v>
      </c>
      <c r="R2639" s="9">
        <f t="shared" si="706"/>
        <v>-0.43823829678598358</v>
      </c>
      <c r="S2639" s="8">
        <f t="shared" si="707"/>
        <v>-94.942084887655525</v>
      </c>
      <c r="T2639" s="8">
        <f t="shared" si="708"/>
        <v>-0.24346572043665754</v>
      </c>
      <c r="U2639" s="8">
        <f t="shared" si="709"/>
        <v>-11.808087441177888</v>
      </c>
      <c r="V2639" s="8">
        <f t="shared" si="710"/>
        <v>106.75100523604785</v>
      </c>
      <c r="W2639" s="8">
        <f t="shared" si="711"/>
        <v>1.1575003524200267</v>
      </c>
      <c r="X2639" s="3">
        <f t="shared" si="712"/>
        <v>699.17151868876817</v>
      </c>
      <c r="Y2639" s="9">
        <f t="shared" si="713"/>
        <v>1.0101418209747159</v>
      </c>
      <c r="Z2639" s="18">
        <v>706.26239106192997</v>
      </c>
      <c r="AA2639" s="20">
        <v>92.2254624051386</v>
      </c>
    </row>
    <row r="2640" spans="1:27" x14ac:dyDescent="0.45">
      <c r="A2640">
        <v>2639</v>
      </c>
      <c r="B2640">
        <v>44.3</v>
      </c>
      <c r="C2640" s="13">
        <f t="shared" si="697"/>
        <v>24.299999999999997</v>
      </c>
      <c r="D2640">
        <v>125.8</v>
      </c>
      <c r="E2640" s="15">
        <f t="shared" si="698"/>
        <v>35.799999999999997</v>
      </c>
      <c r="F2640" s="4">
        <v>7.3689999999999997E-3</v>
      </c>
      <c r="G2640" s="15">
        <v>25.4</v>
      </c>
      <c r="H2640" s="15">
        <v>1.6</v>
      </c>
      <c r="I2640" s="11">
        <v>3.3137090504169402E-2</v>
      </c>
      <c r="J2640" s="6">
        <v>71000</v>
      </c>
      <c r="K2640" s="7">
        <f t="shared" si="699"/>
        <v>2.3E-5</v>
      </c>
      <c r="L2640" s="8">
        <f t="shared" si="700"/>
        <v>1.6</v>
      </c>
      <c r="M2640" s="5">
        <f t="shared" si="701"/>
        <v>0.42666666666666675</v>
      </c>
      <c r="N2640" s="5">
        <f t="shared" si="702"/>
        <v>0.34133333333333343</v>
      </c>
      <c r="O2640" s="3">
        <f t="shared" si="703"/>
        <v>-63.491039999999991</v>
      </c>
      <c r="P2640" s="9">
        <f t="shared" si="704"/>
        <v>0.21334527562205333</v>
      </c>
      <c r="Q2640" s="9">
        <f t="shared" si="705"/>
        <v>1.584934046246764</v>
      </c>
      <c r="R2640" s="9">
        <f t="shared" si="706"/>
        <v>-0.12479795639738296</v>
      </c>
      <c r="S2640" s="8">
        <f t="shared" si="707"/>
        <v>-39.573752103744148</v>
      </c>
      <c r="T2640" s="8">
        <f t="shared" si="708"/>
        <v>-7.7998722748364349E-2</v>
      </c>
      <c r="U2640" s="8">
        <f t="shared" si="709"/>
        <v>-3.7146891708908503</v>
      </c>
      <c r="V2640" s="8">
        <f t="shared" si="710"/>
        <v>43.288652085619091</v>
      </c>
      <c r="W2640" s="8">
        <f t="shared" si="711"/>
        <v>1.1718554490282123</v>
      </c>
      <c r="X2640" s="3">
        <f t="shared" si="712"/>
        <v>627.51261311683868</v>
      </c>
      <c r="Y2640" s="9">
        <f t="shared" si="713"/>
        <v>1.014381218150922</v>
      </c>
      <c r="Z2640" s="18">
        <v>636.53700889852701</v>
      </c>
      <c r="AA2640" s="20">
        <v>36.940266072506802</v>
      </c>
    </row>
    <row r="2641" spans="1:27" x14ac:dyDescent="0.45">
      <c r="A2641">
        <v>2640</v>
      </c>
      <c r="B2641">
        <v>52.4</v>
      </c>
      <c r="C2641" s="13">
        <f t="shared" si="697"/>
        <v>32.4</v>
      </c>
      <c r="D2641">
        <v>118.5</v>
      </c>
      <c r="E2641" s="15">
        <f t="shared" si="698"/>
        <v>28.5</v>
      </c>
      <c r="F2641" s="4">
        <v>1.1597E-2</v>
      </c>
      <c r="G2641" s="15">
        <v>28.9</v>
      </c>
      <c r="H2641" s="15">
        <v>1</v>
      </c>
      <c r="I2641" s="11">
        <v>5.5529557168483699E-2</v>
      </c>
      <c r="J2641" s="6">
        <v>71000</v>
      </c>
      <c r="K2641" s="7">
        <f t="shared" si="699"/>
        <v>2.3E-5</v>
      </c>
      <c r="L2641" s="8">
        <f t="shared" si="700"/>
        <v>1</v>
      </c>
      <c r="M2641" s="5">
        <f t="shared" si="701"/>
        <v>0.16666666666666666</v>
      </c>
      <c r="N2641" s="5">
        <f t="shared" si="702"/>
        <v>8.3333333333333329E-2</v>
      </c>
      <c r="O2641" s="3">
        <f t="shared" si="703"/>
        <v>-52.909199999999998</v>
      </c>
      <c r="P2641" s="9">
        <f t="shared" si="704"/>
        <v>9.4308365246840331E-2</v>
      </c>
      <c r="Q2641" s="9">
        <f t="shared" si="705"/>
        <v>0.65025090519557893</v>
      </c>
      <c r="R2641" s="9">
        <f t="shared" si="706"/>
        <v>-4.500006264329267E-2</v>
      </c>
      <c r="S2641" s="8">
        <f t="shared" si="707"/>
        <v>-52.826320194753897</v>
      </c>
      <c r="T2641" s="8">
        <f t="shared" si="708"/>
        <v>-4.500006264329267E-2</v>
      </c>
      <c r="U2641" s="8">
        <f t="shared" si="709"/>
        <v>-3.9015054311734749</v>
      </c>
      <c r="V2641" s="8">
        <f t="shared" si="710"/>
        <v>56.727879171202375</v>
      </c>
      <c r="W2641" s="8">
        <f t="shared" si="711"/>
        <v>1.2961577072692299</v>
      </c>
      <c r="X2641" s="3">
        <f t="shared" si="712"/>
        <v>547.05471817412786</v>
      </c>
      <c r="Y2641" s="9">
        <f t="shared" si="713"/>
        <v>1.0123261266375767</v>
      </c>
      <c r="Z2641" s="18">
        <v>553.79778390802596</v>
      </c>
      <c r="AA2641" s="20">
        <v>43.766185899336101</v>
      </c>
    </row>
    <row r="2642" spans="1:27" x14ac:dyDescent="0.45">
      <c r="A2642">
        <v>2641</v>
      </c>
      <c r="B2642">
        <v>88.9</v>
      </c>
      <c r="C2642" s="13">
        <f t="shared" si="697"/>
        <v>68.900000000000006</v>
      </c>
      <c r="D2642">
        <v>126.6</v>
      </c>
      <c r="E2642" s="15">
        <f t="shared" si="698"/>
        <v>36.599999999999994</v>
      </c>
      <c r="F2642" s="4">
        <v>2.6467999999999998E-2</v>
      </c>
      <c r="G2642" s="15">
        <v>34.5</v>
      </c>
      <c r="H2642" s="15">
        <v>1.1000000000000001</v>
      </c>
      <c r="I2642" s="11">
        <v>0.112964205443859</v>
      </c>
      <c r="J2642" s="6">
        <v>71000</v>
      </c>
      <c r="K2642" s="7">
        <f t="shared" si="699"/>
        <v>2.3E-5</v>
      </c>
      <c r="L2642" s="8">
        <f t="shared" si="700"/>
        <v>1.1000000000000001</v>
      </c>
      <c r="M2642" s="5">
        <f t="shared" si="701"/>
        <v>0.20166666666666669</v>
      </c>
      <c r="N2642" s="5">
        <f t="shared" si="702"/>
        <v>0.11091666666666671</v>
      </c>
      <c r="O2642" s="3">
        <f t="shared" si="703"/>
        <v>-123.76507000000001</v>
      </c>
      <c r="P2642" s="9">
        <f t="shared" si="704"/>
        <v>0.11259031127651445</v>
      </c>
      <c r="Q2642" s="9">
        <f t="shared" si="705"/>
        <v>1.157977738539848</v>
      </c>
      <c r="R2642" s="9">
        <f t="shared" si="706"/>
        <v>-6.7129144263179577E-2</v>
      </c>
      <c r="S2642" s="8">
        <f t="shared" si="707"/>
        <v>-112.43152775506364</v>
      </c>
      <c r="T2642" s="8">
        <f t="shared" si="708"/>
        <v>-6.1026494784708701E-2</v>
      </c>
      <c r="U2642" s="8">
        <f t="shared" si="709"/>
        <v>-5.7420383729248634</v>
      </c>
      <c r="V2642" s="8">
        <f t="shared" si="710"/>
        <v>118.17361340039184</v>
      </c>
      <c r="W2642" s="8">
        <f t="shared" si="711"/>
        <v>1.3166681457877125</v>
      </c>
      <c r="X2642" s="3">
        <f t="shared" si="712"/>
        <v>604.14209351180068</v>
      </c>
      <c r="Y2642" s="9">
        <f t="shared" si="713"/>
        <v>1.0154406470958113</v>
      </c>
      <c r="Z2642" s="18">
        <v>613.47043837344097</v>
      </c>
      <c r="AA2642" s="20">
        <v>89.752010617446103</v>
      </c>
    </row>
    <row r="2643" spans="1:27" x14ac:dyDescent="0.45">
      <c r="A2643">
        <v>2642</v>
      </c>
      <c r="B2643">
        <v>67.8</v>
      </c>
      <c r="C2643" s="13">
        <f t="shared" ref="C2643:C2706" si="714">B2643-20</f>
        <v>47.8</v>
      </c>
      <c r="D2643">
        <v>112</v>
      </c>
      <c r="E2643" s="15">
        <f t="shared" ref="E2643:E2706" si="715">D2643-90</f>
        <v>22</v>
      </c>
      <c r="F2643" s="4">
        <v>1.4840000000000001E-2</v>
      </c>
      <c r="G2643" s="15">
        <v>22.9</v>
      </c>
      <c r="H2643" s="15">
        <v>1.9</v>
      </c>
      <c r="I2643" s="11">
        <v>8.3542600274085999E-2</v>
      </c>
      <c r="J2643" s="6">
        <v>71000</v>
      </c>
      <c r="K2643" s="7">
        <f t="shared" si="699"/>
        <v>2.3E-5</v>
      </c>
      <c r="L2643" s="8">
        <f t="shared" si="700"/>
        <v>1.9</v>
      </c>
      <c r="M2643" s="5">
        <f t="shared" si="701"/>
        <v>0.60166666666666668</v>
      </c>
      <c r="N2643" s="5">
        <f t="shared" si="702"/>
        <v>0.57158333333333322</v>
      </c>
      <c r="O2643" s="3">
        <f t="shared" si="703"/>
        <v>-148.30905999999999</v>
      </c>
      <c r="P2643" s="9">
        <f t="shared" si="704"/>
        <v>2.357740740048234</v>
      </c>
      <c r="Q2643" s="9">
        <f t="shared" si="705"/>
        <v>10.112928846715507</v>
      </c>
      <c r="R2643" s="9">
        <f t="shared" si="706"/>
        <v>-0.88322522678738025</v>
      </c>
      <c r="S2643" s="8">
        <f t="shared" si="707"/>
        <v>-76.906842553985754</v>
      </c>
      <c r="T2643" s="8">
        <f t="shared" si="708"/>
        <v>-0.46485538251967384</v>
      </c>
      <c r="U2643" s="8">
        <f t="shared" si="709"/>
        <v>-16.808191989000829</v>
      </c>
      <c r="V2643" s="8">
        <f t="shared" si="710"/>
        <v>93.718493217577617</v>
      </c>
      <c r="W2643" s="8">
        <f t="shared" si="711"/>
        <v>1.138062850748125</v>
      </c>
      <c r="X2643" s="3">
        <f t="shared" si="712"/>
        <v>645.6505921330488</v>
      </c>
      <c r="Y2643" s="9">
        <f t="shared" si="713"/>
        <v>1.0082373706068053</v>
      </c>
      <c r="Z2643" s="18">
        <v>650.96905534295195</v>
      </c>
      <c r="AA2643" s="20">
        <v>82.349136654421301</v>
      </c>
    </row>
    <row r="2644" spans="1:27" x14ac:dyDescent="0.45">
      <c r="A2644">
        <v>2643</v>
      </c>
      <c r="B2644">
        <v>76</v>
      </c>
      <c r="C2644" s="13">
        <f t="shared" si="714"/>
        <v>56</v>
      </c>
      <c r="D2644">
        <v>110</v>
      </c>
      <c r="E2644" s="15">
        <f t="shared" si="715"/>
        <v>20</v>
      </c>
      <c r="F2644" s="4">
        <v>1.7867999999999998E-2</v>
      </c>
      <c r="G2644" s="15">
        <v>23.4</v>
      </c>
      <c r="H2644" s="15">
        <v>1.9</v>
      </c>
      <c r="I2644" s="11">
        <v>0.105905935168266</v>
      </c>
      <c r="J2644" s="6">
        <v>71000</v>
      </c>
      <c r="K2644" s="7">
        <f t="shared" si="699"/>
        <v>2.3E-5</v>
      </c>
      <c r="L2644" s="8">
        <f t="shared" si="700"/>
        <v>1.9</v>
      </c>
      <c r="M2644" s="5">
        <f t="shared" si="701"/>
        <v>0.60166666666666668</v>
      </c>
      <c r="N2644" s="5">
        <f t="shared" si="702"/>
        <v>0.57158333333333322</v>
      </c>
      <c r="O2644" s="3">
        <f t="shared" si="703"/>
        <v>-173.75120000000001</v>
      </c>
      <c r="P2644" s="9">
        <f t="shared" si="704"/>
        <v>3.2354924576398503</v>
      </c>
      <c r="Q2644" s="9">
        <f t="shared" si="705"/>
        <v>12.947262050865881</v>
      </c>
      <c r="R2644" s="9">
        <f t="shared" si="706"/>
        <v>-1.1066035940911016</v>
      </c>
      <c r="S2644" s="8">
        <f t="shared" si="707"/>
        <v>-89.847806112077564</v>
      </c>
      <c r="T2644" s="8">
        <f t="shared" si="708"/>
        <v>-0.58242294425847463</v>
      </c>
      <c r="U2644" s="8">
        <f t="shared" si="709"/>
        <v>-21.518995098392075</v>
      </c>
      <c r="V2644" s="8">
        <f t="shared" si="710"/>
        <v>111.37137002529087</v>
      </c>
      <c r="W2644" s="8">
        <f t="shared" si="711"/>
        <v>1.1537964643022141</v>
      </c>
      <c r="X2644" s="3">
        <f t="shared" si="712"/>
        <v>651.02325321245075</v>
      </c>
      <c r="Y2644" s="9">
        <f t="shared" si="713"/>
        <v>1.0076401202269194</v>
      </c>
      <c r="Z2644" s="18">
        <v>655.99714913751404</v>
      </c>
      <c r="AA2644" s="20">
        <v>96.526010844248304</v>
      </c>
    </row>
    <row r="2645" spans="1:27" x14ac:dyDescent="0.45">
      <c r="A2645">
        <v>2644</v>
      </c>
      <c r="B2645">
        <v>40.6</v>
      </c>
      <c r="C2645" s="13">
        <f t="shared" si="714"/>
        <v>20.6</v>
      </c>
      <c r="D2645">
        <v>117.4</v>
      </c>
      <c r="E2645" s="15">
        <f t="shared" si="715"/>
        <v>27.400000000000006</v>
      </c>
      <c r="F2645" s="4">
        <v>6.4339999999999996E-3</v>
      </c>
      <c r="G2645" s="15">
        <v>24.1</v>
      </c>
      <c r="H2645" s="15">
        <v>1.5</v>
      </c>
      <c r="I2645" s="11">
        <v>3.2254613935947397E-2</v>
      </c>
      <c r="J2645" s="6">
        <v>71000</v>
      </c>
      <c r="K2645" s="7">
        <f t="shared" ref="K2645:K2708" si="716">23*10^-6</f>
        <v>2.3E-5</v>
      </c>
      <c r="L2645" s="8">
        <f t="shared" ref="L2645:L2708" si="717">H2645</f>
        <v>1.5</v>
      </c>
      <c r="M2645" s="5">
        <f t="shared" ref="M2645:M2708" si="718">H2645^2/6</f>
        <v>0.375</v>
      </c>
      <c r="N2645" s="5">
        <f t="shared" ref="N2645:N2708" si="719">H2645^3/12</f>
        <v>0.28125</v>
      </c>
      <c r="O2645" s="3">
        <f t="shared" ref="O2645:O2708" si="720">-J2645*L2645*K2645*C2645</f>
        <v>-50.459700000000005</v>
      </c>
      <c r="P2645" s="9">
        <f t="shared" ref="P2645:P2708" si="721">-(12*F2645*J2645*L2645*N2645+12*O2645*N2645*G2645*COS(RADIANS(E2645)))/(12*N2645*G2645*COS(RADIANS(E2645))^2+L2645*G2645^3*SIN(RADIANS(E2645))^2)</f>
        <v>0.2951170540353909</v>
      </c>
      <c r="Q2645" s="9">
        <f t="shared" ref="Q2645:Q2708" si="722">-(6*F2645*J2645*L2645*N2645*SIN(RADIANS(E2645))+6*O2645*N2645*G2645*SIN(RADIANS(E2645))*COS(RADIANS(E2645)))/(12*N2645*COS(RADIANS(E2645))^2+L2645*G2645^2*SIN(RADIANS(E2645))^2)</f>
        <v>1.6365442972752324</v>
      </c>
      <c r="R2645" s="9">
        <f t="shared" ref="R2645:R2708" si="723">-P2645*SIN(RADIANS(E2645))</f>
        <v>-0.13581280475313123</v>
      </c>
      <c r="S2645" s="8">
        <f t="shared" ref="S2645:S2708" si="724">(O2645+P2645*COS(RADIANS(E2645)))/L2645</f>
        <v>-33.465127026007501</v>
      </c>
      <c r="T2645" s="8">
        <f t="shared" ref="T2645:T2708" si="725">R2645/L2645</f>
        <v>-9.0541869835420827E-2</v>
      </c>
      <c r="U2645" s="8">
        <f t="shared" ref="U2645:U2708" si="726">(Q2645-P2645*G2645*SIN(RADIANS(E2645)))/M2645</f>
        <v>-4.3641181260672814</v>
      </c>
      <c r="V2645" s="8">
        <f t="shared" ref="V2645:V2708" si="727">SQRT((S2645+U2645)^2+3*T2645^2)</f>
        <v>37.829570209907928</v>
      </c>
      <c r="W2645" s="8">
        <f t="shared" si="711"/>
        <v>1.1905988337154774</v>
      </c>
      <c r="X2645" s="3">
        <f t="shared" si="712"/>
        <v>597.17448532808942</v>
      </c>
      <c r="Y2645" s="9">
        <f t="shared" si="713"/>
        <v>1.0108281191655517</v>
      </c>
      <c r="Z2645" s="18">
        <v>603.64076181784901</v>
      </c>
      <c r="AA2645" s="20">
        <v>31.773565653389699</v>
      </c>
    </row>
    <row r="2646" spans="1:27" x14ac:dyDescent="0.45">
      <c r="A2646">
        <v>2645</v>
      </c>
      <c r="B2646">
        <v>57.5</v>
      </c>
      <c r="C2646" s="13">
        <f t="shared" si="714"/>
        <v>37.5</v>
      </c>
      <c r="D2646">
        <v>113.1</v>
      </c>
      <c r="E2646" s="15">
        <f t="shared" si="715"/>
        <v>23.099999999999994</v>
      </c>
      <c r="F2646" s="4">
        <v>1.2120000000000001E-2</v>
      </c>
      <c r="G2646" s="15">
        <v>24.3</v>
      </c>
      <c r="H2646" s="15">
        <v>1.6</v>
      </c>
      <c r="I2646" s="11">
        <v>6.6281266510486603E-2</v>
      </c>
      <c r="J2646" s="6">
        <v>71000</v>
      </c>
      <c r="K2646" s="7">
        <f t="shared" si="716"/>
        <v>2.3E-5</v>
      </c>
      <c r="L2646" s="8">
        <f t="shared" si="717"/>
        <v>1.6</v>
      </c>
      <c r="M2646" s="5">
        <f t="shared" si="718"/>
        <v>0.42666666666666675</v>
      </c>
      <c r="N2646" s="5">
        <f t="shared" si="719"/>
        <v>0.34133333333333343</v>
      </c>
      <c r="O2646" s="3">
        <f t="shared" si="720"/>
        <v>-97.98</v>
      </c>
      <c r="P2646" s="9">
        <f t="shared" si="721"/>
        <v>0.92058407104540318</v>
      </c>
      <c r="Q2646" s="9">
        <f t="shared" si="722"/>
        <v>4.3883284953052275</v>
      </c>
      <c r="R2646" s="9">
        <f t="shared" si="723"/>
        <v>-0.36117930002512155</v>
      </c>
      <c r="S2646" s="8">
        <f t="shared" si="724"/>
        <v>-60.708266863350296</v>
      </c>
      <c r="T2646" s="8">
        <f t="shared" si="725"/>
        <v>-0.22573706251570097</v>
      </c>
      <c r="U2646" s="8">
        <f t="shared" si="726"/>
        <v>-10.285144910871624</v>
      </c>
      <c r="V2646" s="8">
        <f t="shared" si="727"/>
        <v>70.994488426978691</v>
      </c>
      <c r="W2646" s="8">
        <f t="shared" si="711"/>
        <v>1.192674808184222</v>
      </c>
      <c r="X2646" s="3">
        <f t="shared" si="712"/>
        <v>614.15361521328327</v>
      </c>
      <c r="Y2646" s="9">
        <f t="shared" si="713"/>
        <v>1.0089971763828596</v>
      </c>
      <c r="Z2646" s="18">
        <v>619.67926361552804</v>
      </c>
      <c r="AA2646" s="20">
        <v>59.525436388703199</v>
      </c>
    </row>
    <row r="2647" spans="1:27" x14ac:dyDescent="0.45">
      <c r="A2647">
        <v>2646</v>
      </c>
      <c r="B2647">
        <v>69.5</v>
      </c>
      <c r="C2647" s="13">
        <f t="shared" si="714"/>
        <v>49.5</v>
      </c>
      <c r="D2647">
        <v>109.7</v>
      </c>
      <c r="E2647" s="15">
        <f t="shared" si="715"/>
        <v>19.700000000000003</v>
      </c>
      <c r="F2647" s="4">
        <v>1.6136000000000001E-2</v>
      </c>
      <c r="G2647" s="15">
        <v>24</v>
      </c>
      <c r="H2647" s="15">
        <v>2</v>
      </c>
      <c r="I2647" s="11">
        <v>9.5991916954517295E-2</v>
      </c>
      <c r="J2647" s="6">
        <v>71000</v>
      </c>
      <c r="K2647" s="7">
        <f t="shared" si="716"/>
        <v>2.3E-5</v>
      </c>
      <c r="L2647" s="8">
        <f t="shared" si="717"/>
        <v>2</v>
      </c>
      <c r="M2647" s="5">
        <f t="shared" si="718"/>
        <v>0.66666666666666663</v>
      </c>
      <c r="N2647" s="5">
        <f t="shared" si="719"/>
        <v>0.66666666666666663</v>
      </c>
      <c r="O2647" s="3">
        <f t="shared" si="720"/>
        <v>-161.667</v>
      </c>
      <c r="P2647" s="9">
        <f t="shared" si="721"/>
        <v>3.2889777933875064</v>
      </c>
      <c r="Q2647" s="9">
        <f t="shared" si="722"/>
        <v>13.30438583051688</v>
      </c>
      <c r="R2647" s="9">
        <f t="shared" si="723"/>
        <v>-1.10869881920974</v>
      </c>
      <c r="S2647" s="8">
        <f t="shared" si="724"/>
        <v>-79.285262142492385</v>
      </c>
      <c r="T2647" s="8">
        <f t="shared" si="725"/>
        <v>-0.55434940960487</v>
      </c>
      <c r="U2647" s="8">
        <f t="shared" si="726"/>
        <v>-19.956578745775321</v>
      </c>
      <c r="V2647" s="8">
        <f t="shared" si="727"/>
        <v>99.246485543297865</v>
      </c>
      <c r="W2647" s="8">
        <f t="shared" si="711"/>
        <v>1.1345717082013895</v>
      </c>
      <c r="X2647" s="3">
        <f t="shared" si="712"/>
        <v>673.4920349152203</v>
      </c>
      <c r="Y2647" s="9">
        <f t="shared" si="713"/>
        <v>1.0073136192345329</v>
      </c>
      <c r="Z2647" s="18">
        <v>678.41769921608102</v>
      </c>
      <c r="AA2647" s="20">
        <v>87.474846081461905</v>
      </c>
    </row>
    <row r="2648" spans="1:27" x14ac:dyDescent="0.45">
      <c r="A2648">
        <v>2647</v>
      </c>
      <c r="B2648">
        <v>61.7</v>
      </c>
      <c r="C2648" s="13">
        <f t="shared" si="714"/>
        <v>41.7</v>
      </c>
      <c r="D2648">
        <v>104.1</v>
      </c>
      <c r="E2648" s="15">
        <f t="shared" si="715"/>
        <v>14.099999999999994</v>
      </c>
      <c r="F2648" s="4">
        <v>1.4655E-2</v>
      </c>
      <c r="G2648" s="15">
        <v>25.6</v>
      </c>
      <c r="H2648" s="15">
        <v>1.4</v>
      </c>
      <c r="I2648" s="11">
        <v>0.11002923548221499</v>
      </c>
      <c r="J2648" s="6">
        <v>71000</v>
      </c>
      <c r="K2648" s="7">
        <f t="shared" si="716"/>
        <v>2.3E-5</v>
      </c>
      <c r="L2648" s="8">
        <f t="shared" si="717"/>
        <v>1.4</v>
      </c>
      <c r="M2648" s="5">
        <f t="shared" si="718"/>
        <v>0.32666666666666661</v>
      </c>
      <c r="N2648" s="5">
        <f t="shared" si="719"/>
        <v>0.2286666666666666</v>
      </c>
      <c r="O2648" s="3">
        <f t="shared" si="720"/>
        <v>-95.334540000000004</v>
      </c>
      <c r="P2648" s="9">
        <f t="shared" si="721"/>
        <v>1.7108524122232109</v>
      </c>
      <c r="Q2648" s="9">
        <f t="shared" si="722"/>
        <v>5.3349034312691508</v>
      </c>
      <c r="R2648" s="9">
        <f t="shared" si="723"/>
        <v>-0.41678933056790241</v>
      </c>
      <c r="S2648" s="8">
        <f t="shared" si="724"/>
        <v>-66.910880087930224</v>
      </c>
      <c r="T2648" s="8">
        <f t="shared" si="725"/>
        <v>-0.29770666469135887</v>
      </c>
      <c r="U2648" s="8">
        <f t="shared" si="726"/>
        <v>-16.331337034497402</v>
      </c>
      <c r="V2648" s="8">
        <f t="shared" si="727"/>
        <v>83.243814179985705</v>
      </c>
      <c r="W2648" s="8">
        <f t="shared" si="711"/>
        <v>1.2702739348824343</v>
      </c>
      <c r="X2648" s="3">
        <f t="shared" si="712"/>
        <v>592.36187312886614</v>
      </c>
      <c r="Y2648" s="9">
        <f t="shared" si="713"/>
        <v>1.0070550834151486</v>
      </c>
      <c r="Z2648" s="18">
        <v>596.54103555574397</v>
      </c>
      <c r="AA2648" s="20">
        <v>65.532175300196201</v>
      </c>
    </row>
    <row r="2649" spans="1:27" x14ac:dyDescent="0.45">
      <c r="A2649">
        <v>2648</v>
      </c>
      <c r="B2649">
        <v>64.3</v>
      </c>
      <c r="C2649" s="13">
        <f t="shared" si="714"/>
        <v>44.3</v>
      </c>
      <c r="D2649">
        <v>127.8</v>
      </c>
      <c r="E2649" s="15">
        <f t="shared" si="715"/>
        <v>37.799999999999997</v>
      </c>
      <c r="F2649" s="4">
        <v>1.4922E-2</v>
      </c>
      <c r="G2649" s="15">
        <v>29.8</v>
      </c>
      <c r="H2649" s="15">
        <v>1.7</v>
      </c>
      <c r="I2649" s="11">
        <v>6.47623166441917E-2</v>
      </c>
      <c r="J2649" s="6">
        <v>71000</v>
      </c>
      <c r="K2649" s="7">
        <f t="shared" si="716"/>
        <v>2.3E-5</v>
      </c>
      <c r="L2649" s="8">
        <f t="shared" si="717"/>
        <v>1.7</v>
      </c>
      <c r="M2649" s="5">
        <f t="shared" si="718"/>
        <v>0.48166666666666663</v>
      </c>
      <c r="N2649" s="5">
        <f t="shared" si="719"/>
        <v>0.4094166666666666</v>
      </c>
      <c r="O2649" s="3">
        <f t="shared" si="720"/>
        <v>-122.98123</v>
      </c>
      <c r="P2649" s="9">
        <f t="shared" si="721"/>
        <v>0.31653005373185311</v>
      </c>
      <c r="Q2649" s="9">
        <f t="shared" si="722"/>
        <v>2.890652189118585</v>
      </c>
      <c r="R2649" s="9">
        <f t="shared" si="723"/>
        <v>-0.19400350262540839</v>
      </c>
      <c r="S2649" s="8">
        <f t="shared" si="724"/>
        <v>-72.194777759691902</v>
      </c>
      <c r="T2649" s="8">
        <f t="shared" si="725"/>
        <v>-0.11411970742671082</v>
      </c>
      <c r="U2649" s="8">
        <f t="shared" si="726"/>
        <v>-6.0013540258517359</v>
      </c>
      <c r="V2649" s="8">
        <f t="shared" si="727"/>
        <v>78.196381605193068</v>
      </c>
      <c r="W2649" s="8">
        <f t="shared" si="711"/>
        <v>1.1753302289501688</v>
      </c>
      <c r="X2649" s="3">
        <f t="shared" si="712"/>
        <v>689.77771890387066</v>
      </c>
      <c r="Y2649" s="9">
        <f t="shared" si="713"/>
        <v>1.0142182272094209</v>
      </c>
      <c r="Z2649" s="18">
        <v>699.58513523524198</v>
      </c>
      <c r="AA2649" s="20">
        <v>66.531413622399398</v>
      </c>
    </row>
    <row r="2650" spans="1:27" x14ac:dyDescent="0.45">
      <c r="A2650">
        <v>2649</v>
      </c>
      <c r="B2650">
        <v>70.2</v>
      </c>
      <c r="C2650" s="13">
        <f t="shared" si="714"/>
        <v>50.2</v>
      </c>
      <c r="D2650">
        <v>102.2</v>
      </c>
      <c r="E2650" s="15">
        <f t="shared" si="715"/>
        <v>12.200000000000003</v>
      </c>
      <c r="F2650" s="4">
        <v>1.6913999999999998E-2</v>
      </c>
      <c r="G2650" s="15">
        <v>24.1</v>
      </c>
      <c r="H2650" s="15">
        <v>1.5</v>
      </c>
      <c r="I2650" s="11">
        <v>0.139477923512458</v>
      </c>
      <c r="J2650" s="6">
        <v>71000</v>
      </c>
      <c r="K2650" s="7">
        <f t="shared" si="716"/>
        <v>2.3E-5</v>
      </c>
      <c r="L2650" s="8">
        <f t="shared" si="717"/>
        <v>1.5</v>
      </c>
      <c r="M2650" s="5">
        <f t="shared" si="718"/>
        <v>0.375</v>
      </c>
      <c r="N2650" s="5">
        <f t="shared" si="719"/>
        <v>0.28125</v>
      </c>
      <c r="O2650" s="3">
        <f t="shared" si="720"/>
        <v>-122.96490000000001</v>
      </c>
      <c r="P2650" s="9">
        <f t="shared" si="721"/>
        <v>3.6403353922173585</v>
      </c>
      <c r="Q2650" s="9">
        <f t="shared" si="722"/>
        <v>9.2699822862656536</v>
      </c>
      <c r="R2650" s="9">
        <f t="shared" si="723"/>
        <v>-0.76929313578968084</v>
      </c>
      <c r="S2650" s="8">
        <f t="shared" si="724"/>
        <v>-79.604518884743044</v>
      </c>
      <c r="T2650" s="8">
        <f t="shared" si="725"/>
        <v>-0.51286209052645393</v>
      </c>
      <c r="U2650" s="8">
        <f t="shared" si="726"/>
        <v>-24.719952763375076</v>
      </c>
      <c r="V2650" s="8">
        <f t="shared" si="727"/>
        <v>104.32825344666084</v>
      </c>
      <c r="W2650" s="8">
        <f t="shared" si="711"/>
        <v>1.2456094132942694</v>
      </c>
      <c r="X2650" s="3">
        <f t="shared" si="712"/>
        <v>595.31590678566488</v>
      </c>
      <c r="Y2650" s="9">
        <f t="shared" si="713"/>
        <v>1.0066992528186602</v>
      </c>
      <c r="Z2650" s="18">
        <v>599.30407855219198</v>
      </c>
      <c r="AA2650" s="20">
        <v>83.756795937133603</v>
      </c>
    </row>
    <row r="2651" spans="1:27" x14ac:dyDescent="0.45">
      <c r="A2651">
        <v>2650</v>
      </c>
      <c r="B2651">
        <v>74</v>
      </c>
      <c r="C2651" s="13">
        <f t="shared" si="714"/>
        <v>54</v>
      </c>
      <c r="D2651">
        <v>105.1</v>
      </c>
      <c r="E2651" s="15">
        <f t="shared" si="715"/>
        <v>15.099999999999994</v>
      </c>
      <c r="F2651" s="4">
        <v>1.9979E-2</v>
      </c>
      <c r="G2651" s="15">
        <v>27.4</v>
      </c>
      <c r="H2651" s="15">
        <v>1.6</v>
      </c>
      <c r="I2651" s="11">
        <v>0.141295731067657</v>
      </c>
      <c r="J2651" s="6">
        <v>71000</v>
      </c>
      <c r="K2651" s="7">
        <f t="shared" si="716"/>
        <v>2.3E-5</v>
      </c>
      <c r="L2651" s="8">
        <f t="shared" si="717"/>
        <v>1.6</v>
      </c>
      <c r="M2651" s="5">
        <f t="shared" si="718"/>
        <v>0.42666666666666675</v>
      </c>
      <c r="N2651" s="5">
        <f t="shared" si="719"/>
        <v>0.34133333333333343</v>
      </c>
      <c r="O2651" s="3">
        <f t="shared" si="720"/>
        <v>-141.09120000000001</v>
      </c>
      <c r="P2651" s="9">
        <f t="shared" si="721"/>
        <v>2.5625080815731893</v>
      </c>
      <c r="Q2651" s="9">
        <f t="shared" si="722"/>
        <v>9.1453652489576349</v>
      </c>
      <c r="R2651" s="9">
        <f t="shared" si="723"/>
        <v>-0.66754490868303895</v>
      </c>
      <c r="S2651" s="8">
        <f t="shared" si="724"/>
        <v>-86.635730363021409</v>
      </c>
      <c r="T2651" s="8">
        <f t="shared" si="725"/>
        <v>-0.41721556792689934</v>
      </c>
      <c r="U2651" s="8">
        <f t="shared" si="726"/>
        <v>-21.434449802244444</v>
      </c>
      <c r="V2651" s="8">
        <f t="shared" si="727"/>
        <v>108.07259619090948</v>
      </c>
      <c r="W2651" s="8">
        <f t="shared" si="711"/>
        <v>1.2228237962550594</v>
      </c>
      <c r="X2651" s="3">
        <f t="shared" si="712"/>
        <v>642.92663312238597</v>
      </c>
      <c r="Y2651" s="9">
        <f t="shared" si="713"/>
        <v>1.0066755996213443</v>
      </c>
      <c r="Z2651" s="18">
        <v>647.21855391100996</v>
      </c>
      <c r="AA2651" s="20">
        <v>88.379533111708795</v>
      </c>
    </row>
    <row r="2652" spans="1:27" x14ac:dyDescent="0.45">
      <c r="A2652">
        <v>2651</v>
      </c>
      <c r="B2652">
        <v>81.7</v>
      </c>
      <c r="C2652" s="13">
        <f t="shared" si="714"/>
        <v>61.7</v>
      </c>
      <c r="D2652">
        <v>113.9</v>
      </c>
      <c r="E2652" s="15">
        <f t="shared" si="715"/>
        <v>23.900000000000006</v>
      </c>
      <c r="F2652" s="4">
        <v>2.3126000000000001E-2</v>
      </c>
      <c r="G2652" s="15">
        <v>29.4</v>
      </c>
      <c r="H2652" s="15">
        <v>1.9</v>
      </c>
      <c r="I2652" s="11">
        <v>0.120806969702243</v>
      </c>
      <c r="J2652" s="6">
        <v>71000</v>
      </c>
      <c r="K2652" s="7">
        <f t="shared" si="716"/>
        <v>2.3E-5</v>
      </c>
      <c r="L2652" s="8">
        <f t="shared" si="717"/>
        <v>1.9</v>
      </c>
      <c r="M2652" s="5">
        <f t="shared" si="718"/>
        <v>0.60166666666666668</v>
      </c>
      <c r="N2652" s="5">
        <f t="shared" si="719"/>
        <v>0.57158333333333322</v>
      </c>
      <c r="O2652" s="3">
        <f t="shared" si="720"/>
        <v>-191.43659000000002</v>
      </c>
      <c r="P2652" s="9">
        <f t="shared" si="721"/>
        <v>1.7168729662438125</v>
      </c>
      <c r="Q2652" s="9">
        <f t="shared" si="722"/>
        <v>10.224976576298975</v>
      </c>
      <c r="R2652" s="9">
        <f t="shared" si="723"/>
        <v>-0.69557663784346768</v>
      </c>
      <c r="S2652" s="8">
        <f t="shared" si="724"/>
        <v>-99.929964263145706</v>
      </c>
      <c r="T2652" s="8">
        <f t="shared" si="725"/>
        <v>-0.36609296728603563</v>
      </c>
      <c r="U2652" s="8">
        <f t="shared" si="726"/>
        <v>-16.994420902435969</v>
      </c>
      <c r="V2652" s="8">
        <f t="shared" si="727"/>
        <v>116.92610452132314</v>
      </c>
      <c r="W2652" s="8">
        <f t="shared" si="711"/>
        <v>1.1532837253008625</v>
      </c>
      <c r="X2652" s="3">
        <f t="shared" si="712"/>
        <v>720.09836627062532</v>
      </c>
      <c r="Y2652" s="9">
        <f t="shared" si="713"/>
        <v>1.007894117686861</v>
      </c>
      <c r="Z2652" s="18">
        <v>725.78290752008195</v>
      </c>
      <c r="AA2652" s="20">
        <v>101.38537634424701</v>
      </c>
    </row>
    <row r="2653" spans="1:27" x14ac:dyDescent="0.45">
      <c r="A2653">
        <v>2652</v>
      </c>
      <c r="B2653">
        <v>74.3</v>
      </c>
      <c r="C2653" s="13">
        <f t="shared" si="714"/>
        <v>54.3</v>
      </c>
      <c r="D2653">
        <v>115.7</v>
      </c>
      <c r="E2653" s="15">
        <f t="shared" si="715"/>
        <v>25.700000000000003</v>
      </c>
      <c r="F2653" s="4">
        <v>1.738E-2</v>
      </c>
      <c r="G2653" s="15">
        <v>24.5</v>
      </c>
      <c r="H2653" s="15">
        <v>1.3</v>
      </c>
      <c r="I2653" s="11">
        <v>8.9807860553264604E-2</v>
      </c>
      <c r="J2653" s="6">
        <v>71000</v>
      </c>
      <c r="K2653" s="7">
        <f t="shared" si="716"/>
        <v>2.3E-5</v>
      </c>
      <c r="L2653" s="8">
        <f t="shared" si="717"/>
        <v>1.3</v>
      </c>
      <c r="M2653" s="5">
        <f t="shared" si="718"/>
        <v>0.28166666666666668</v>
      </c>
      <c r="N2653" s="5">
        <f t="shared" si="719"/>
        <v>0.18308333333333338</v>
      </c>
      <c r="O2653" s="3">
        <f t="shared" si="720"/>
        <v>-115.27346999999999</v>
      </c>
      <c r="P2653" s="9">
        <f t="shared" si="721"/>
        <v>0.56789915960574833</v>
      </c>
      <c r="Q2653" s="9">
        <f t="shared" si="722"/>
        <v>3.0168642137351429</v>
      </c>
      <c r="R2653" s="9">
        <f t="shared" si="723"/>
        <v>-0.24627462969266459</v>
      </c>
      <c r="S2653" s="8">
        <f t="shared" si="724"/>
        <v>-88.278268551423935</v>
      </c>
      <c r="T2653" s="8">
        <f t="shared" si="725"/>
        <v>-0.1894420228405112</v>
      </c>
      <c r="U2653" s="8">
        <f t="shared" si="726"/>
        <v>-10.710760522136589</v>
      </c>
      <c r="V2653" s="8">
        <f t="shared" si="727"/>
        <v>98.989572894150129</v>
      </c>
      <c r="W2653" s="8">
        <f t="shared" si="711"/>
        <v>1.2353759191632787</v>
      </c>
      <c r="X2653" s="3">
        <f t="shared" si="712"/>
        <v>568.41261549330284</v>
      </c>
      <c r="Y2653" s="9">
        <f t="shared" si="713"/>
        <v>1.0106760868546059</v>
      </c>
      <c r="Z2653" s="18">
        <v>574.481037945563</v>
      </c>
      <c r="AA2653" s="20">
        <v>80.129109980706005</v>
      </c>
    </row>
    <row r="2654" spans="1:27" x14ac:dyDescent="0.45">
      <c r="A2654">
        <v>2653</v>
      </c>
      <c r="B2654">
        <v>72.599999999999994</v>
      </c>
      <c r="C2654" s="13">
        <f t="shared" si="714"/>
        <v>52.599999999999994</v>
      </c>
      <c r="D2654">
        <v>122.5</v>
      </c>
      <c r="E2654" s="15">
        <f t="shared" si="715"/>
        <v>32.5</v>
      </c>
      <c r="F2654" s="4">
        <v>1.7708000000000002E-2</v>
      </c>
      <c r="G2654" s="15">
        <v>27.9</v>
      </c>
      <c r="H2654" s="15">
        <v>1.1000000000000001</v>
      </c>
      <c r="I2654" s="11">
        <v>8.0729775130748693E-2</v>
      </c>
      <c r="J2654" s="6">
        <v>71000</v>
      </c>
      <c r="K2654" s="7">
        <f t="shared" si="716"/>
        <v>2.3E-5</v>
      </c>
      <c r="L2654" s="8">
        <f t="shared" si="717"/>
        <v>1.1000000000000001</v>
      </c>
      <c r="M2654" s="5">
        <f t="shared" si="718"/>
        <v>0.20166666666666669</v>
      </c>
      <c r="N2654" s="5">
        <f t="shared" si="719"/>
        <v>0.11091666666666671</v>
      </c>
      <c r="O2654" s="3">
        <f t="shared" si="720"/>
        <v>-94.485379999999992</v>
      </c>
      <c r="P2654" s="9">
        <f t="shared" si="721"/>
        <v>0.16155351951871177</v>
      </c>
      <c r="Q2654" s="9">
        <f t="shared" si="722"/>
        <v>1.2108968665641446</v>
      </c>
      <c r="R2654" s="9">
        <f t="shared" si="723"/>
        <v>-8.6802642764454804E-2</v>
      </c>
      <c r="S2654" s="8">
        <f t="shared" si="724"/>
        <v>-85.771933766906301</v>
      </c>
      <c r="T2654" s="8">
        <f t="shared" si="725"/>
        <v>-7.8911493422231638E-2</v>
      </c>
      <c r="U2654" s="8">
        <f t="shared" si="726"/>
        <v>-6.004447272218898</v>
      </c>
      <c r="V2654" s="8">
        <f t="shared" si="727"/>
        <v>91.776482814008958</v>
      </c>
      <c r="W2654" s="8">
        <f t="shared" si="711"/>
        <v>1.2768657334653337</v>
      </c>
      <c r="X2654" s="3">
        <f t="shared" si="712"/>
        <v>559.79109542613082</v>
      </c>
      <c r="Y2654" s="9">
        <f t="shared" si="713"/>
        <v>1.0140948410729076</v>
      </c>
      <c r="Z2654" s="18">
        <v>567.68126195019101</v>
      </c>
      <c r="AA2654" s="20">
        <v>71.876376982044405</v>
      </c>
    </row>
    <row r="2655" spans="1:27" x14ac:dyDescent="0.45">
      <c r="A2655">
        <v>2654</v>
      </c>
      <c r="B2655">
        <v>46.5</v>
      </c>
      <c r="C2655" s="13">
        <f t="shared" si="714"/>
        <v>26.5</v>
      </c>
      <c r="D2655">
        <v>108.5</v>
      </c>
      <c r="E2655" s="15">
        <f t="shared" si="715"/>
        <v>18.5</v>
      </c>
      <c r="F2655" s="4">
        <v>1.0694E-2</v>
      </c>
      <c r="G2655" s="15">
        <v>31</v>
      </c>
      <c r="H2655" s="15">
        <v>2</v>
      </c>
      <c r="I2655" s="11">
        <v>6.4744345843791906E-2</v>
      </c>
      <c r="J2655" s="6">
        <v>71000</v>
      </c>
      <c r="K2655" s="7">
        <f t="shared" si="716"/>
        <v>2.3E-5</v>
      </c>
      <c r="L2655" s="8">
        <f t="shared" si="717"/>
        <v>2</v>
      </c>
      <c r="M2655" s="5">
        <f t="shared" si="718"/>
        <v>0.66666666666666663</v>
      </c>
      <c r="N2655" s="5">
        <f t="shared" si="719"/>
        <v>0.66666666666666663</v>
      </c>
      <c r="O2655" s="3">
        <f t="shared" si="720"/>
        <v>-86.549000000000007</v>
      </c>
      <c r="P2655" s="9">
        <f t="shared" si="721"/>
        <v>1.3189869708103508</v>
      </c>
      <c r="Q2655" s="9">
        <f t="shared" si="722"/>
        <v>6.4870709674244607</v>
      </c>
      <c r="R2655" s="9">
        <f t="shared" si="723"/>
        <v>-0.41852070757577164</v>
      </c>
      <c r="S2655" s="8">
        <f t="shared" si="724"/>
        <v>-42.649086727335892</v>
      </c>
      <c r="T2655" s="8">
        <f t="shared" si="725"/>
        <v>-0.20926035378788582</v>
      </c>
      <c r="U2655" s="8">
        <f t="shared" si="726"/>
        <v>-9.7306064511366923</v>
      </c>
      <c r="V2655" s="8">
        <f t="shared" si="727"/>
        <v>52.380947176983447</v>
      </c>
      <c r="W2655" s="8">
        <f t="shared" si="711"/>
        <v>1.1648062566267967</v>
      </c>
      <c r="X2655" s="3">
        <f t="shared" si="712"/>
        <v>757.30781539429336</v>
      </c>
      <c r="Y2655" s="9">
        <f t="shared" si="713"/>
        <v>1.0062609214952667</v>
      </c>
      <c r="Z2655" s="18">
        <v>762.04926017422895</v>
      </c>
      <c r="AA2655" s="20">
        <v>44.969665022812698</v>
      </c>
    </row>
    <row r="2656" spans="1:27" x14ac:dyDescent="0.45">
      <c r="A2656">
        <v>2655</v>
      </c>
      <c r="B2656">
        <v>59.1</v>
      </c>
      <c r="C2656" s="13">
        <f t="shared" si="714"/>
        <v>39.1</v>
      </c>
      <c r="D2656">
        <v>104.1</v>
      </c>
      <c r="E2656" s="15">
        <f t="shared" si="715"/>
        <v>14.099999999999994</v>
      </c>
      <c r="F2656" s="4">
        <v>1.4692999999999999E-2</v>
      </c>
      <c r="G2656" s="15">
        <v>27.8</v>
      </c>
      <c r="H2656" s="15">
        <v>1.1000000000000001</v>
      </c>
      <c r="I2656" s="11">
        <v>0.11098220944404601</v>
      </c>
      <c r="J2656" s="6">
        <v>71000</v>
      </c>
      <c r="K2656" s="7">
        <f t="shared" si="716"/>
        <v>2.3E-5</v>
      </c>
      <c r="L2656" s="8">
        <f t="shared" si="717"/>
        <v>1.1000000000000001</v>
      </c>
      <c r="M2656" s="5">
        <f t="shared" si="718"/>
        <v>0.20166666666666669</v>
      </c>
      <c r="N2656" s="5">
        <f t="shared" si="719"/>
        <v>0.11091666666666671</v>
      </c>
      <c r="O2656" s="3">
        <f t="shared" si="720"/>
        <v>-70.235330000000005</v>
      </c>
      <c r="P2656" s="9">
        <f t="shared" si="721"/>
        <v>0.69095277470173899</v>
      </c>
      <c r="Q2656" s="9">
        <f t="shared" si="722"/>
        <v>2.3397379101004319</v>
      </c>
      <c r="R2656" s="9">
        <f t="shared" si="723"/>
        <v>-0.16832646835254902</v>
      </c>
      <c r="S2656" s="8">
        <f t="shared" si="724"/>
        <v>-63.241085672666763</v>
      </c>
      <c r="T2656" s="8">
        <f t="shared" si="725"/>
        <v>-0.15302406213868092</v>
      </c>
      <c r="U2656" s="8">
        <f t="shared" si="726"/>
        <v>-11.602006165787264</v>
      </c>
      <c r="V2656" s="8">
        <f t="shared" si="727"/>
        <v>74.843561146100228</v>
      </c>
      <c r="W2656" s="8">
        <f t="shared" si="711"/>
        <v>1.3098602409356812</v>
      </c>
      <c r="X2656" s="3">
        <f t="shared" si="712"/>
        <v>557.09004317268045</v>
      </c>
      <c r="Y2656" s="9">
        <f t="shared" si="713"/>
        <v>1.0075017718914483</v>
      </c>
      <c r="Z2656" s="18">
        <v>561.26920559955897</v>
      </c>
      <c r="AA2656" s="20">
        <v>57.138585329253701</v>
      </c>
    </row>
    <row r="2657" spans="1:27" x14ac:dyDescent="0.45">
      <c r="A2657">
        <v>2656</v>
      </c>
      <c r="B2657">
        <v>76</v>
      </c>
      <c r="C2657" s="13">
        <f t="shared" si="714"/>
        <v>56</v>
      </c>
      <c r="D2657">
        <v>117</v>
      </c>
      <c r="E2657" s="15">
        <f t="shared" si="715"/>
        <v>27</v>
      </c>
      <c r="F2657" s="4">
        <v>2.3512000000000002E-2</v>
      </c>
      <c r="G2657" s="15">
        <v>34.6</v>
      </c>
      <c r="H2657" s="15">
        <v>1.5</v>
      </c>
      <c r="I2657" s="11">
        <v>0.112830758094787</v>
      </c>
      <c r="J2657" s="6">
        <v>71000</v>
      </c>
      <c r="K2657" s="7">
        <f t="shared" si="716"/>
        <v>2.3E-5</v>
      </c>
      <c r="L2657" s="8">
        <f t="shared" si="717"/>
        <v>1.5</v>
      </c>
      <c r="M2657" s="5">
        <f t="shared" si="718"/>
        <v>0.375</v>
      </c>
      <c r="N2657" s="5">
        <f t="shared" si="719"/>
        <v>0.28125</v>
      </c>
      <c r="O2657" s="3">
        <f t="shared" si="720"/>
        <v>-137.172</v>
      </c>
      <c r="P2657" s="9">
        <f t="shared" si="721"/>
        <v>0.45130767804437122</v>
      </c>
      <c r="Q2657" s="9">
        <f t="shared" si="722"/>
        <v>3.544586590445693</v>
      </c>
      <c r="R2657" s="9">
        <f t="shared" si="723"/>
        <v>-0.20488939829165856</v>
      </c>
      <c r="S2657" s="8">
        <f t="shared" si="724"/>
        <v>-91.179921276297435</v>
      </c>
      <c r="T2657" s="8">
        <f t="shared" si="725"/>
        <v>-0.13659293219443905</v>
      </c>
      <c r="U2657" s="8">
        <f t="shared" si="726"/>
        <v>-9.4522309078551814</v>
      </c>
      <c r="V2657" s="8">
        <f t="shared" si="727"/>
        <v>100.63243029014966</v>
      </c>
      <c r="W2657" s="8">
        <f t="shared" si="711"/>
        <v>1.2174566114740784</v>
      </c>
      <c r="X2657" s="3">
        <f t="shared" si="712"/>
        <v>691.60187227741858</v>
      </c>
      <c r="Y2657" s="9">
        <f t="shared" si="713"/>
        <v>1.0092097192679539</v>
      </c>
      <c r="Z2657" s="18">
        <v>697.97133136628497</v>
      </c>
      <c r="AA2657" s="20">
        <v>82.657919257020097</v>
      </c>
    </row>
    <row r="2658" spans="1:27" x14ac:dyDescent="0.45">
      <c r="A2658">
        <v>2657</v>
      </c>
      <c r="B2658">
        <v>42.3</v>
      </c>
      <c r="C2658" s="13">
        <f t="shared" si="714"/>
        <v>22.299999999999997</v>
      </c>
      <c r="D2658">
        <v>116</v>
      </c>
      <c r="E2658" s="15">
        <f t="shared" si="715"/>
        <v>26</v>
      </c>
      <c r="F2658" s="4">
        <v>8.1740000000000007E-3</v>
      </c>
      <c r="G2658" s="15">
        <v>29.1</v>
      </c>
      <c r="H2658" s="15">
        <v>1.7</v>
      </c>
      <c r="I2658" s="11">
        <v>4.0923736989498097E-2</v>
      </c>
      <c r="J2658" s="6">
        <v>71000</v>
      </c>
      <c r="K2658" s="7">
        <f t="shared" si="716"/>
        <v>2.3E-5</v>
      </c>
      <c r="L2658" s="8">
        <f t="shared" si="717"/>
        <v>1.7</v>
      </c>
      <c r="M2658" s="5">
        <f t="shared" si="718"/>
        <v>0.48166666666666663</v>
      </c>
      <c r="N2658" s="5">
        <f t="shared" si="719"/>
        <v>0.4094166666666666</v>
      </c>
      <c r="O2658" s="3">
        <f t="shared" si="720"/>
        <v>-61.907029999999992</v>
      </c>
      <c r="P2658" s="9">
        <f t="shared" si="721"/>
        <v>0.38059030652868692</v>
      </c>
      <c r="Q2658" s="9">
        <f t="shared" si="722"/>
        <v>2.4275192228383999</v>
      </c>
      <c r="R2658" s="9">
        <f t="shared" si="723"/>
        <v>-0.16683980912978696</v>
      </c>
      <c r="S2658" s="8">
        <f t="shared" si="724"/>
        <v>-36.214680999066374</v>
      </c>
      <c r="T2658" s="8">
        <f t="shared" si="725"/>
        <v>-9.8141064193992336E-2</v>
      </c>
      <c r="U2658" s="8">
        <f t="shared" si="726"/>
        <v>-5.0398322965503155</v>
      </c>
      <c r="V2658" s="8">
        <f t="shared" si="727"/>
        <v>41.254863498303536</v>
      </c>
      <c r="W2658" s="8">
        <f t="shared" si="711"/>
        <v>1.1755240865557697</v>
      </c>
      <c r="X2658" s="3">
        <f t="shared" si="712"/>
        <v>679.51707958569386</v>
      </c>
      <c r="Y2658" s="9">
        <f t="shared" si="713"/>
        <v>1.00903005405072</v>
      </c>
      <c r="Z2658" s="18">
        <v>685.65315554274002</v>
      </c>
      <c r="AA2658" s="20">
        <v>35.094868722918598</v>
      </c>
    </row>
    <row r="2659" spans="1:27" x14ac:dyDescent="0.45">
      <c r="A2659">
        <v>2658</v>
      </c>
      <c r="B2659">
        <v>42.2</v>
      </c>
      <c r="C2659" s="13">
        <f t="shared" si="714"/>
        <v>22.200000000000003</v>
      </c>
      <c r="D2659">
        <v>128.80000000000001</v>
      </c>
      <c r="E2659" s="15">
        <f t="shared" si="715"/>
        <v>38.800000000000011</v>
      </c>
      <c r="F2659" s="4">
        <v>5.7200000000000003E-3</v>
      </c>
      <c r="G2659" s="15">
        <v>21.3</v>
      </c>
      <c r="H2659" s="15">
        <v>1.5</v>
      </c>
      <c r="I2659" s="11">
        <v>2.5953089818358401E-2</v>
      </c>
      <c r="J2659" s="6">
        <v>71000</v>
      </c>
      <c r="K2659" s="7">
        <f t="shared" si="716"/>
        <v>2.3E-5</v>
      </c>
      <c r="L2659" s="8">
        <f t="shared" si="717"/>
        <v>1.5</v>
      </c>
      <c r="M2659" s="5">
        <f t="shared" si="718"/>
        <v>0.375</v>
      </c>
      <c r="N2659" s="5">
        <f t="shared" si="719"/>
        <v>0.28125</v>
      </c>
      <c r="O2659" s="3">
        <f t="shared" si="720"/>
        <v>-54.378900000000009</v>
      </c>
      <c r="P2659" s="9">
        <f t="shared" si="721"/>
        <v>0.17272411066318824</v>
      </c>
      <c r="Q2659" s="9">
        <f t="shared" si="722"/>
        <v>1.1526450914973652</v>
      </c>
      <c r="R2659" s="9">
        <f t="shared" si="723"/>
        <v>-0.10822958605609063</v>
      </c>
      <c r="S2659" s="8">
        <f t="shared" si="724"/>
        <v>-36.162859695400776</v>
      </c>
      <c r="T2659" s="8">
        <f t="shared" si="725"/>
        <v>-7.2153057370727094E-2</v>
      </c>
      <c r="U2659" s="8">
        <f t="shared" si="726"/>
        <v>-3.0737202439929749</v>
      </c>
      <c r="V2659" s="8">
        <f t="shared" si="727"/>
        <v>39.236778964786339</v>
      </c>
      <c r="W2659" s="8">
        <f t="shared" si="711"/>
        <v>1.1732172282777853</v>
      </c>
      <c r="X2659" s="3">
        <f t="shared" si="712"/>
        <v>574.79652655197253</v>
      </c>
      <c r="Y2659" s="9">
        <f t="shared" si="713"/>
        <v>1.0177958593155809</v>
      </c>
      <c r="Z2659" s="18">
        <v>585.025524673576</v>
      </c>
      <c r="AA2659" s="20">
        <v>33.443745982475598</v>
      </c>
    </row>
    <row r="2660" spans="1:27" x14ac:dyDescent="0.45">
      <c r="A2660">
        <v>2659</v>
      </c>
      <c r="B2660">
        <v>84.5</v>
      </c>
      <c r="C2660" s="13">
        <f t="shared" si="714"/>
        <v>64.5</v>
      </c>
      <c r="D2660">
        <v>110.3</v>
      </c>
      <c r="E2660" s="15">
        <f t="shared" si="715"/>
        <v>20.299999999999997</v>
      </c>
      <c r="F2660" s="4">
        <v>2.0204E-2</v>
      </c>
      <c r="G2660" s="15">
        <v>22.9</v>
      </c>
      <c r="H2660" s="15">
        <v>1.7</v>
      </c>
      <c r="I2660" s="11">
        <v>0.11960618942975899</v>
      </c>
      <c r="J2660" s="6">
        <v>71000</v>
      </c>
      <c r="K2660" s="7">
        <f t="shared" si="716"/>
        <v>2.3E-5</v>
      </c>
      <c r="L2660" s="8">
        <f t="shared" si="717"/>
        <v>1.7</v>
      </c>
      <c r="M2660" s="5">
        <f t="shared" si="718"/>
        <v>0.48166666666666663</v>
      </c>
      <c r="N2660" s="5">
        <f t="shared" si="719"/>
        <v>0.4094166666666666</v>
      </c>
      <c r="O2660" s="3">
        <f t="shared" si="720"/>
        <v>-179.05844999999999</v>
      </c>
      <c r="P2660" s="9">
        <f t="shared" si="721"/>
        <v>2.7044608281150677</v>
      </c>
      <c r="Q2660" s="9">
        <f t="shared" si="722"/>
        <v>10.743235920921331</v>
      </c>
      <c r="R2660" s="9">
        <f t="shared" si="723"/>
        <v>-0.93827387955644792</v>
      </c>
      <c r="S2660" s="8">
        <f t="shared" si="724"/>
        <v>-103.83645065601151</v>
      </c>
      <c r="T2660" s="8">
        <f t="shared" si="725"/>
        <v>-0.55192581150379294</v>
      </c>
      <c r="U2660" s="8">
        <f t="shared" si="726"/>
        <v>-22.304296029594443</v>
      </c>
      <c r="V2660" s="8">
        <f t="shared" si="727"/>
        <v>126.14436904081934</v>
      </c>
      <c r="W2660" s="8">
        <f t="shared" si="711"/>
        <v>1.1764613232694319</v>
      </c>
      <c r="X2660" s="3">
        <f t="shared" si="712"/>
        <v>615.33097631196767</v>
      </c>
      <c r="Y2660" s="9">
        <f t="shared" si="713"/>
        <v>1.0081631081083859</v>
      </c>
      <c r="Z2660" s="18">
        <v>620.35398959404097</v>
      </c>
      <c r="AA2660" s="20">
        <v>107.223558093911</v>
      </c>
    </row>
    <row r="2661" spans="1:27" x14ac:dyDescent="0.45">
      <c r="A2661">
        <v>2660</v>
      </c>
      <c r="B2661">
        <v>59.6</v>
      </c>
      <c r="C2661" s="13">
        <f t="shared" si="714"/>
        <v>39.6</v>
      </c>
      <c r="D2661">
        <v>112.7</v>
      </c>
      <c r="E2661" s="15">
        <f t="shared" si="715"/>
        <v>22.700000000000003</v>
      </c>
      <c r="F2661" s="4">
        <v>1.3703E-2</v>
      </c>
      <c r="G2661" s="15">
        <v>26.4</v>
      </c>
      <c r="H2661" s="15">
        <v>1.2</v>
      </c>
      <c r="I2661" s="11">
        <v>7.5128905475139604E-2</v>
      </c>
      <c r="J2661" s="6">
        <v>71000</v>
      </c>
      <c r="K2661" s="7">
        <f t="shared" si="716"/>
        <v>2.3E-5</v>
      </c>
      <c r="L2661" s="8">
        <f t="shared" si="717"/>
        <v>1.2</v>
      </c>
      <c r="M2661" s="5">
        <f t="shared" si="718"/>
        <v>0.24</v>
      </c>
      <c r="N2661" s="5">
        <f t="shared" si="719"/>
        <v>0.14399999999999999</v>
      </c>
      <c r="O2661" s="3">
        <f t="shared" si="720"/>
        <v>-77.600160000000002</v>
      </c>
      <c r="P2661" s="9">
        <f t="shared" si="721"/>
        <v>0.3752333884431111</v>
      </c>
      <c r="Q2661" s="9">
        <f t="shared" si="722"/>
        <v>1.9114237808427263</v>
      </c>
      <c r="R2661" s="9">
        <f t="shared" si="723"/>
        <v>-0.14480483188202473</v>
      </c>
      <c r="S2661" s="8">
        <f t="shared" si="724"/>
        <v>-64.378327422271255</v>
      </c>
      <c r="T2661" s="8">
        <f t="shared" si="725"/>
        <v>-0.12067069323502061</v>
      </c>
      <c r="U2661" s="8">
        <f t="shared" si="726"/>
        <v>-7.9642657535113601</v>
      </c>
      <c r="V2661" s="8">
        <f t="shared" si="727"/>
        <v>72.342895101353292</v>
      </c>
      <c r="W2661" s="8">
        <f t="shared" si="711"/>
        <v>1.2587688122805711</v>
      </c>
      <c r="X2661" s="3">
        <f t="shared" si="712"/>
        <v>565.68911160696621</v>
      </c>
      <c r="Y2661" s="9">
        <f t="shared" si="713"/>
        <v>1.0096321730177416</v>
      </c>
      <c r="Z2661" s="18">
        <v>571.13792700421698</v>
      </c>
      <c r="AA2661" s="20">
        <v>57.4711530787661</v>
      </c>
    </row>
    <row r="2662" spans="1:27" x14ac:dyDescent="0.45">
      <c r="A2662">
        <v>2661</v>
      </c>
      <c r="B2662">
        <v>44.7</v>
      </c>
      <c r="C2662" s="13">
        <f t="shared" si="714"/>
        <v>24.700000000000003</v>
      </c>
      <c r="D2662">
        <v>120.4</v>
      </c>
      <c r="E2662" s="15">
        <f t="shared" si="715"/>
        <v>30.400000000000006</v>
      </c>
      <c r="F2662" s="4">
        <v>8.2470000000000009E-3</v>
      </c>
      <c r="G2662" s="15">
        <v>27</v>
      </c>
      <c r="H2662" s="15">
        <v>1.4</v>
      </c>
      <c r="I2662" s="11">
        <v>3.8810629397630601E-2</v>
      </c>
      <c r="J2662" s="6">
        <v>71000</v>
      </c>
      <c r="K2662" s="7">
        <f t="shared" si="716"/>
        <v>2.3E-5</v>
      </c>
      <c r="L2662" s="8">
        <f t="shared" si="717"/>
        <v>1.4</v>
      </c>
      <c r="M2662" s="5">
        <f t="shared" si="718"/>
        <v>0.32666666666666661</v>
      </c>
      <c r="N2662" s="5">
        <f t="shared" si="719"/>
        <v>0.2286666666666666</v>
      </c>
      <c r="O2662" s="3">
        <f t="shared" si="720"/>
        <v>-56.46914000000001</v>
      </c>
      <c r="P2662" s="9">
        <f t="shared" si="721"/>
        <v>0.19111286465540328</v>
      </c>
      <c r="Q2662" s="9">
        <f t="shared" si="722"/>
        <v>1.3055790906929556</v>
      </c>
      <c r="R2662" s="9">
        <f t="shared" si="723"/>
        <v>-9.6709562273552263E-2</v>
      </c>
      <c r="S2662" s="8">
        <f t="shared" si="724"/>
        <v>-40.217358958480979</v>
      </c>
      <c r="T2662" s="8">
        <f t="shared" si="725"/>
        <v>-6.9078258766823053E-2</v>
      </c>
      <c r="U2662" s="8">
        <f t="shared" si="726"/>
        <v>-3.9966706857947614</v>
      </c>
      <c r="V2662" s="8">
        <f t="shared" si="727"/>
        <v>44.214191531706163</v>
      </c>
      <c r="W2662" s="8">
        <f t="shared" si="711"/>
        <v>1.217094709981408</v>
      </c>
      <c r="X2662" s="3">
        <f t="shared" si="712"/>
        <v>606.27795217604023</v>
      </c>
      <c r="Y2662" s="9">
        <f t="shared" si="713"/>
        <v>1.0119735103764849</v>
      </c>
      <c r="Z2662" s="18">
        <v>613.53722752745398</v>
      </c>
      <c r="AA2662" s="20">
        <v>36.327650731783699</v>
      </c>
    </row>
    <row r="2663" spans="1:27" x14ac:dyDescent="0.45">
      <c r="A2663">
        <v>2662</v>
      </c>
      <c r="B2663">
        <v>64.400000000000006</v>
      </c>
      <c r="C2663" s="13">
        <f t="shared" si="714"/>
        <v>44.400000000000006</v>
      </c>
      <c r="D2663">
        <v>120.6</v>
      </c>
      <c r="E2663" s="15">
        <f t="shared" si="715"/>
        <v>30.599999999999994</v>
      </c>
      <c r="F2663" s="4">
        <v>1.2359999999999999E-2</v>
      </c>
      <c r="G2663" s="15">
        <v>21.4</v>
      </c>
      <c r="H2663" s="15">
        <v>1.3</v>
      </c>
      <c r="I2663" s="11">
        <v>6.0147710144519799E-2</v>
      </c>
      <c r="J2663" s="6">
        <v>71000</v>
      </c>
      <c r="K2663" s="7">
        <f t="shared" si="716"/>
        <v>2.3E-5</v>
      </c>
      <c r="L2663" s="8">
        <f t="shared" si="717"/>
        <v>1.3</v>
      </c>
      <c r="M2663" s="5">
        <f t="shared" si="718"/>
        <v>0.28166666666666668</v>
      </c>
      <c r="N2663" s="5">
        <f t="shared" si="719"/>
        <v>0.18308333333333338</v>
      </c>
      <c r="O2663" s="3">
        <f t="shared" si="720"/>
        <v>-94.256760000000014</v>
      </c>
      <c r="P2663" s="9">
        <f t="shared" si="721"/>
        <v>0.39207388242925706</v>
      </c>
      <c r="Q2663" s="9">
        <f t="shared" si="722"/>
        <v>2.1355257328387092</v>
      </c>
      <c r="R2663" s="9">
        <f t="shared" si="723"/>
        <v>-0.1995818441905336</v>
      </c>
      <c r="S2663" s="8">
        <f t="shared" si="724"/>
        <v>-72.245604255155811</v>
      </c>
      <c r="T2663" s="8">
        <f t="shared" si="725"/>
        <v>-0.15352449553117969</v>
      </c>
      <c r="U2663" s="8">
        <f t="shared" si="726"/>
        <v>-7.5817481639244138</v>
      </c>
      <c r="V2663" s="8">
        <f t="shared" si="727"/>
        <v>79.827795306849225</v>
      </c>
      <c r="W2663" s="8">
        <f t="shared" si="711"/>
        <v>1.2119864230506325</v>
      </c>
      <c r="X2663" s="3">
        <f t="shared" si="712"/>
        <v>545.0438971847351</v>
      </c>
      <c r="Y2663" s="9">
        <f t="shared" si="713"/>
        <v>1.0134237777345629</v>
      </c>
      <c r="Z2663" s="18">
        <v>552.36044531612299</v>
      </c>
      <c r="AA2663" s="20">
        <v>65.865255409312695</v>
      </c>
    </row>
    <row r="2664" spans="1:27" x14ac:dyDescent="0.45">
      <c r="A2664">
        <v>2663</v>
      </c>
      <c r="B2664">
        <v>57.4</v>
      </c>
      <c r="C2664" s="13">
        <f t="shared" si="714"/>
        <v>37.4</v>
      </c>
      <c r="D2664">
        <v>114.8</v>
      </c>
      <c r="E2664" s="15">
        <f t="shared" si="715"/>
        <v>24.799999999999997</v>
      </c>
      <c r="F2664" s="4">
        <v>1.2466E-2</v>
      </c>
      <c r="G2664" s="15">
        <v>25.6</v>
      </c>
      <c r="H2664" s="15">
        <v>1.2</v>
      </c>
      <c r="I2664" s="11">
        <v>6.5256342291831901E-2</v>
      </c>
      <c r="J2664" s="6">
        <v>71000</v>
      </c>
      <c r="K2664" s="7">
        <f t="shared" si="716"/>
        <v>2.3E-5</v>
      </c>
      <c r="L2664" s="8">
        <f t="shared" si="717"/>
        <v>1.2</v>
      </c>
      <c r="M2664" s="5">
        <f t="shared" si="718"/>
        <v>0.24</v>
      </c>
      <c r="N2664" s="5">
        <f t="shared" si="719"/>
        <v>0.14399999999999999</v>
      </c>
      <c r="O2664" s="3">
        <f t="shared" si="720"/>
        <v>-73.28904</v>
      </c>
      <c r="P2664" s="9">
        <f t="shared" si="721"/>
        <v>0.30955339094437068</v>
      </c>
      <c r="Q2664" s="9">
        <f t="shared" si="722"/>
        <v>1.6619880250866157</v>
      </c>
      <c r="R2664" s="9">
        <f t="shared" si="723"/>
        <v>-0.12984281445989185</v>
      </c>
      <c r="S2664" s="8">
        <f t="shared" si="724"/>
        <v>-60.840028669414338</v>
      </c>
      <c r="T2664" s="8">
        <f t="shared" si="725"/>
        <v>-0.10820234538324321</v>
      </c>
      <c r="U2664" s="8">
        <f t="shared" si="726"/>
        <v>-6.9249501045275652</v>
      </c>
      <c r="V2664" s="8">
        <f t="shared" si="727"/>
        <v>67.765237928272896</v>
      </c>
      <c r="W2664" s="8">
        <f t="shared" si="711"/>
        <v>1.2557412409511757</v>
      </c>
      <c r="X2664" s="3">
        <f t="shared" si="712"/>
        <v>560.18291832583509</v>
      </c>
      <c r="Y2664" s="9">
        <f t="shared" si="713"/>
        <v>1.0104819808017611</v>
      </c>
      <c r="Z2664" s="18">
        <v>566.05474492120095</v>
      </c>
      <c r="AA2664" s="20">
        <v>53.964332553849502</v>
      </c>
    </row>
    <row r="2665" spans="1:27" x14ac:dyDescent="0.45">
      <c r="A2665">
        <v>2664</v>
      </c>
      <c r="B2665">
        <v>44.3</v>
      </c>
      <c r="C2665" s="13">
        <f t="shared" si="714"/>
        <v>24.299999999999997</v>
      </c>
      <c r="D2665">
        <v>111.2</v>
      </c>
      <c r="E2665" s="15">
        <f t="shared" si="715"/>
        <v>21.200000000000003</v>
      </c>
      <c r="F2665" s="4">
        <v>8.7899999999999992E-3</v>
      </c>
      <c r="G2665" s="15">
        <v>27.6</v>
      </c>
      <c r="H2665" s="15">
        <v>1.8</v>
      </c>
      <c r="I2665" s="11">
        <v>4.9622144550084998E-2</v>
      </c>
      <c r="J2665" s="6">
        <v>71000</v>
      </c>
      <c r="K2665" s="7">
        <f t="shared" si="716"/>
        <v>2.3E-5</v>
      </c>
      <c r="L2665" s="8">
        <f t="shared" si="717"/>
        <v>1.8</v>
      </c>
      <c r="M2665" s="5">
        <f t="shared" si="718"/>
        <v>0.54</v>
      </c>
      <c r="N2665" s="5">
        <f t="shared" si="719"/>
        <v>0.48600000000000004</v>
      </c>
      <c r="O2665" s="3">
        <f t="shared" si="720"/>
        <v>-71.427419999999998</v>
      </c>
      <c r="P2665" s="9">
        <f t="shared" si="721"/>
        <v>0.81897051452189662</v>
      </c>
      <c r="Q2665" s="9">
        <f t="shared" si="722"/>
        <v>4.0870060710896938</v>
      </c>
      <c r="R2665" s="9">
        <f t="shared" si="723"/>
        <v>-0.29615986022389085</v>
      </c>
      <c r="S2665" s="8">
        <f t="shared" si="724"/>
        <v>-39.257707942676404</v>
      </c>
      <c r="T2665" s="8">
        <f t="shared" si="725"/>
        <v>-0.16453325567993934</v>
      </c>
      <c r="U2665" s="8">
        <f t="shared" si="726"/>
        <v>-7.56852976127721</v>
      </c>
      <c r="V2665" s="8">
        <f t="shared" si="727"/>
        <v>46.827104876170182</v>
      </c>
      <c r="W2665" s="8">
        <f t="shared" si="711"/>
        <v>1.1788114388933448</v>
      </c>
      <c r="X2665" s="3">
        <f t="shared" si="712"/>
        <v>681.24791652410795</v>
      </c>
      <c r="Y2665" s="9">
        <f t="shared" si="713"/>
        <v>1.0075974674290074</v>
      </c>
      <c r="Z2665" s="18">
        <v>686.42367538097903</v>
      </c>
      <c r="AA2665" s="20">
        <v>39.723999387154699</v>
      </c>
    </row>
    <row r="2666" spans="1:27" x14ac:dyDescent="0.45">
      <c r="A2666">
        <v>2665</v>
      </c>
      <c r="B2666">
        <v>53.8</v>
      </c>
      <c r="C2666" s="13">
        <f t="shared" si="714"/>
        <v>33.799999999999997</v>
      </c>
      <c r="D2666">
        <v>104.6</v>
      </c>
      <c r="E2666" s="15">
        <f t="shared" si="715"/>
        <v>14.599999999999994</v>
      </c>
      <c r="F2666" s="4">
        <v>1.3162999999999999E-2</v>
      </c>
      <c r="G2666" s="15">
        <v>29.1</v>
      </c>
      <c r="H2666" s="15">
        <v>1.1000000000000001</v>
      </c>
      <c r="I2666" s="11">
        <v>9.6489906311035101E-2</v>
      </c>
      <c r="J2666" s="6">
        <v>71000</v>
      </c>
      <c r="K2666" s="7">
        <f t="shared" si="716"/>
        <v>2.3E-5</v>
      </c>
      <c r="L2666" s="8">
        <f t="shared" si="717"/>
        <v>1.1000000000000001</v>
      </c>
      <c r="M2666" s="5">
        <f t="shared" si="718"/>
        <v>0.20166666666666669</v>
      </c>
      <c r="N2666" s="5">
        <f t="shared" si="719"/>
        <v>0.11091666666666671</v>
      </c>
      <c r="O2666" s="3">
        <f t="shared" si="720"/>
        <v>-60.714939999999999</v>
      </c>
      <c r="P2666" s="9">
        <f t="shared" si="721"/>
        <v>0.51596837255674888</v>
      </c>
      <c r="Q2666" s="9">
        <f t="shared" si="722"/>
        <v>1.8923703307169952</v>
      </c>
      <c r="R2666" s="9">
        <f t="shared" si="723"/>
        <v>-0.13005981654412341</v>
      </c>
      <c r="S2666" s="8">
        <f t="shared" si="724"/>
        <v>-54.741484249271068</v>
      </c>
      <c r="T2666" s="8">
        <f t="shared" si="725"/>
        <v>-0.11823619685829399</v>
      </c>
      <c r="U2666" s="8">
        <f t="shared" si="726"/>
        <v>-9.3836545324809713</v>
      </c>
      <c r="V2666" s="8">
        <f t="shared" si="727"/>
        <v>64.125465793035005</v>
      </c>
      <c r="W2666" s="8">
        <f t="shared" si="711"/>
        <v>1.3075382561443909</v>
      </c>
      <c r="X2666" s="3">
        <f t="shared" si="712"/>
        <v>565.70046182741635</v>
      </c>
      <c r="Y2666" s="9">
        <f t="shared" si="713"/>
        <v>1.0074853555151304</v>
      </c>
      <c r="Z2666" s="18">
        <v>569.93493089926801</v>
      </c>
      <c r="AA2666" s="20">
        <v>49.042898356278499</v>
      </c>
    </row>
    <row r="2667" spans="1:27" x14ac:dyDescent="0.45">
      <c r="A2667">
        <v>2666</v>
      </c>
      <c r="B2667">
        <v>80.8</v>
      </c>
      <c r="C2667" s="13">
        <f t="shared" si="714"/>
        <v>60.8</v>
      </c>
      <c r="D2667">
        <v>101</v>
      </c>
      <c r="E2667" s="15">
        <f t="shared" si="715"/>
        <v>11</v>
      </c>
      <c r="F2667" s="4">
        <v>2.5523000000000001E-2</v>
      </c>
      <c r="G2667" s="15">
        <v>31.4</v>
      </c>
      <c r="H2667" s="15">
        <v>1.6</v>
      </c>
      <c r="I2667" s="11">
        <v>0.225156515836715</v>
      </c>
      <c r="J2667" s="6">
        <v>71000</v>
      </c>
      <c r="K2667" s="7">
        <f t="shared" si="716"/>
        <v>2.3E-5</v>
      </c>
      <c r="L2667" s="8">
        <f t="shared" si="717"/>
        <v>1.6</v>
      </c>
      <c r="M2667" s="5">
        <f t="shared" si="718"/>
        <v>0.42666666666666675</v>
      </c>
      <c r="N2667" s="5">
        <f t="shared" si="719"/>
        <v>0.34133333333333343</v>
      </c>
      <c r="O2667" s="3">
        <f t="shared" si="720"/>
        <v>-158.85824</v>
      </c>
      <c r="P2667" s="9">
        <f t="shared" si="721"/>
        <v>4.2441174557460632</v>
      </c>
      <c r="Q2667" s="9">
        <f t="shared" si="722"/>
        <v>12.714107871458127</v>
      </c>
      <c r="R2667" s="9">
        <f t="shared" si="723"/>
        <v>-0.80981578799096365</v>
      </c>
      <c r="S2667" s="8">
        <f t="shared" si="724"/>
        <v>-96.68256183480932</v>
      </c>
      <c r="T2667" s="8">
        <f t="shared" si="725"/>
        <v>-0.50613486749435221</v>
      </c>
      <c r="U2667" s="8">
        <f t="shared" si="726"/>
        <v>-29.798690323729989</v>
      </c>
      <c r="V2667" s="8">
        <f t="shared" si="727"/>
        <v>126.48429019093354</v>
      </c>
      <c r="W2667" s="8">
        <f t="shared" si="711"/>
        <v>1.2461203591498136</v>
      </c>
      <c r="X2667" s="3">
        <f t="shared" si="712"/>
        <v>680.99936054314014</v>
      </c>
      <c r="Y2667" s="9">
        <f t="shared" si="713"/>
        <v>1.0057016647731785</v>
      </c>
      <c r="Z2667" s="18">
        <v>684.88219060770598</v>
      </c>
      <c r="AA2667" s="20">
        <v>101.50246664554101</v>
      </c>
    </row>
    <row r="2668" spans="1:27" x14ac:dyDescent="0.45">
      <c r="A2668">
        <v>2667</v>
      </c>
      <c r="B2668">
        <v>79.5</v>
      </c>
      <c r="C2668" s="13">
        <f t="shared" si="714"/>
        <v>59.5</v>
      </c>
      <c r="D2668">
        <v>104.2</v>
      </c>
      <c r="E2668" s="15">
        <f t="shared" si="715"/>
        <v>14.200000000000003</v>
      </c>
      <c r="F2668" s="4">
        <v>2.4915E-2</v>
      </c>
      <c r="G2668" s="15">
        <v>31.7</v>
      </c>
      <c r="H2668" s="15">
        <v>1.7</v>
      </c>
      <c r="I2668" s="11">
        <v>0.18188770115375499</v>
      </c>
      <c r="J2668" s="6">
        <v>71000</v>
      </c>
      <c r="K2668" s="7">
        <f t="shared" si="716"/>
        <v>2.3E-5</v>
      </c>
      <c r="L2668" s="8">
        <f t="shared" si="717"/>
        <v>1.7</v>
      </c>
      <c r="M2668" s="5">
        <f t="shared" si="718"/>
        <v>0.48166666666666663</v>
      </c>
      <c r="N2668" s="5">
        <f t="shared" si="719"/>
        <v>0.4094166666666666</v>
      </c>
      <c r="O2668" s="3">
        <f t="shared" si="720"/>
        <v>-165.17795000000001</v>
      </c>
      <c r="P2668" s="9">
        <f t="shared" si="721"/>
        <v>2.9851028666545547</v>
      </c>
      <c r="Q2668" s="9">
        <f t="shared" si="722"/>
        <v>11.606444325653824</v>
      </c>
      <c r="R2668" s="9">
        <f t="shared" si="723"/>
        <v>-0.73226778079834864</v>
      </c>
      <c r="S2668" s="8">
        <f t="shared" si="724"/>
        <v>-95.46120935703712</v>
      </c>
      <c r="T2668" s="8">
        <f t="shared" si="725"/>
        <v>-0.43074575341079335</v>
      </c>
      <c r="U2668" s="8">
        <f t="shared" si="726"/>
        <v>-24.096424205509678</v>
      </c>
      <c r="V2668" s="8">
        <f t="shared" si="727"/>
        <v>119.55996139506094</v>
      </c>
      <c r="W2668" s="8">
        <f t="shared" si="711"/>
        <v>1.2235734043198063</v>
      </c>
      <c r="X2668" s="3">
        <f t="shared" si="712"/>
        <v>704.38296028879449</v>
      </c>
      <c r="Y2668" s="9">
        <f t="shared" si="713"/>
        <v>1.0059485443161396</v>
      </c>
      <c r="Z2668" s="18">
        <v>708.57301354360595</v>
      </c>
      <c r="AA2668" s="20">
        <v>97.713762797521099</v>
      </c>
    </row>
    <row r="2669" spans="1:27" x14ac:dyDescent="0.45">
      <c r="A2669">
        <v>2668</v>
      </c>
      <c r="B2669">
        <v>69.400000000000006</v>
      </c>
      <c r="C2669" s="13">
        <f t="shared" si="714"/>
        <v>49.400000000000006</v>
      </c>
      <c r="D2669">
        <v>118.4</v>
      </c>
      <c r="E2669" s="15">
        <f t="shared" si="715"/>
        <v>28.400000000000006</v>
      </c>
      <c r="F2669" s="4">
        <v>1.8290000000000001E-2</v>
      </c>
      <c r="G2669" s="15">
        <v>30.1</v>
      </c>
      <c r="H2669" s="15">
        <v>1.3</v>
      </c>
      <c r="I2669" s="11">
        <v>8.7269075214862796E-2</v>
      </c>
      <c r="J2669" s="6">
        <v>71000</v>
      </c>
      <c r="K2669" s="7">
        <f t="shared" si="716"/>
        <v>2.3E-5</v>
      </c>
      <c r="L2669" s="8">
        <f t="shared" si="717"/>
        <v>1.3</v>
      </c>
      <c r="M2669" s="5">
        <f t="shared" si="718"/>
        <v>0.28166666666666668</v>
      </c>
      <c r="N2669" s="5">
        <f t="shared" si="719"/>
        <v>0.18308333333333338</v>
      </c>
      <c r="O2669" s="3">
        <f t="shared" si="720"/>
        <v>-104.87126000000001</v>
      </c>
      <c r="P2669" s="9">
        <f t="shared" si="721"/>
        <v>0.29631046520355969</v>
      </c>
      <c r="Q2669" s="9">
        <f t="shared" si="722"/>
        <v>2.1210330813079108</v>
      </c>
      <c r="R2669" s="9">
        <f t="shared" si="723"/>
        <v>-0.14093243065168842</v>
      </c>
      <c r="S2669" s="8">
        <f t="shared" si="724"/>
        <v>-80.469700709352509</v>
      </c>
      <c r="T2669" s="8">
        <f t="shared" si="725"/>
        <v>-0.10840956203976032</v>
      </c>
      <c r="U2669" s="8">
        <f t="shared" si="726"/>
        <v>-7.5302949632233513</v>
      </c>
      <c r="V2669" s="8">
        <f t="shared" si="727"/>
        <v>88.000196001331702</v>
      </c>
      <c r="W2669" s="8">
        <f t="shared" si="711"/>
        <v>1.2401260633668421</v>
      </c>
      <c r="X2669" s="3">
        <f t="shared" si="712"/>
        <v>612.51435492444716</v>
      </c>
      <c r="Y2669" s="9">
        <f t="shared" si="713"/>
        <v>1.0109666855843018</v>
      </c>
      <c r="Z2669" s="18">
        <v>619.23160727077504</v>
      </c>
      <c r="AA2669" s="20">
        <v>70.960685853515798</v>
      </c>
    </row>
    <row r="2670" spans="1:27" x14ac:dyDescent="0.45">
      <c r="A2670">
        <v>2669</v>
      </c>
      <c r="B2670">
        <v>51.2</v>
      </c>
      <c r="C2670" s="13">
        <f t="shared" si="714"/>
        <v>31.200000000000003</v>
      </c>
      <c r="D2670">
        <v>110.3</v>
      </c>
      <c r="E2670" s="15">
        <f t="shared" si="715"/>
        <v>20.299999999999997</v>
      </c>
      <c r="F2670" s="4">
        <v>9.306E-3</v>
      </c>
      <c r="G2670" s="15">
        <v>21.5</v>
      </c>
      <c r="H2670" s="15">
        <v>1.3</v>
      </c>
      <c r="I2670" s="11">
        <v>5.6004971265792798E-2</v>
      </c>
      <c r="J2670" s="6">
        <v>71000</v>
      </c>
      <c r="K2670" s="7">
        <f t="shared" si="716"/>
        <v>2.3E-5</v>
      </c>
      <c r="L2670" s="8">
        <f t="shared" si="717"/>
        <v>1.3</v>
      </c>
      <c r="M2670" s="5">
        <f t="shared" si="718"/>
        <v>0.28166666666666668</v>
      </c>
      <c r="N2670" s="5">
        <f t="shared" si="719"/>
        <v>0.18308333333333338</v>
      </c>
      <c r="O2670" s="3">
        <f t="shared" si="720"/>
        <v>-66.234480000000005</v>
      </c>
      <c r="P2670" s="9">
        <f t="shared" si="721"/>
        <v>0.65587413877626144</v>
      </c>
      <c r="Q2670" s="9">
        <f t="shared" si="722"/>
        <v>2.4461208081286947</v>
      </c>
      <c r="R2670" s="9">
        <f t="shared" si="723"/>
        <v>-0.22754612168639024</v>
      </c>
      <c r="S2670" s="8">
        <f t="shared" si="724"/>
        <v>-50.476417617495109</v>
      </c>
      <c r="T2670" s="8">
        <f t="shared" si="725"/>
        <v>-0.17503547822030019</v>
      </c>
      <c r="U2670" s="8">
        <f t="shared" si="726"/>
        <v>-8.6844525732379729</v>
      </c>
      <c r="V2670" s="8">
        <f t="shared" si="727"/>
        <v>59.16164698502466</v>
      </c>
      <c r="W2670" s="8">
        <f t="shared" si="711"/>
        <v>1.2468757556443086</v>
      </c>
      <c r="X2670" s="3">
        <f t="shared" si="712"/>
        <v>544.33309953268122</v>
      </c>
      <c r="Y2670" s="9">
        <f t="shared" si="713"/>
        <v>1.0092278299563009</v>
      </c>
      <c r="Z2670" s="18">
        <v>549.35611281475497</v>
      </c>
      <c r="AA2670" s="20">
        <v>47.447908676717802</v>
      </c>
    </row>
    <row r="2671" spans="1:27" x14ac:dyDescent="0.45">
      <c r="A2671">
        <v>2670</v>
      </c>
      <c r="B2671">
        <v>44.7</v>
      </c>
      <c r="C2671" s="13">
        <f t="shared" si="714"/>
        <v>24.700000000000003</v>
      </c>
      <c r="D2671">
        <v>119</v>
      </c>
      <c r="E2671" s="15">
        <f t="shared" si="715"/>
        <v>29</v>
      </c>
      <c r="F2671" s="4">
        <v>7.0340000000000003E-3</v>
      </c>
      <c r="G2671" s="15">
        <v>21.7</v>
      </c>
      <c r="H2671" s="15">
        <v>1.1000000000000001</v>
      </c>
      <c r="I2671" s="11">
        <v>3.4937746822834001E-2</v>
      </c>
      <c r="J2671" s="6">
        <v>71000</v>
      </c>
      <c r="K2671" s="7">
        <f t="shared" si="716"/>
        <v>2.3E-5</v>
      </c>
      <c r="L2671" s="8">
        <f t="shared" si="717"/>
        <v>1.1000000000000001</v>
      </c>
      <c r="M2671" s="5">
        <f t="shared" si="718"/>
        <v>0.20166666666666669</v>
      </c>
      <c r="N2671" s="5">
        <f t="shared" si="719"/>
        <v>0.11091666666666671</v>
      </c>
      <c r="O2671" s="3">
        <f t="shared" si="720"/>
        <v>-44.368610000000004</v>
      </c>
      <c r="P2671" s="9">
        <f t="shared" si="721"/>
        <v>0.14625483763806763</v>
      </c>
      <c r="Q2671" s="9">
        <f t="shared" si="722"/>
        <v>0.76932741239533886</v>
      </c>
      <c r="R2671" s="9">
        <f t="shared" si="723"/>
        <v>-7.0905752294501245E-2</v>
      </c>
      <c r="S2671" s="8">
        <f t="shared" si="724"/>
        <v>-40.218811487942979</v>
      </c>
      <c r="T2671" s="8">
        <f t="shared" si="725"/>
        <v>-6.4459774813182949E-2</v>
      </c>
      <c r="U2671" s="8">
        <f t="shared" si="726"/>
        <v>-3.8148466730347343</v>
      </c>
      <c r="V2671" s="8">
        <f t="shared" si="727"/>
        <v>44.033799702337141</v>
      </c>
      <c r="W2671" s="8">
        <f t="shared" si="711"/>
        <v>1.2555939849539739</v>
      </c>
      <c r="X2671" s="3">
        <f t="shared" si="712"/>
        <v>518.31227369592784</v>
      </c>
      <c r="Y2671" s="9">
        <f t="shared" si="713"/>
        <v>1.0132625202285541</v>
      </c>
      <c r="Z2671" s="18">
        <v>525.18640071052801</v>
      </c>
      <c r="AA2671" s="20">
        <v>35.070094497108698</v>
      </c>
    </row>
    <row r="2672" spans="1:27" x14ac:dyDescent="0.45">
      <c r="A2672">
        <v>2671</v>
      </c>
      <c r="B2672">
        <v>79</v>
      </c>
      <c r="C2672" s="13">
        <f t="shared" si="714"/>
        <v>59</v>
      </c>
      <c r="D2672">
        <v>122.6</v>
      </c>
      <c r="E2672" s="15">
        <f t="shared" si="715"/>
        <v>32.599999999999994</v>
      </c>
      <c r="F2672" s="4">
        <v>1.7068E-2</v>
      </c>
      <c r="G2672" s="15">
        <v>23</v>
      </c>
      <c r="H2672" s="15">
        <v>1.1000000000000001</v>
      </c>
      <c r="I2672" s="11">
        <v>8.0110520124435397E-2</v>
      </c>
      <c r="J2672" s="6">
        <v>71000</v>
      </c>
      <c r="K2672" s="7">
        <f t="shared" si="716"/>
        <v>2.3E-5</v>
      </c>
      <c r="L2672" s="8">
        <f t="shared" si="717"/>
        <v>1.1000000000000001</v>
      </c>
      <c r="M2672" s="5">
        <f t="shared" si="718"/>
        <v>0.20166666666666669</v>
      </c>
      <c r="N2672" s="5">
        <f t="shared" si="719"/>
        <v>0.11091666666666671</v>
      </c>
      <c r="O2672" s="3">
        <f t="shared" si="720"/>
        <v>-105.9817</v>
      </c>
      <c r="P2672" s="9">
        <f t="shared" si="721"/>
        <v>0.24548555166924899</v>
      </c>
      <c r="Q2672" s="9">
        <f t="shared" si="722"/>
        <v>1.5209950988778673</v>
      </c>
      <c r="R2672" s="9">
        <f t="shared" si="723"/>
        <v>-0.13226044338068407</v>
      </c>
      <c r="S2672" s="8">
        <f t="shared" si="724"/>
        <v>-96.158991007786923</v>
      </c>
      <c r="T2672" s="8">
        <f t="shared" si="725"/>
        <v>-0.12023676670971278</v>
      </c>
      <c r="U2672" s="8">
        <f t="shared" si="726"/>
        <v>-7.5421244572456203</v>
      </c>
      <c r="V2672" s="8">
        <f t="shared" si="727"/>
        <v>103.70132457848463</v>
      </c>
      <c r="W2672" s="8">
        <f t="shared" si="711"/>
        <v>1.2605064810156601</v>
      </c>
      <c r="X2672" s="3">
        <f t="shared" si="712"/>
        <v>527.46854109133483</v>
      </c>
      <c r="Y2672" s="9">
        <f t="shared" si="713"/>
        <v>1.0150186888851225</v>
      </c>
      <c r="Z2672" s="18">
        <v>535.39042700667505</v>
      </c>
      <c r="AA2672" s="20">
        <v>82.269568733138698</v>
      </c>
    </row>
    <row r="2673" spans="1:27" x14ac:dyDescent="0.45">
      <c r="A2673">
        <v>2672</v>
      </c>
      <c r="B2673">
        <v>64.5</v>
      </c>
      <c r="C2673" s="13">
        <f t="shared" si="714"/>
        <v>44.5</v>
      </c>
      <c r="D2673">
        <v>116.3</v>
      </c>
      <c r="E2673" s="15">
        <f t="shared" si="715"/>
        <v>26.299999999999997</v>
      </c>
      <c r="F2673" s="4">
        <v>1.3004E-2</v>
      </c>
      <c r="G2673" s="15">
        <v>21.9</v>
      </c>
      <c r="H2673" s="15">
        <v>1.9</v>
      </c>
      <c r="I2673" s="11">
        <v>6.71833455562591E-2</v>
      </c>
      <c r="J2673" s="6">
        <v>71000</v>
      </c>
      <c r="K2673" s="7">
        <f t="shared" si="716"/>
        <v>2.3E-5</v>
      </c>
      <c r="L2673" s="8">
        <f t="shared" si="717"/>
        <v>1.9</v>
      </c>
      <c r="M2673" s="5">
        <f t="shared" si="718"/>
        <v>0.60166666666666668</v>
      </c>
      <c r="N2673" s="5">
        <f t="shared" si="719"/>
        <v>0.57158333333333322</v>
      </c>
      <c r="O2673" s="3">
        <f t="shared" si="720"/>
        <v>-138.07015000000001</v>
      </c>
      <c r="P2673" s="9">
        <f t="shared" si="721"/>
        <v>1.6245447652559357</v>
      </c>
      <c r="Q2673" s="9">
        <f t="shared" si="722"/>
        <v>7.8816893713960265</v>
      </c>
      <c r="R2673" s="9">
        <f t="shared" si="723"/>
        <v>-0.71978898368913491</v>
      </c>
      <c r="S2673" s="8">
        <f t="shared" si="724"/>
        <v>-71.901982980209269</v>
      </c>
      <c r="T2673" s="8">
        <f t="shared" si="725"/>
        <v>-0.37883630720480788</v>
      </c>
      <c r="U2673" s="8">
        <f t="shared" si="726"/>
        <v>-13.099760728082039</v>
      </c>
      <c r="V2673" s="8">
        <f t="shared" si="727"/>
        <v>85.00427627062659</v>
      </c>
      <c r="W2673" s="8">
        <f t="shared" si="711"/>
        <v>1.1185568491960836</v>
      </c>
      <c r="X2673" s="3">
        <f t="shared" si="712"/>
        <v>635.09262142880186</v>
      </c>
      <c r="Y2673" s="9">
        <f t="shared" si="713"/>
        <v>1.0097699290271249</v>
      </c>
      <c r="Z2673" s="18">
        <v>641.29743126581195</v>
      </c>
      <c r="AA2673" s="20">
        <v>75.994596369169699</v>
      </c>
    </row>
    <row r="2674" spans="1:27" x14ac:dyDescent="0.45">
      <c r="A2674">
        <v>2673</v>
      </c>
      <c r="B2674">
        <v>44.8</v>
      </c>
      <c r="C2674" s="13">
        <f t="shared" si="714"/>
        <v>24.799999999999997</v>
      </c>
      <c r="D2674">
        <v>125.8</v>
      </c>
      <c r="E2674" s="15">
        <f t="shared" si="715"/>
        <v>35.799999999999997</v>
      </c>
      <c r="F2674" s="4">
        <v>8.9650000000000007E-3</v>
      </c>
      <c r="G2674" s="15">
        <v>31.7</v>
      </c>
      <c r="H2674" s="15">
        <v>1.6</v>
      </c>
      <c r="I2674" s="11">
        <v>3.9023540914058602E-2</v>
      </c>
      <c r="J2674" s="6">
        <v>71000</v>
      </c>
      <c r="K2674" s="7">
        <f t="shared" si="716"/>
        <v>2.3E-5</v>
      </c>
      <c r="L2674" s="8">
        <f t="shared" si="717"/>
        <v>1.6</v>
      </c>
      <c r="M2674" s="5">
        <f t="shared" si="718"/>
        <v>0.42666666666666675</v>
      </c>
      <c r="N2674" s="5">
        <f t="shared" si="719"/>
        <v>0.34133333333333343</v>
      </c>
      <c r="O2674" s="3">
        <f t="shared" si="720"/>
        <v>-64.797439999999995</v>
      </c>
      <c r="P2674" s="9">
        <f t="shared" si="721"/>
        <v>0.15134736951807173</v>
      </c>
      <c r="Q2674" s="9">
        <f t="shared" si="722"/>
        <v>1.4032291154112464</v>
      </c>
      <c r="R2674" s="9">
        <f t="shared" si="723"/>
        <v>-8.8531805388722198E-2</v>
      </c>
      <c r="S2674" s="8">
        <f t="shared" si="724"/>
        <v>-40.421679765302919</v>
      </c>
      <c r="T2674" s="8">
        <f t="shared" si="725"/>
        <v>-5.5332378367951372E-2</v>
      </c>
      <c r="U2674" s="8">
        <f t="shared" si="726"/>
        <v>-3.28881823924511</v>
      </c>
      <c r="V2674" s="8">
        <f t="shared" si="727"/>
        <v>43.710603070901286</v>
      </c>
      <c r="W2674" s="8">
        <f t="shared" si="711"/>
        <v>1.1968460134523133</v>
      </c>
      <c r="X2674" s="3">
        <f t="shared" si="712"/>
        <v>687.9926131168387</v>
      </c>
      <c r="Y2674" s="9">
        <f t="shared" si="713"/>
        <v>1.0131169951677339</v>
      </c>
      <c r="Z2674" s="18">
        <v>697.01700889852896</v>
      </c>
      <c r="AA2674" s="20">
        <v>36.521492806595603</v>
      </c>
    </row>
    <row r="2675" spans="1:27" x14ac:dyDescent="0.45">
      <c r="A2675">
        <v>2674</v>
      </c>
      <c r="B2675">
        <v>59.1</v>
      </c>
      <c r="C2675" s="13">
        <f t="shared" si="714"/>
        <v>39.1</v>
      </c>
      <c r="D2675">
        <v>121.4</v>
      </c>
      <c r="E2675" s="15">
        <f t="shared" si="715"/>
        <v>31.400000000000006</v>
      </c>
      <c r="F2675" s="4">
        <v>1.3936E-2</v>
      </c>
      <c r="G2675" s="15">
        <v>29.6</v>
      </c>
      <c r="H2675" s="15">
        <v>1.2</v>
      </c>
      <c r="I2675" s="11">
        <v>6.3821591436862904E-2</v>
      </c>
      <c r="J2675" s="6">
        <v>71000</v>
      </c>
      <c r="K2675" s="7">
        <f t="shared" si="716"/>
        <v>2.3E-5</v>
      </c>
      <c r="L2675" s="8">
        <f t="shared" si="717"/>
        <v>1.2</v>
      </c>
      <c r="M2675" s="5">
        <f t="shared" si="718"/>
        <v>0.24</v>
      </c>
      <c r="N2675" s="5">
        <f t="shared" si="719"/>
        <v>0.14399999999999999</v>
      </c>
      <c r="O2675" s="3">
        <f t="shared" si="720"/>
        <v>-76.620360000000005</v>
      </c>
      <c r="P2675" s="9">
        <f t="shared" si="721"/>
        <v>0.15242673592288911</v>
      </c>
      <c r="Q2675" s="9">
        <f t="shared" si="722"/>
        <v>1.1753538039745093</v>
      </c>
      <c r="R2675" s="9">
        <f t="shared" si="723"/>
        <v>-7.9415797565845228E-2</v>
      </c>
      <c r="S2675" s="8">
        <f t="shared" si="724"/>
        <v>-63.741880031689121</v>
      </c>
      <c r="T2675" s="8">
        <f t="shared" si="725"/>
        <v>-6.6179831304871026E-2</v>
      </c>
      <c r="U2675" s="8">
        <f t="shared" si="726"/>
        <v>-4.8973075165604572</v>
      </c>
      <c r="V2675" s="8">
        <f t="shared" si="727"/>
        <v>68.639283261074297</v>
      </c>
      <c r="W2675" s="8">
        <f t="shared" si="711"/>
        <v>1.2585264132211555</v>
      </c>
      <c r="X2675" s="3">
        <f t="shared" si="712"/>
        <v>589.99070066124614</v>
      </c>
      <c r="Y2675" s="9">
        <f t="shared" si="713"/>
        <v>1.0127992929593455</v>
      </c>
      <c r="Z2675" s="18">
        <v>597.54216448229897</v>
      </c>
      <c r="AA2675" s="20">
        <v>54.5394061975977</v>
      </c>
    </row>
    <row r="2676" spans="1:27" x14ac:dyDescent="0.45">
      <c r="A2676">
        <v>2675</v>
      </c>
      <c r="B2676">
        <v>51.8</v>
      </c>
      <c r="C2676" s="13">
        <f t="shared" si="714"/>
        <v>31.799999999999997</v>
      </c>
      <c r="D2676">
        <v>120.1</v>
      </c>
      <c r="E2676" s="15">
        <f t="shared" si="715"/>
        <v>30.099999999999994</v>
      </c>
      <c r="F2676" s="4">
        <v>1.1114000000000001E-2</v>
      </c>
      <c r="G2676" s="15">
        <v>28.5</v>
      </c>
      <c r="H2676" s="15">
        <v>1.8</v>
      </c>
      <c r="I2676" s="11">
        <v>5.2117250859737299E-2</v>
      </c>
      <c r="J2676" s="6">
        <v>71000</v>
      </c>
      <c r="K2676" s="7">
        <f t="shared" si="716"/>
        <v>2.3E-5</v>
      </c>
      <c r="L2676" s="8">
        <f t="shared" si="717"/>
        <v>1.8</v>
      </c>
      <c r="M2676" s="5">
        <f t="shared" si="718"/>
        <v>0.54</v>
      </c>
      <c r="N2676" s="5">
        <f t="shared" si="719"/>
        <v>0.48600000000000004</v>
      </c>
      <c r="O2676" s="3">
        <f t="shared" si="720"/>
        <v>-93.472919999999988</v>
      </c>
      <c r="P2676" s="9">
        <f t="shared" si="721"/>
        <v>0.48636412285319136</v>
      </c>
      <c r="Q2676" s="9">
        <f t="shared" si="722"/>
        <v>3.4758148243652407</v>
      </c>
      <c r="R2676" s="9">
        <f t="shared" si="723"/>
        <v>-0.24391682978001683</v>
      </c>
      <c r="S2676" s="8">
        <f t="shared" si="724"/>
        <v>-51.695634104555232</v>
      </c>
      <c r="T2676" s="8">
        <f t="shared" si="725"/>
        <v>-0.13550934987778712</v>
      </c>
      <c r="U2676" s="8">
        <f t="shared" si="726"/>
        <v>-6.4366941191948861</v>
      </c>
      <c r="V2676" s="8">
        <f t="shared" si="727"/>
        <v>58.132802040375864</v>
      </c>
      <c r="W2676" s="8">
        <f t="shared" si="711"/>
        <v>1.1646725499350956</v>
      </c>
      <c r="X2676" s="3">
        <f t="shared" si="712"/>
        <v>692.76672777324507</v>
      </c>
      <c r="Y2676" s="9">
        <f t="shared" si="713"/>
        <v>1.0103562104456745</v>
      </c>
      <c r="Z2676" s="18">
        <v>699.94116579582601</v>
      </c>
      <c r="AA2676" s="20">
        <v>49.913430211449104</v>
      </c>
    </row>
    <row r="2677" spans="1:27" x14ac:dyDescent="0.45">
      <c r="A2677">
        <v>2676</v>
      </c>
      <c r="B2677">
        <v>89.6</v>
      </c>
      <c r="C2677" s="13">
        <f t="shared" si="714"/>
        <v>69.599999999999994</v>
      </c>
      <c r="D2677">
        <v>129.9</v>
      </c>
      <c r="E2677" s="15">
        <f t="shared" si="715"/>
        <v>39.900000000000006</v>
      </c>
      <c r="F2677" s="4">
        <v>1.7299999999999999E-2</v>
      </c>
      <c r="G2677" s="15">
        <v>20.6</v>
      </c>
      <c r="H2677" s="15">
        <v>1</v>
      </c>
      <c r="I2677" s="11">
        <v>7.83663764595985E-2</v>
      </c>
      <c r="J2677" s="6">
        <v>71000</v>
      </c>
      <c r="K2677" s="7">
        <f t="shared" si="716"/>
        <v>2.3E-5</v>
      </c>
      <c r="L2677" s="8">
        <f t="shared" si="717"/>
        <v>1</v>
      </c>
      <c r="M2677" s="5">
        <f t="shared" si="718"/>
        <v>0.16666666666666666</v>
      </c>
      <c r="N2677" s="5">
        <f t="shared" si="719"/>
        <v>8.3333333333333329E-2</v>
      </c>
      <c r="O2677" s="3">
        <f t="shared" si="720"/>
        <v>-113.65679999999999</v>
      </c>
      <c r="P2677" s="9">
        <f t="shared" si="721"/>
        <v>0.15735249007696497</v>
      </c>
      <c r="Q2677" s="9">
        <f t="shared" si="722"/>
        <v>1.0396170768994955</v>
      </c>
      <c r="R2677" s="9">
        <f t="shared" si="723"/>
        <v>-0.10093369678635876</v>
      </c>
      <c r="S2677" s="8">
        <f t="shared" si="724"/>
        <v>-113.53608465306158</v>
      </c>
      <c r="T2677" s="8">
        <f t="shared" si="725"/>
        <v>-0.10093369678635876</v>
      </c>
      <c r="U2677" s="8">
        <f t="shared" si="726"/>
        <v>-6.23770246139697</v>
      </c>
      <c r="V2677" s="8">
        <f t="shared" si="727"/>
        <v>119.77391470004258</v>
      </c>
      <c r="W2677" s="8">
        <f t="shared" si="711"/>
        <v>1.2856923020804916</v>
      </c>
      <c r="X2677" s="3">
        <f t="shared" si="712"/>
        <v>499.24200351333099</v>
      </c>
      <c r="Y2677" s="9">
        <f t="shared" si="713"/>
        <v>1.0214678178856735</v>
      </c>
      <c r="Z2677" s="18">
        <v>509.95963992563401</v>
      </c>
      <c r="AA2677" s="20">
        <v>93.159082080701495</v>
      </c>
    </row>
    <row r="2678" spans="1:27" x14ac:dyDescent="0.45">
      <c r="A2678">
        <v>2677</v>
      </c>
      <c r="B2678">
        <v>77.5</v>
      </c>
      <c r="C2678" s="13">
        <f t="shared" si="714"/>
        <v>57.5</v>
      </c>
      <c r="D2678">
        <v>119.2</v>
      </c>
      <c r="E2678" s="15">
        <f t="shared" si="715"/>
        <v>29.200000000000003</v>
      </c>
      <c r="F2678" s="4">
        <v>1.8523999999999999E-2</v>
      </c>
      <c r="G2678" s="15">
        <v>25.5</v>
      </c>
      <c r="H2678" s="15">
        <v>1.2</v>
      </c>
      <c r="I2678" s="11">
        <v>8.94332155585289E-2</v>
      </c>
      <c r="J2678" s="6">
        <v>71000</v>
      </c>
      <c r="K2678" s="7">
        <f t="shared" si="716"/>
        <v>2.3E-5</v>
      </c>
      <c r="L2678" s="8">
        <f t="shared" si="717"/>
        <v>1.2</v>
      </c>
      <c r="M2678" s="5">
        <f t="shared" si="718"/>
        <v>0.24</v>
      </c>
      <c r="N2678" s="5">
        <f t="shared" si="719"/>
        <v>0.14399999999999999</v>
      </c>
      <c r="O2678" s="3">
        <f t="shared" si="720"/>
        <v>-112.67700000000001</v>
      </c>
      <c r="P2678" s="9">
        <f t="shared" si="721"/>
        <v>0.33691132489933961</v>
      </c>
      <c r="Q2678" s="9">
        <f t="shared" si="722"/>
        <v>2.0956594125984744</v>
      </c>
      <c r="R2678" s="9">
        <f t="shared" si="723"/>
        <v>-0.16436544412537066</v>
      </c>
      <c r="S2678" s="8">
        <f t="shared" si="724"/>
        <v>-93.65241888867763</v>
      </c>
      <c r="T2678" s="8">
        <f t="shared" si="725"/>
        <v>-0.13697120343780889</v>
      </c>
      <c r="U2678" s="8">
        <f t="shared" si="726"/>
        <v>-8.7319142191603216</v>
      </c>
      <c r="V2678" s="8">
        <f t="shared" si="727"/>
        <v>102.38460797047784</v>
      </c>
      <c r="W2678" s="8">
        <f t="shared" si="711"/>
        <v>1.2514561415844796</v>
      </c>
      <c r="X2678" s="3">
        <f t="shared" si="712"/>
        <v>560.09631779853487</v>
      </c>
      <c r="Y2678" s="9">
        <f t="shared" si="713"/>
        <v>1.012368394797571</v>
      </c>
      <c r="Z2678" s="18">
        <v>567.02381018173298</v>
      </c>
      <c r="AA2678" s="20">
        <v>81.812382047083005</v>
      </c>
    </row>
    <row r="2679" spans="1:27" x14ac:dyDescent="0.45">
      <c r="A2679">
        <v>2678</v>
      </c>
      <c r="B2679">
        <v>85.8</v>
      </c>
      <c r="C2679" s="13">
        <f t="shared" si="714"/>
        <v>65.8</v>
      </c>
      <c r="D2679">
        <v>116</v>
      </c>
      <c r="E2679" s="15">
        <f t="shared" si="715"/>
        <v>26</v>
      </c>
      <c r="F2679" s="4">
        <v>2.2096999999999999E-2</v>
      </c>
      <c r="G2679" s="15">
        <v>26.1</v>
      </c>
      <c r="H2679" s="15">
        <v>1.2</v>
      </c>
      <c r="I2679" s="11">
        <v>0.11246477067470501</v>
      </c>
      <c r="J2679" s="6">
        <v>71000</v>
      </c>
      <c r="K2679" s="7">
        <f t="shared" si="716"/>
        <v>2.3E-5</v>
      </c>
      <c r="L2679" s="8">
        <f t="shared" si="717"/>
        <v>1.2</v>
      </c>
      <c r="M2679" s="5">
        <f t="shared" si="718"/>
        <v>0.24</v>
      </c>
      <c r="N2679" s="5">
        <f t="shared" si="719"/>
        <v>0.14399999999999999</v>
      </c>
      <c r="O2679" s="3">
        <f t="shared" si="720"/>
        <v>-128.94167999999999</v>
      </c>
      <c r="P2679" s="9">
        <f t="shared" si="721"/>
        <v>0.47711768107353669</v>
      </c>
      <c r="Q2679" s="9">
        <f t="shared" si="722"/>
        <v>2.7294678563224481</v>
      </c>
      <c r="R2679" s="9">
        <f t="shared" si="723"/>
        <v>-0.20915462500555157</v>
      </c>
      <c r="S2679" s="8">
        <f t="shared" si="724"/>
        <v>-107.09404122405586</v>
      </c>
      <c r="T2679" s="8">
        <f t="shared" si="725"/>
        <v>-0.17429552083795966</v>
      </c>
      <c r="U2679" s="8">
        <f t="shared" si="726"/>
        <v>-11.372782734676868</v>
      </c>
      <c r="V2679" s="8">
        <f t="shared" si="727"/>
        <v>118.46720860919753</v>
      </c>
      <c r="W2679" s="8">
        <f t="shared" si="711"/>
        <v>1.2468768106375612</v>
      </c>
      <c r="X2679" s="3">
        <f t="shared" si="712"/>
        <v>563.94146794284279</v>
      </c>
      <c r="Y2679" s="9">
        <f t="shared" si="713"/>
        <v>1.0108806965010546</v>
      </c>
      <c r="Z2679" s="18">
        <v>570.07754389988804</v>
      </c>
      <c r="AA2679" s="20">
        <v>95.011157155631196</v>
      </c>
    </row>
    <row r="2680" spans="1:27" x14ac:dyDescent="0.45">
      <c r="A2680">
        <v>2679</v>
      </c>
      <c r="B2680">
        <v>60.4</v>
      </c>
      <c r="C2680" s="13">
        <f t="shared" si="714"/>
        <v>40.4</v>
      </c>
      <c r="D2680">
        <v>116</v>
      </c>
      <c r="E2680" s="15">
        <f t="shared" si="715"/>
        <v>26</v>
      </c>
      <c r="F2680" s="4">
        <v>1.6341000000000001E-2</v>
      </c>
      <c r="G2680" s="15">
        <v>32.799999999999997</v>
      </c>
      <c r="H2680" s="15">
        <v>1.2</v>
      </c>
      <c r="I2680" s="11">
        <v>8.0520480871200506E-2</v>
      </c>
      <c r="J2680" s="6">
        <v>71000</v>
      </c>
      <c r="K2680" s="7">
        <f t="shared" si="716"/>
        <v>2.3E-5</v>
      </c>
      <c r="L2680" s="8">
        <f t="shared" si="717"/>
        <v>1.2</v>
      </c>
      <c r="M2680" s="5">
        <f t="shared" si="718"/>
        <v>0.24</v>
      </c>
      <c r="N2680" s="5">
        <f t="shared" si="719"/>
        <v>0.14399999999999999</v>
      </c>
      <c r="O2680" s="3">
        <f t="shared" si="720"/>
        <v>-79.167839999999998</v>
      </c>
      <c r="P2680" s="9">
        <f t="shared" si="721"/>
        <v>0.19884273820156831</v>
      </c>
      <c r="Q2680" s="9">
        <f t="shared" si="722"/>
        <v>1.4295374744880696</v>
      </c>
      <c r="R2680" s="9">
        <f t="shared" si="723"/>
        <v>-8.7166919176101795E-2</v>
      </c>
      <c r="S2680" s="8">
        <f t="shared" si="724"/>
        <v>-65.82426777562884</v>
      </c>
      <c r="T2680" s="8">
        <f t="shared" si="725"/>
        <v>-7.2639099313418165E-2</v>
      </c>
      <c r="U2680" s="8">
        <f t="shared" si="726"/>
        <v>-5.9564061437002884</v>
      </c>
      <c r="V2680" s="8">
        <f t="shared" si="727"/>
        <v>71.780784180930382</v>
      </c>
      <c r="W2680" s="8">
        <f t="shared" si="711"/>
        <v>1.2726919433255952</v>
      </c>
      <c r="X2680" s="3">
        <f t="shared" si="712"/>
        <v>612.18146794284269</v>
      </c>
      <c r="Y2680" s="9">
        <f t="shared" si="713"/>
        <v>1.0100232958336111</v>
      </c>
      <c r="Z2680" s="18">
        <v>618.31754389988805</v>
      </c>
      <c r="AA2680" s="20">
        <v>56.400753188838699</v>
      </c>
    </row>
    <row r="2681" spans="1:27" x14ac:dyDescent="0.45">
      <c r="A2681">
        <v>2680</v>
      </c>
      <c r="B2681">
        <v>55.5</v>
      </c>
      <c r="C2681" s="13">
        <f t="shared" si="714"/>
        <v>35.5</v>
      </c>
      <c r="D2681">
        <v>126.5</v>
      </c>
      <c r="E2681" s="15">
        <f t="shared" si="715"/>
        <v>36.5</v>
      </c>
      <c r="F2681" s="4">
        <v>1.3195999999999999E-2</v>
      </c>
      <c r="G2681" s="15">
        <v>33.1</v>
      </c>
      <c r="H2681" s="15">
        <v>1.2</v>
      </c>
      <c r="I2681" s="11">
        <v>5.6711487472057301E-2</v>
      </c>
      <c r="J2681" s="6">
        <v>71000</v>
      </c>
      <c r="K2681" s="7">
        <f t="shared" si="716"/>
        <v>2.3E-5</v>
      </c>
      <c r="L2681" s="8">
        <f t="shared" si="717"/>
        <v>1.2</v>
      </c>
      <c r="M2681" s="5">
        <f t="shared" si="718"/>
        <v>0.24</v>
      </c>
      <c r="N2681" s="5">
        <f t="shared" si="719"/>
        <v>0.14399999999999999</v>
      </c>
      <c r="O2681" s="3">
        <f t="shared" si="720"/>
        <v>-69.565799999999996</v>
      </c>
      <c r="P2681" s="9">
        <f t="shared" si="721"/>
        <v>8.1359398638733899E-2</v>
      </c>
      <c r="Q2681" s="9">
        <f t="shared" si="722"/>
        <v>0.80092772095196729</v>
      </c>
      <c r="R2681" s="9">
        <f t="shared" si="723"/>
        <v>-4.839442422670498E-2</v>
      </c>
      <c r="S2681" s="8">
        <f t="shared" si="724"/>
        <v>-57.91699890769047</v>
      </c>
      <c r="T2681" s="8">
        <f t="shared" si="725"/>
        <v>-4.0328686855587485E-2</v>
      </c>
      <c r="U2681" s="8">
        <f t="shared" si="726"/>
        <v>-3.3371988372998658</v>
      </c>
      <c r="V2681" s="8">
        <f t="shared" si="727"/>
        <v>61.254237572524971</v>
      </c>
      <c r="W2681" s="8">
        <f t="shared" si="711"/>
        <v>1.2898260161183657</v>
      </c>
      <c r="X2681" s="3">
        <f t="shared" si="712"/>
        <v>616.23363699868582</v>
      </c>
      <c r="Y2681" s="9">
        <f t="shared" si="713"/>
        <v>1.0150749496495564</v>
      </c>
      <c r="Z2681" s="18">
        <v>625.52332804880405</v>
      </c>
      <c r="AA2681" s="20">
        <v>47.490310171339999</v>
      </c>
    </row>
    <row r="2682" spans="1:27" x14ac:dyDescent="0.45">
      <c r="A2682">
        <v>2681</v>
      </c>
      <c r="B2682">
        <v>59.7</v>
      </c>
      <c r="C2682" s="13">
        <f t="shared" si="714"/>
        <v>39.700000000000003</v>
      </c>
      <c r="D2682">
        <v>109.4</v>
      </c>
      <c r="E2682" s="15">
        <f t="shared" si="715"/>
        <v>19.400000000000006</v>
      </c>
      <c r="F2682" s="4">
        <v>1.3131E-2</v>
      </c>
      <c r="G2682" s="15">
        <v>24.4</v>
      </c>
      <c r="H2682" s="15">
        <v>1.4</v>
      </c>
      <c r="I2682" s="11">
        <v>7.9915568232536302E-2</v>
      </c>
      <c r="J2682" s="6">
        <v>71000</v>
      </c>
      <c r="K2682" s="7">
        <f t="shared" si="716"/>
        <v>2.3E-5</v>
      </c>
      <c r="L2682" s="8">
        <f t="shared" si="717"/>
        <v>1.4</v>
      </c>
      <c r="M2682" s="5">
        <f t="shared" si="718"/>
        <v>0.32666666666666661</v>
      </c>
      <c r="N2682" s="5">
        <f t="shared" si="719"/>
        <v>0.2286666666666666</v>
      </c>
      <c r="O2682" s="3">
        <f t="shared" si="720"/>
        <v>-90.762140000000002</v>
      </c>
      <c r="P2682" s="9">
        <f t="shared" si="721"/>
        <v>0.93352226969355234</v>
      </c>
      <c r="Q2682" s="9">
        <f t="shared" si="722"/>
        <v>3.782973727628661</v>
      </c>
      <c r="R2682" s="9">
        <f t="shared" si="723"/>
        <v>-0.31007981374005417</v>
      </c>
      <c r="S2682" s="8">
        <f t="shared" si="724"/>
        <v>-64.201157602518848</v>
      </c>
      <c r="T2682" s="8">
        <f t="shared" si="725"/>
        <v>-0.22148558124289586</v>
      </c>
      <c r="U2682" s="8">
        <f t="shared" si="726"/>
        <v>-11.58053181927141</v>
      </c>
      <c r="V2682" s="8">
        <f t="shared" si="727"/>
        <v>75.782660412582331</v>
      </c>
      <c r="W2682" s="8">
        <f t="shared" si="711"/>
        <v>1.2413392300672592</v>
      </c>
      <c r="X2682" s="3">
        <f t="shared" si="712"/>
        <v>582.77127696460957</v>
      </c>
      <c r="Y2682" s="9">
        <f t="shared" si="713"/>
        <v>1.0083708840096981</v>
      </c>
      <c r="Z2682" s="18">
        <v>587.64958772826401</v>
      </c>
      <c r="AA2682" s="20">
        <v>61.049114196186501</v>
      </c>
    </row>
    <row r="2683" spans="1:27" x14ac:dyDescent="0.45">
      <c r="A2683">
        <v>2682</v>
      </c>
      <c r="B2683">
        <v>61.7</v>
      </c>
      <c r="C2683" s="13">
        <f t="shared" si="714"/>
        <v>41.7</v>
      </c>
      <c r="D2683">
        <v>108.4</v>
      </c>
      <c r="E2683" s="15">
        <f t="shared" si="715"/>
        <v>18.400000000000006</v>
      </c>
      <c r="F2683" s="4">
        <v>1.7242E-2</v>
      </c>
      <c r="G2683" s="15">
        <v>31.9</v>
      </c>
      <c r="H2683" s="15">
        <v>1.2</v>
      </c>
      <c r="I2683" s="11">
        <v>0.105758041143417</v>
      </c>
      <c r="J2683" s="6">
        <v>71000</v>
      </c>
      <c r="K2683" s="7">
        <f t="shared" si="716"/>
        <v>2.3E-5</v>
      </c>
      <c r="L2683" s="8">
        <f t="shared" si="717"/>
        <v>1.2</v>
      </c>
      <c r="M2683" s="5">
        <f t="shared" si="718"/>
        <v>0.24</v>
      </c>
      <c r="N2683" s="5">
        <f t="shared" si="719"/>
        <v>0.14399999999999999</v>
      </c>
      <c r="O2683" s="3">
        <f t="shared" si="720"/>
        <v>-81.715320000000006</v>
      </c>
      <c r="P2683" s="9">
        <f t="shared" si="721"/>
        <v>0.44155489550120752</v>
      </c>
      <c r="Q2683" s="9">
        <f t="shared" si="722"/>
        <v>2.2230532215115431</v>
      </c>
      <c r="R2683" s="9">
        <f t="shared" si="723"/>
        <v>-0.13937637752423465</v>
      </c>
      <c r="S2683" s="8">
        <f t="shared" si="724"/>
        <v>-67.746949293195598</v>
      </c>
      <c r="T2683" s="8">
        <f t="shared" si="725"/>
        <v>-0.11614698127019554</v>
      </c>
      <c r="U2683" s="8">
        <f t="shared" si="726"/>
        <v>-9.2627217562980935</v>
      </c>
      <c r="V2683" s="8">
        <f t="shared" si="727"/>
        <v>77.009933810613035</v>
      </c>
      <c r="W2683" s="8">
        <f t="shared" si="711"/>
        <v>1.2711803533549573</v>
      </c>
      <c r="X2683" s="3">
        <f t="shared" si="712"/>
        <v>604.85584997753642</v>
      </c>
      <c r="Y2683" s="9">
        <f t="shared" si="713"/>
        <v>1.0078146101781278</v>
      </c>
      <c r="Z2683" s="18">
        <v>609.58256265907096</v>
      </c>
      <c r="AA2683" s="20">
        <v>60.581438036990498</v>
      </c>
    </row>
    <row r="2684" spans="1:27" x14ac:dyDescent="0.45">
      <c r="A2684">
        <v>2683</v>
      </c>
      <c r="B2684">
        <v>79.7</v>
      </c>
      <c r="C2684" s="13">
        <f t="shared" si="714"/>
        <v>59.7</v>
      </c>
      <c r="D2684">
        <v>114.2</v>
      </c>
      <c r="E2684" s="15">
        <f t="shared" si="715"/>
        <v>24.200000000000003</v>
      </c>
      <c r="F2684" s="4">
        <v>1.6996000000000001E-2</v>
      </c>
      <c r="G2684" s="15">
        <v>20.8</v>
      </c>
      <c r="H2684" s="15">
        <v>1.1000000000000001</v>
      </c>
      <c r="I2684" s="11">
        <v>9.3039929866790702E-2</v>
      </c>
      <c r="J2684" s="6">
        <v>71000</v>
      </c>
      <c r="K2684" s="7">
        <f t="shared" si="716"/>
        <v>2.3E-5</v>
      </c>
      <c r="L2684" s="8">
        <f t="shared" si="717"/>
        <v>1.1000000000000001</v>
      </c>
      <c r="M2684" s="5">
        <f t="shared" si="718"/>
        <v>0.20166666666666669</v>
      </c>
      <c r="N2684" s="5">
        <f t="shared" si="719"/>
        <v>0.11091666666666671</v>
      </c>
      <c r="O2684" s="3">
        <f t="shared" si="720"/>
        <v>-107.23911000000001</v>
      </c>
      <c r="P2684" s="9">
        <f t="shared" si="721"/>
        <v>0.55813339824263619</v>
      </c>
      <c r="Q2684" s="9">
        <f t="shared" si="722"/>
        <v>2.3794340533176528</v>
      </c>
      <c r="R2684" s="9">
        <f t="shared" si="723"/>
        <v>-0.22879173589592819</v>
      </c>
      <c r="S2684" s="8">
        <f t="shared" si="724"/>
        <v>-97.027295727232101</v>
      </c>
      <c r="T2684" s="8">
        <f t="shared" si="725"/>
        <v>-0.20799248717811653</v>
      </c>
      <c r="U2684" s="8">
        <f t="shared" si="726"/>
        <v>-11.798846545376794</v>
      </c>
      <c r="V2684" s="8">
        <f t="shared" si="727"/>
        <v>108.82673855520196</v>
      </c>
      <c r="W2684" s="8">
        <f t="shared" si="711"/>
        <v>1.2559776794228419</v>
      </c>
      <c r="X2684" s="3">
        <f t="shared" si="712"/>
        <v>511.75177818574383</v>
      </c>
      <c r="Y2684" s="9">
        <f t="shared" si="713"/>
        <v>1.0112280085866838</v>
      </c>
      <c r="Z2684" s="18">
        <v>517.49773154546403</v>
      </c>
      <c r="AA2684" s="20">
        <v>86.647032298544502</v>
      </c>
    </row>
    <row r="2685" spans="1:27" x14ac:dyDescent="0.45">
      <c r="A2685">
        <v>2684</v>
      </c>
      <c r="B2685">
        <v>53</v>
      </c>
      <c r="C2685" s="13">
        <f t="shared" si="714"/>
        <v>33</v>
      </c>
      <c r="D2685">
        <v>109.3</v>
      </c>
      <c r="E2685" s="15">
        <f t="shared" si="715"/>
        <v>19.299999999999997</v>
      </c>
      <c r="F2685" s="4">
        <v>1.0352999999999999E-2</v>
      </c>
      <c r="G2685" s="15">
        <v>22.8</v>
      </c>
      <c r="H2685" s="15">
        <v>1.6</v>
      </c>
      <c r="I2685" s="11">
        <v>6.3350781798362704E-2</v>
      </c>
      <c r="J2685" s="6">
        <v>71000</v>
      </c>
      <c r="K2685" s="7">
        <f t="shared" si="716"/>
        <v>2.3E-5</v>
      </c>
      <c r="L2685" s="8">
        <f t="shared" si="717"/>
        <v>1.6</v>
      </c>
      <c r="M2685" s="5">
        <f t="shared" si="718"/>
        <v>0.42666666666666675</v>
      </c>
      <c r="N2685" s="5">
        <f t="shared" si="719"/>
        <v>0.34133333333333343</v>
      </c>
      <c r="O2685" s="3">
        <f t="shared" si="720"/>
        <v>-86.222399999999993</v>
      </c>
      <c r="P2685" s="9">
        <f t="shared" si="721"/>
        <v>1.2912529500606547</v>
      </c>
      <c r="Q2685" s="9">
        <f t="shared" si="722"/>
        <v>4.865265604764387</v>
      </c>
      <c r="R2685" s="9">
        <f t="shared" si="723"/>
        <v>-0.426777684628455</v>
      </c>
      <c r="S2685" s="8">
        <f t="shared" si="724"/>
        <v>-53.127321398123804</v>
      </c>
      <c r="T2685" s="8">
        <f t="shared" si="725"/>
        <v>-0.26673605289278435</v>
      </c>
      <c r="U2685" s="8">
        <f t="shared" si="726"/>
        <v>-11.402966261166529</v>
      </c>
      <c r="V2685" s="8">
        <f t="shared" si="727"/>
        <v>64.53194146898494</v>
      </c>
      <c r="W2685" s="8">
        <f t="shared" si="711"/>
        <v>1.2019319795888579</v>
      </c>
      <c r="X2685" s="3">
        <f t="shared" si="712"/>
        <v>599.22327255952848</v>
      </c>
      <c r="Y2685" s="9">
        <f t="shared" si="713"/>
        <v>1.0081150387638997</v>
      </c>
      <c r="Z2685" s="18">
        <v>604.08599264457996</v>
      </c>
      <c r="AA2685" s="20">
        <v>53.690177618087198</v>
      </c>
    </row>
    <row r="2686" spans="1:27" x14ac:dyDescent="0.45">
      <c r="A2686">
        <v>2685</v>
      </c>
      <c r="B2686">
        <v>85.4</v>
      </c>
      <c r="C2686" s="13">
        <f t="shared" si="714"/>
        <v>65.400000000000006</v>
      </c>
      <c r="D2686">
        <v>104</v>
      </c>
      <c r="E2686" s="15">
        <f t="shared" si="715"/>
        <v>14</v>
      </c>
      <c r="F2686" s="4">
        <v>2.7695000000000001E-2</v>
      </c>
      <c r="G2686" s="15">
        <v>32.1</v>
      </c>
      <c r="H2686" s="15">
        <v>1.9</v>
      </c>
      <c r="I2686" s="11">
        <v>0.20254968106746599</v>
      </c>
      <c r="J2686" s="6">
        <v>71000</v>
      </c>
      <c r="K2686" s="7">
        <f t="shared" si="716"/>
        <v>2.3E-5</v>
      </c>
      <c r="L2686" s="8">
        <f t="shared" si="717"/>
        <v>1.9</v>
      </c>
      <c r="M2686" s="5">
        <f t="shared" si="718"/>
        <v>0.60166666666666668</v>
      </c>
      <c r="N2686" s="5">
        <f t="shared" si="719"/>
        <v>0.57158333333333322</v>
      </c>
      <c r="O2686" s="3">
        <f t="shared" si="720"/>
        <v>-202.91658000000001</v>
      </c>
      <c r="P2686" s="9">
        <f t="shared" si="721"/>
        <v>4.5618114662670726</v>
      </c>
      <c r="Q2686" s="9">
        <f t="shared" si="722"/>
        <v>17.712813340466461</v>
      </c>
      <c r="R2686" s="9">
        <f t="shared" si="723"/>
        <v>-1.1036020772876298</v>
      </c>
      <c r="S2686" s="8">
        <f t="shared" si="724"/>
        <v>-104.46856517379172</v>
      </c>
      <c r="T2686" s="8">
        <f t="shared" si="725"/>
        <v>-0.58084319857243683</v>
      </c>
      <c r="U2686" s="8">
        <f t="shared" si="726"/>
        <v>-29.439578959224033</v>
      </c>
      <c r="V2686" s="8">
        <f t="shared" si="727"/>
        <v>133.91192329890757</v>
      </c>
      <c r="W2686" s="8">
        <f t="shared" si="711"/>
        <v>1.1880408500541295</v>
      </c>
      <c r="X2686" s="3">
        <f t="shared" si="712"/>
        <v>749.43799074917774</v>
      </c>
      <c r="Y2686" s="9">
        <f t="shared" si="713"/>
        <v>1.0055619764963761</v>
      </c>
      <c r="Z2686" s="18">
        <v>753.60634723921601</v>
      </c>
      <c r="AA2686" s="20">
        <v>112.716598333135</v>
      </c>
    </row>
    <row r="2687" spans="1:27" x14ac:dyDescent="0.45">
      <c r="A2687">
        <v>2686</v>
      </c>
      <c r="B2687">
        <v>72.3</v>
      </c>
      <c r="C2687" s="13">
        <f t="shared" si="714"/>
        <v>52.3</v>
      </c>
      <c r="D2687">
        <v>129.5</v>
      </c>
      <c r="E2687" s="15">
        <f t="shared" si="715"/>
        <v>39.5</v>
      </c>
      <c r="F2687" s="4">
        <v>1.5263000000000001E-2</v>
      </c>
      <c r="G2687" s="15">
        <v>25.4</v>
      </c>
      <c r="H2687" s="15">
        <v>1.7</v>
      </c>
      <c r="I2687" s="11">
        <v>6.7299932241439805E-2</v>
      </c>
      <c r="J2687" s="6">
        <v>71000</v>
      </c>
      <c r="K2687" s="7">
        <f t="shared" si="716"/>
        <v>2.3E-5</v>
      </c>
      <c r="L2687" s="8">
        <f t="shared" si="717"/>
        <v>1.7</v>
      </c>
      <c r="M2687" s="5">
        <f t="shared" si="718"/>
        <v>0.48166666666666663</v>
      </c>
      <c r="N2687" s="5">
        <f t="shared" si="719"/>
        <v>0.4094166666666666</v>
      </c>
      <c r="O2687" s="3">
        <f t="shared" si="720"/>
        <v>-145.19002999999998</v>
      </c>
      <c r="P2687" s="9">
        <f t="shared" si="721"/>
        <v>0.43449506520587833</v>
      </c>
      <c r="Q2687" s="9">
        <f t="shared" si="722"/>
        <v>3.5099351670044521</v>
      </c>
      <c r="R2687" s="9">
        <f t="shared" si="723"/>
        <v>-0.2763728477956261</v>
      </c>
      <c r="S2687" s="8">
        <f t="shared" si="724"/>
        <v>-85.208684074309701</v>
      </c>
      <c r="T2687" s="8">
        <f t="shared" si="725"/>
        <v>-0.16257226340919181</v>
      </c>
      <c r="U2687" s="8">
        <f t="shared" si="726"/>
        <v>-7.2870626304590651</v>
      </c>
      <c r="V2687" s="8">
        <f t="shared" si="727"/>
        <v>92.496175313875725</v>
      </c>
      <c r="W2687" s="8">
        <f t="shared" si="711"/>
        <v>1.1671657433595621</v>
      </c>
      <c r="X2687" s="3">
        <f t="shared" si="712"/>
        <v>645.51772689360973</v>
      </c>
      <c r="Y2687" s="9">
        <f t="shared" si="713"/>
        <v>1.0163230799973149</v>
      </c>
      <c r="Z2687" s="18">
        <v>656.05456438937904</v>
      </c>
      <c r="AA2687" s="20">
        <v>79.248535043219604</v>
      </c>
    </row>
    <row r="2688" spans="1:27" x14ac:dyDescent="0.45">
      <c r="A2688">
        <v>2687</v>
      </c>
      <c r="B2688">
        <v>84.8</v>
      </c>
      <c r="C2688" s="13">
        <f t="shared" si="714"/>
        <v>64.8</v>
      </c>
      <c r="D2688">
        <v>123.8</v>
      </c>
      <c r="E2688" s="15">
        <f t="shared" si="715"/>
        <v>33.799999999999997</v>
      </c>
      <c r="F2688" s="4">
        <v>2.1252E-2</v>
      </c>
      <c r="G2688" s="15">
        <v>27.4</v>
      </c>
      <c r="H2688" s="15">
        <v>1.8</v>
      </c>
      <c r="I2688" s="11">
        <v>9.6099540591239901E-2</v>
      </c>
      <c r="J2688" s="6">
        <v>71000</v>
      </c>
      <c r="K2688" s="7">
        <f t="shared" si="716"/>
        <v>2.3E-5</v>
      </c>
      <c r="L2688" s="8">
        <f t="shared" si="717"/>
        <v>1.8</v>
      </c>
      <c r="M2688" s="5">
        <f t="shared" si="718"/>
        <v>0.54</v>
      </c>
      <c r="N2688" s="5">
        <f t="shared" si="719"/>
        <v>0.48600000000000004</v>
      </c>
      <c r="O2688" s="3">
        <f t="shared" si="720"/>
        <v>-190.47311999999999</v>
      </c>
      <c r="P2688" s="9">
        <f t="shared" si="721"/>
        <v>0.81708755758815732</v>
      </c>
      <c r="Q2688" s="9">
        <f t="shared" si="722"/>
        <v>6.2272284929961819</v>
      </c>
      <c r="R2688" s="9">
        <f t="shared" si="723"/>
        <v>-0.45454222576614467</v>
      </c>
      <c r="S2688" s="8">
        <f t="shared" si="724"/>
        <v>-105.44118496089274</v>
      </c>
      <c r="T2688" s="8">
        <f t="shared" si="725"/>
        <v>-0.25252345875896925</v>
      </c>
      <c r="U2688" s="8">
        <f t="shared" si="726"/>
        <v>-11.531904616659592</v>
      </c>
      <c r="V2688" s="8">
        <f t="shared" si="727"/>
        <v>116.97390730248243</v>
      </c>
      <c r="W2688" s="8">
        <f t="shared" si="711"/>
        <v>1.1483615811635548</v>
      </c>
      <c r="X2688" s="3">
        <f t="shared" si="712"/>
        <v>681.91326557674722</v>
      </c>
      <c r="Y2688" s="9">
        <f t="shared" si="713"/>
        <v>1.0121936850355802</v>
      </c>
      <c r="Z2688" s="18">
        <v>690.228301158774</v>
      </c>
      <c r="AA2688" s="20">
        <v>101.861564529145</v>
      </c>
    </row>
    <row r="2689" spans="1:27" x14ac:dyDescent="0.45">
      <c r="A2689">
        <v>2688</v>
      </c>
      <c r="B2689">
        <v>70.599999999999994</v>
      </c>
      <c r="C2689" s="13">
        <f t="shared" si="714"/>
        <v>50.599999999999994</v>
      </c>
      <c r="D2689">
        <v>106.8</v>
      </c>
      <c r="E2689" s="15">
        <f t="shared" si="715"/>
        <v>16.799999999999997</v>
      </c>
      <c r="F2689" s="4">
        <v>1.7322000000000001E-2</v>
      </c>
      <c r="G2689" s="15">
        <v>25.1</v>
      </c>
      <c r="H2689" s="15">
        <v>2</v>
      </c>
      <c r="I2689" s="11">
        <v>0.112946704030036</v>
      </c>
      <c r="J2689" s="6">
        <v>71000</v>
      </c>
      <c r="K2689" s="7">
        <f t="shared" si="716"/>
        <v>2.3E-5</v>
      </c>
      <c r="L2689" s="8">
        <f t="shared" si="717"/>
        <v>2</v>
      </c>
      <c r="M2689" s="5">
        <f t="shared" si="718"/>
        <v>0.66666666666666663</v>
      </c>
      <c r="N2689" s="5">
        <f t="shared" si="719"/>
        <v>0.66666666666666663</v>
      </c>
      <c r="O2689" s="3">
        <f t="shared" si="720"/>
        <v>-165.25959999999998</v>
      </c>
      <c r="P2689" s="9">
        <f t="shared" si="721"/>
        <v>4.2780122367265614</v>
      </c>
      <c r="Q2689" s="9">
        <f t="shared" si="722"/>
        <v>15.517843629850532</v>
      </c>
      <c r="R2689" s="9">
        <f t="shared" si="723"/>
        <v>-1.2364815641315161</v>
      </c>
      <c r="S2689" s="8">
        <f t="shared" si="724"/>
        <v>-80.582087737550438</v>
      </c>
      <c r="T2689" s="8">
        <f t="shared" si="725"/>
        <v>-0.61824078206575805</v>
      </c>
      <c r="U2689" s="8">
        <f t="shared" si="726"/>
        <v>-23.276765444775787</v>
      </c>
      <c r="V2689" s="8">
        <f t="shared" si="727"/>
        <v>103.86437334014886</v>
      </c>
      <c r="W2689" s="8">
        <f t="shared" si="711"/>
        <v>1.1451535086507914</v>
      </c>
      <c r="X2689" s="3">
        <f t="shared" si="712"/>
        <v>686.27000020564833</v>
      </c>
      <c r="Y2689" s="9">
        <f t="shared" si="713"/>
        <v>1.0065624748130315</v>
      </c>
      <c r="Z2689" s="18">
        <v>690.77362979693703</v>
      </c>
      <c r="AA2689" s="20">
        <v>90.6990831845076</v>
      </c>
    </row>
    <row r="2690" spans="1:27" x14ac:dyDescent="0.45">
      <c r="A2690">
        <v>2689</v>
      </c>
      <c r="B2690">
        <v>59.8</v>
      </c>
      <c r="C2690" s="13">
        <f t="shared" si="714"/>
        <v>39.799999999999997</v>
      </c>
      <c r="D2690">
        <v>110.1</v>
      </c>
      <c r="E2690" s="15">
        <f t="shared" si="715"/>
        <v>20.099999999999994</v>
      </c>
      <c r="F2690" s="4">
        <v>1.4695E-2</v>
      </c>
      <c r="G2690" s="15">
        <v>28.1</v>
      </c>
      <c r="H2690" s="15">
        <v>1.7</v>
      </c>
      <c r="I2690" s="11">
        <v>8.5660777986049597E-2</v>
      </c>
      <c r="J2690" s="6">
        <v>71000</v>
      </c>
      <c r="K2690" s="7">
        <f t="shared" si="716"/>
        <v>2.3E-5</v>
      </c>
      <c r="L2690" s="8">
        <f t="shared" si="717"/>
        <v>1.7</v>
      </c>
      <c r="M2690" s="5">
        <f t="shared" si="718"/>
        <v>0.48166666666666663</v>
      </c>
      <c r="N2690" s="5">
        <f t="shared" si="719"/>
        <v>0.4094166666666666</v>
      </c>
      <c r="O2690" s="3">
        <f t="shared" si="720"/>
        <v>-110.48877999999999</v>
      </c>
      <c r="P2690" s="9">
        <f t="shared" si="721"/>
        <v>1.2259122754878744</v>
      </c>
      <c r="Q2690" s="9">
        <f t="shared" si="722"/>
        <v>5.9192177664700329</v>
      </c>
      <c r="R2690" s="9">
        <f t="shared" si="723"/>
        <v>-0.4212966381829204</v>
      </c>
      <c r="S2690" s="8">
        <f t="shared" si="724"/>
        <v>-64.316195781480587</v>
      </c>
      <c r="T2690" s="8">
        <f t="shared" si="725"/>
        <v>-0.24782155187230612</v>
      </c>
      <c r="U2690" s="8">
        <f t="shared" si="726"/>
        <v>-12.289033425197301</v>
      </c>
      <c r="V2690" s="8">
        <f t="shared" si="727"/>
        <v>76.60643176896032</v>
      </c>
      <c r="W2690" s="8">
        <f t="shared" ref="W2690:W2753" si="728">V2690/AA2690</f>
        <v>1.1959109076499279</v>
      </c>
      <c r="X2690" s="3">
        <f t="shared" ref="X2690:X2753" si="729">((3*10+H2690/COS(RADIANS(E2690)))*(3+3)+3*G2690*H2690)*2</f>
        <v>668.34305916525045</v>
      </c>
      <c r="Y2690" s="9">
        <f t="shared" ref="Y2690:Y2753" si="730">Z2690/X2690</f>
        <v>1.0074664792453838</v>
      </c>
      <c r="Z2690" s="18">
        <v>673.33322874530404</v>
      </c>
      <c r="AA2690" s="20">
        <v>64.056972203304696</v>
      </c>
    </row>
    <row r="2691" spans="1:27" x14ac:dyDescent="0.45">
      <c r="A2691">
        <v>2690</v>
      </c>
      <c r="B2691">
        <v>58.4</v>
      </c>
      <c r="C2691" s="13">
        <f t="shared" si="714"/>
        <v>38.4</v>
      </c>
      <c r="D2691">
        <v>106</v>
      </c>
      <c r="E2691" s="15">
        <f t="shared" si="715"/>
        <v>16</v>
      </c>
      <c r="F2691" s="4">
        <v>1.5545E-2</v>
      </c>
      <c r="G2691" s="15">
        <v>30.7</v>
      </c>
      <c r="H2691" s="15">
        <v>2</v>
      </c>
      <c r="I2691" s="11">
        <v>0.103593379259109</v>
      </c>
      <c r="J2691" s="6">
        <v>71000</v>
      </c>
      <c r="K2691" s="7">
        <f t="shared" si="716"/>
        <v>2.3E-5</v>
      </c>
      <c r="L2691" s="8">
        <f t="shared" si="717"/>
        <v>2</v>
      </c>
      <c r="M2691" s="5">
        <f t="shared" si="718"/>
        <v>0.66666666666666663</v>
      </c>
      <c r="N2691" s="5">
        <f t="shared" si="719"/>
        <v>0.66666666666666663</v>
      </c>
      <c r="O2691" s="3">
        <f t="shared" si="720"/>
        <v>-125.4144</v>
      </c>
      <c r="P2691" s="9">
        <f t="shared" si="721"/>
        <v>2.5844557022289263</v>
      </c>
      <c r="Q2691" s="9">
        <f t="shared" si="722"/>
        <v>10.934918427424197</v>
      </c>
      <c r="R2691" s="9">
        <f t="shared" si="723"/>
        <v>-0.712372535988547</v>
      </c>
      <c r="S2691" s="8">
        <f t="shared" si="724"/>
        <v>-61.465030864298981</v>
      </c>
      <c r="T2691" s="8">
        <f t="shared" si="725"/>
        <v>-0.3561862679942735</v>
      </c>
      <c r="U2691" s="8">
        <f t="shared" si="726"/>
        <v>-16.402377641136297</v>
      </c>
      <c r="V2691" s="8">
        <f t="shared" si="727"/>
        <v>77.869852403384314</v>
      </c>
      <c r="W2691" s="8">
        <f t="shared" si="728"/>
        <v>1.170886811999978</v>
      </c>
      <c r="X2691" s="3">
        <f t="shared" si="729"/>
        <v>753.36718646067845</v>
      </c>
      <c r="Y2691" s="9">
        <f t="shared" si="730"/>
        <v>1.005841528441124</v>
      </c>
      <c r="Z2691" s="18">
        <v>757.76800230699803</v>
      </c>
      <c r="AA2691" s="20">
        <v>66.505021326848606</v>
      </c>
    </row>
    <row r="2692" spans="1:27" x14ac:dyDescent="0.45">
      <c r="A2692">
        <v>2691</v>
      </c>
      <c r="B2692">
        <v>52.7</v>
      </c>
      <c r="C2692" s="13">
        <f t="shared" si="714"/>
        <v>32.700000000000003</v>
      </c>
      <c r="D2692">
        <v>107.7</v>
      </c>
      <c r="E2692" s="15">
        <f t="shared" si="715"/>
        <v>17.700000000000003</v>
      </c>
      <c r="F2692" s="4">
        <v>1.4382000000000001E-2</v>
      </c>
      <c r="G2692" s="15">
        <v>34.200000000000003</v>
      </c>
      <c r="H2692" s="15">
        <v>1.3</v>
      </c>
      <c r="I2692" s="11">
        <v>8.9894384145736694E-2</v>
      </c>
      <c r="J2692" s="6">
        <v>71000</v>
      </c>
      <c r="K2692" s="7">
        <f t="shared" si="716"/>
        <v>2.3E-5</v>
      </c>
      <c r="L2692" s="8">
        <f t="shared" si="717"/>
        <v>1.3</v>
      </c>
      <c r="M2692" s="5">
        <f t="shared" si="718"/>
        <v>0.28166666666666668</v>
      </c>
      <c r="N2692" s="5">
        <f t="shared" si="719"/>
        <v>0.18308333333333338</v>
      </c>
      <c r="O2692" s="3">
        <f t="shared" si="720"/>
        <v>-69.41883</v>
      </c>
      <c r="P2692" s="9">
        <f t="shared" si="721"/>
        <v>0.42104166390944053</v>
      </c>
      <c r="Q2692" s="9">
        <f t="shared" si="722"/>
        <v>2.1889810181298843</v>
      </c>
      <c r="R2692" s="9">
        <f t="shared" si="723"/>
        <v>-0.12801058585554875</v>
      </c>
      <c r="S2692" s="8">
        <f t="shared" si="724"/>
        <v>-53.090553711377353</v>
      </c>
      <c r="T2692" s="8">
        <f t="shared" si="725"/>
        <v>-9.846968142734519E-2</v>
      </c>
      <c r="U2692" s="8">
        <f t="shared" si="726"/>
        <v>-7.7715302418812424</v>
      </c>
      <c r="V2692" s="8">
        <f t="shared" si="727"/>
        <v>60.862322926158335</v>
      </c>
      <c r="W2692" s="8">
        <f t="shared" si="728"/>
        <v>1.255103370744578</v>
      </c>
      <c r="X2692" s="3">
        <f t="shared" si="729"/>
        <v>643.13517660467642</v>
      </c>
      <c r="Y2692" s="9">
        <f t="shared" si="730"/>
        <v>1.0071932137219937</v>
      </c>
      <c r="Z2692" s="18">
        <v>647.76138538212604</v>
      </c>
      <c r="AA2692" s="20">
        <v>48.491880704656502</v>
      </c>
    </row>
    <row r="2693" spans="1:27" x14ac:dyDescent="0.45">
      <c r="A2693">
        <v>2692</v>
      </c>
      <c r="B2693">
        <v>80.7</v>
      </c>
      <c r="C2693" s="13">
        <f t="shared" si="714"/>
        <v>60.7</v>
      </c>
      <c r="D2693">
        <v>112.1</v>
      </c>
      <c r="E2693" s="15">
        <f t="shared" si="715"/>
        <v>22.099999999999994</v>
      </c>
      <c r="F2693" s="4">
        <v>1.9859999999999999E-2</v>
      </c>
      <c r="G2693" s="15">
        <v>24.5</v>
      </c>
      <c r="H2693" s="15">
        <v>1.3</v>
      </c>
      <c r="I2693" s="11">
        <v>0.111664868891239</v>
      </c>
      <c r="J2693" s="6">
        <v>71000</v>
      </c>
      <c r="K2693" s="7">
        <f t="shared" si="716"/>
        <v>2.3E-5</v>
      </c>
      <c r="L2693" s="8">
        <f t="shared" si="717"/>
        <v>1.3</v>
      </c>
      <c r="M2693" s="5">
        <f t="shared" si="718"/>
        <v>0.28166666666666668</v>
      </c>
      <c r="N2693" s="5">
        <f t="shared" si="719"/>
        <v>0.18308333333333338</v>
      </c>
      <c r="O2693" s="3">
        <f t="shared" si="720"/>
        <v>-128.86002999999999</v>
      </c>
      <c r="P2693" s="9">
        <f t="shared" si="721"/>
        <v>0.87172497976041419</v>
      </c>
      <c r="Q2693" s="9">
        <f t="shared" si="722"/>
        <v>4.0175600800891171</v>
      </c>
      <c r="R2693" s="9">
        <f t="shared" si="723"/>
        <v>-0.32796408817054012</v>
      </c>
      <c r="S2693" s="8">
        <f t="shared" si="724"/>
        <v>-98.501809113850612</v>
      </c>
      <c r="T2693" s="8">
        <f t="shared" si="725"/>
        <v>-0.25228006782349238</v>
      </c>
      <c r="U2693" s="8">
        <f t="shared" si="726"/>
        <v>-14.263526911558996</v>
      </c>
      <c r="V2693" s="8">
        <f t="shared" si="727"/>
        <v>112.76618262857622</v>
      </c>
      <c r="W2693" s="8">
        <f t="shared" si="728"/>
        <v>1.2473891866122977</v>
      </c>
      <c r="X2693" s="3">
        <f t="shared" si="729"/>
        <v>567.9370404110673</v>
      </c>
      <c r="Y2693" s="9">
        <f t="shared" si="730"/>
        <v>1.0093967607320136</v>
      </c>
      <c r="Z2693" s="18">
        <v>573.27380889065796</v>
      </c>
      <c r="AA2693" s="20">
        <v>90.401763811044802</v>
      </c>
    </row>
    <row r="2694" spans="1:27" x14ac:dyDescent="0.45">
      <c r="A2694">
        <v>2693</v>
      </c>
      <c r="B2694">
        <v>49.8</v>
      </c>
      <c r="C2694" s="13">
        <f t="shared" si="714"/>
        <v>29.799999999999997</v>
      </c>
      <c r="D2694">
        <v>100.8</v>
      </c>
      <c r="E2694" s="15">
        <f t="shared" si="715"/>
        <v>10.799999999999997</v>
      </c>
      <c r="F2694" s="4">
        <v>1.0715000000000001E-2</v>
      </c>
      <c r="G2694" s="15">
        <v>26</v>
      </c>
      <c r="H2694" s="15">
        <v>1.1000000000000001</v>
      </c>
      <c r="I2694" s="11">
        <v>9.92889404296875E-2</v>
      </c>
      <c r="J2694" s="6">
        <v>71000</v>
      </c>
      <c r="K2694" s="7">
        <f t="shared" si="716"/>
        <v>2.3E-5</v>
      </c>
      <c r="L2694" s="8">
        <f t="shared" si="717"/>
        <v>1.1000000000000001</v>
      </c>
      <c r="M2694" s="5">
        <f t="shared" si="718"/>
        <v>0.20166666666666669</v>
      </c>
      <c r="N2694" s="5">
        <f t="shared" si="719"/>
        <v>0.11091666666666671</v>
      </c>
      <c r="O2694" s="3">
        <f t="shared" si="720"/>
        <v>-53.529739999999997</v>
      </c>
      <c r="P2694" s="9">
        <f t="shared" si="721"/>
        <v>0.99097840559476202</v>
      </c>
      <c r="Q2694" s="9">
        <f t="shared" si="722"/>
        <v>2.413980872763354</v>
      </c>
      <c r="R2694" s="9">
        <f t="shared" si="723"/>
        <v>-0.18569083636641187</v>
      </c>
      <c r="S2694" s="8">
        <f t="shared" si="724"/>
        <v>-47.77846776948801</v>
      </c>
      <c r="T2694" s="8">
        <f t="shared" si="725"/>
        <v>-0.16880985124219261</v>
      </c>
      <c r="U2694" s="8">
        <f t="shared" si="726"/>
        <v>-11.970153088082746</v>
      </c>
      <c r="V2694" s="8">
        <f t="shared" si="727"/>
        <v>59.749336269781011</v>
      </c>
      <c r="W2694" s="8">
        <f t="shared" si="728"/>
        <v>1.3392221388129779</v>
      </c>
      <c r="X2694" s="3">
        <f t="shared" si="729"/>
        <v>545.03802435612181</v>
      </c>
      <c r="Y2694" s="9">
        <f t="shared" si="730"/>
        <v>1.0070938187235519</v>
      </c>
      <c r="Z2694" s="18">
        <v>548.90442529834695</v>
      </c>
      <c r="AA2694" s="20">
        <v>44.614955606050501</v>
      </c>
    </row>
    <row r="2695" spans="1:27" x14ac:dyDescent="0.45">
      <c r="A2695">
        <v>2694</v>
      </c>
      <c r="B2695">
        <v>63</v>
      </c>
      <c r="C2695" s="13">
        <f t="shared" si="714"/>
        <v>43</v>
      </c>
      <c r="D2695">
        <v>115.3</v>
      </c>
      <c r="E2695" s="15">
        <f t="shared" si="715"/>
        <v>25.299999999999997</v>
      </c>
      <c r="F2695" s="4">
        <v>1.4109E-2</v>
      </c>
      <c r="G2695" s="15">
        <v>25.2</v>
      </c>
      <c r="H2695" s="15">
        <v>1.4</v>
      </c>
      <c r="I2695" s="11">
        <v>7.3182061314582797E-2</v>
      </c>
      <c r="J2695" s="6">
        <v>71000</v>
      </c>
      <c r="K2695" s="7">
        <f t="shared" si="716"/>
        <v>2.3E-5</v>
      </c>
      <c r="L2695" s="8">
        <f t="shared" si="717"/>
        <v>1.4</v>
      </c>
      <c r="M2695" s="5">
        <f t="shared" si="718"/>
        <v>0.32666666666666661</v>
      </c>
      <c r="N2695" s="5">
        <f t="shared" si="719"/>
        <v>0.2286666666666666</v>
      </c>
      <c r="O2695" s="3">
        <f t="shared" si="720"/>
        <v>-98.306600000000003</v>
      </c>
      <c r="P2695" s="9">
        <f t="shared" si="721"/>
        <v>0.55383478622109783</v>
      </c>
      <c r="Q2695" s="9">
        <f t="shared" si="722"/>
        <v>2.9822392014527788</v>
      </c>
      <c r="R2695" s="9">
        <f t="shared" si="723"/>
        <v>-0.2366856509089508</v>
      </c>
      <c r="S2695" s="8">
        <f t="shared" si="724"/>
        <v>-69.861348310273144</v>
      </c>
      <c r="T2695" s="8">
        <f t="shared" si="725"/>
        <v>-0.16906117922067915</v>
      </c>
      <c r="U2695" s="8">
        <f t="shared" si="726"/>
        <v>-9.1293036779166776</v>
      </c>
      <c r="V2695" s="8">
        <f t="shared" si="727"/>
        <v>78.991194740719521</v>
      </c>
      <c r="W2695" s="8">
        <f t="shared" si="728"/>
        <v>1.2196171169671837</v>
      </c>
      <c r="X2695" s="3">
        <f t="shared" si="729"/>
        <v>590.26237392846872</v>
      </c>
      <c r="Y2695" s="9">
        <f t="shared" si="730"/>
        <v>1.0101308809760012</v>
      </c>
      <c r="Z2695" s="18">
        <v>596.24225178334996</v>
      </c>
      <c r="AA2695" s="20">
        <v>64.767207381564603</v>
      </c>
    </row>
    <row r="2696" spans="1:27" x14ac:dyDescent="0.45">
      <c r="A2696">
        <v>2695</v>
      </c>
      <c r="B2696">
        <v>68.099999999999994</v>
      </c>
      <c r="C2696" s="13">
        <f t="shared" si="714"/>
        <v>48.099999999999994</v>
      </c>
      <c r="D2696">
        <v>127.7</v>
      </c>
      <c r="E2696" s="15">
        <f t="shared" si="715"/>
        <v>37.700000000000003</v>
      </c>
      <c r="F2696" s="4">
        <v>1.3095000000000001E-2</v>
      </c>
      <c r="G2696" s="15">
        <v>22.6</v>
      </c>
      <c r="H2696" s="15">
        <v>1.5</v>
      </c>
      <c r="I2696" s="11">
        <v>5.9207163751125301E-2</v>
      </c>
      <c r="J2696" s="6">
        <v>71000</v>
      </c>
      <c r="K2696" s="7">
        <f t="shared" si="716"/>
        <v>2.3E-5</v>
      </c>
      <c r="L2696" s="8">
        <f t="shared" si="717"/>
        <v>1.5</v>
      </c>
      <c r="M2696" s="5">
        <f t="shared" si="718"/>
        <v>0.375</v>
      </c>
      <c r="N2696" s="5">
        <f t="shared" si="719"/>
        <v>0.28125</v>
      </c>
      <c r="O2696" s="3">
        <f t="shared" si="720"/>
        <v>-117.82094999999998</v>
      </c>
      <c r="P2696" s="9">
        <f t="shared" si="721"/>
        <v>0.3685076126628129</v>
      </c>
      <c r="Q2696" s="9">
        <f t="shared" si="722"/>
        <v>2.546481777131294</v>
      </c>
      <c r="R2696" s="9">
        <f t="shared" si="723"/>
        <v>-0.22535236965763669</v>
      </c>
      <c r="S2696" s="8">
        <f t="shared" si="724"/>
        <v>-78.352918736522327</v>
      </c>
      <c r="T2696" s="8">
        <f t="shared" si="725"/>
        <v>-0.15023491310509113</v>
      </c>
      <c r="U2696" s="8">
        <f t="shared" si="726"/>
        <v>-6.7906180723501217</v>
      </c>
      <c r="V2696" s="8">
        <f t="shared" si="727"/>
        <v>85.143934439930391</v>
      </c>
      <c r="W2696" s="8">
        <f t="shared" si="728"/>
        <v>1.1778232568261766</v>
      </c>
      <c r="X2696" s="3">
        <f t="shared" si="729"/>
        <v>586.14957613114825</v>
      </c>
      <c r="Y2696" s="9">
        <f t="shared" si="730"/>
        <v>1.0166619544877409</v>
      </c>
      <c r="Z2696" s="18">
        <v>595.91597369165402</v>
      </c>
      <c r="AA2696" s="20">
        <v>72.289228410520295</v>
      </c>
    </row>
    <row r="2697" spans="1:27" x14ac:dyDescent="0.45">
      <c r="A2697">
        <v>2696</v>
      </c>
      <c r="B2697">
        <v>43.5</v>
      </c>
      <c r="C2697" s="13">
        <f t="shared" si="714"/>
        <v>23.5</v>
      </c>
      <c r="D2697">
        <v>103.1</v>
      </c>
      <c r="E2697" s="15">
        <f t="shared" si="715"/>
        <v>13.099999999999994</v>
      </c>
      <c r="F2697" s="4">
        <v>7.2430000000000003E-3</v>
      </c>
      <c r="G2697" s="15">
        <v>21.6</v>
      </c>
      <c r="H2697" s="15">
        <v>1.9</v>
      </c>
      <c r="I2697" s="11">
        <v>5.4915506392717299E-2</v>
      </c>
      <c r="J2697" s="6">
        <v>71000</v>
      </c>
      <c r="K2697" s="7">
        <f t="shared" si="716"/>
        <v>2.3E-5</v>
      </c>
      <c r="L2697" s="8">
        <f t="shared" si="717"/>
        <v>1.9</v>
      </c>
      <c r="M2697" s="5">
        <f t="shared" si="718"/>
        <v>0.60166666666666668</v>
      </c>
      <c r="N2697" s="5">
        <f t="shared" si="719"/>
        <v>0.57158333333333322</v>
      </c>
      <c r="O2697" s="3">
        <f t="shared" si="720"/>
        <v>-72.913449999999997</v>
      </c>
      <c r="P2697" s="9">
        <f t="shared" si="721"/>
        <v>3.3976355443206763</v>
      </c>
      <c r="Q2697" s="9">
        <f t="shared" si="722"/>
        <v>8.316848213793488</v>
      </c>
      <c r="R2697" s="9">
        <f t="shared" si="723"/>
        <v>-0.77007853831421169</v>
      </c>
      <c r="S2697" s="8">
        <f t="shared" si="724"/>
        <v>-36.633807702241356</v>
      </c>
      <c r="T2697" s="8">
        <f t="shared" si="725"/>
        <v>-0.40530449384958511</v>
      </c>
      <c r="U2697" s="8">
        <f t="shared" si="726"/>
        <v>-13.823016421817425</v>
      </c>
      <c r="V2697" s="8">
        <f t="shared" si="727"/>
        <v>50.461707421414154</v>
      </c>
      <c r="W2697" s="8">
        <f t="shared" si="728"/>
        <v>1.0082375170850877</v>
      </c>
      <c r="X2697" s="3">
        <f t="shared" si="729"/>
        <v>629.64920183451272</v>
      </c>
      <c r="Y2697" s="9">
        <f t="shared" si="730"/>
        <v>1.0064716900501562</v>
      </c>
      <c r="Z2697" s="18">
        <v>633.72409630911397</v>
      </c>
      <c r="AA2697" s="20">
        <v>50.0494244325522</v>
      </c>
    </row>
    <row r="2698" spans="1:27" x14ac:dyDescent="0.45">
      <c r="A2698">
        <v>2697</v>
      </c>
      <c r="B2698">
        <v>64</v>
      </c>
      <c r="C2698" s="13">
        <f t="shared" si="714"/>
        <v>44</v>
      </c>
      <c r="D2698">
        <v>120.3</v>
      </c>
      <c r="E2698" s="15">
        <f t="shared" si="715"/>
        <v>30.299999999999997</v>
      </c>
      <c r="F2698" s="4">
        <v>1.5914999999999999E-2</v>
      </c>
      <c r="G2698" s="15">
        <v>29.8</v>
      </c>
      <c r="H2698" s="15">
        <v>1.9</v>
      </c>
      <c r="I2698" s="11">
        <v>7.3965117335319505E-2</v>
      </c>
      <c r="J2698" s="6">
        <v>71000</v>
      </c>
      <c r="K2698" s="7">
        <f t="shared" si="716"/>
        <v>2.3E-5</v>
      </c>
      <c r="L2698" s="8">
        <f t="shared" si="717"/>
        <v>1.9</v>
      </c>
      <c r="M2698" s="5">
        <f t="shared" si="718"/>
        <v>0.60166666666666668</v>
      </c>
      <c r="N2698" s="5">
        <f t="shared" si="719"/>
        <v>0.57158333333333322</v>
      </c>
      <c r="O2698" s="3">
        <f t="shared" si="720"/>
        <v>-136.5188</v>
      </c>
      <c r="P2698" s="9">
        <f t="shared" si="721"/>
        <v>0.72321485723314594</v>
      </c>
      <c r="Q2698" s="9">
        <f t="shared" si="722"/>
        <v>5.436739914070607</v>
      </c>
      <c r="R2698" s="9">
        <f t="shared" si="723"/>
        <v>-0.36488187342755751</v>
      </c>
      <c r="S2698" s="8">
        <f t="shared" si="724"/>
        <v>-71.523357636911683</v>
      </c>
      <c r="T2698" s="8">
        <f t="shared" si="725"/>
        <v>-0.19204309127766186</v>
      </c>
      <c r="U2698" s="8">
        <f t="shared" si="726"/>
        <v>-9.0361328211699838</v>
      </c>
      <c r="V2698" s="8">
        <f t="shared" si="727"/>
        <v>80.560177162866736</v>
      </c>
      <c r="W2698" s="8">
        <f t="shared" si="728"/>
        <v>1.1458522182951516</v>
      </c>
      <c r="X2698" s="3">
        <f t="shared" si="729"/>
        <v>726.12736332724535</v>
      </c>
      <c r="Y2698" s="9">
        <f t="shared" si="730"/>
        <v>1.0099581069462835</v>
      </c>
      <c r="Z2698" s="18">
        <v>733.35821726788095</v>
      </c>
      <c r="AA2698" s="20">
        <v>70.305904964540403</v>
      </c>
    </row>
    <row r="2699" spans="1:27" x14ac:dyDescent="0.45">
      <c r="A2699">
        <v>2698</v>
      </c>
      <c r="B2699">
        <v>66.400000000000006</v>
      </c>
      <c r="C2699" s="13">
        <f t="shared" si="714"/>
        <v>46.400000000000006</v>
      </c>
      <c r="D2699">
        <v>108.6</v>
      </c>
      <c r="E2699" s="15">
        <f t="shared" si="715"/>
        <v>18.599999999999994</v>
      </c>
      <c r="F2699" s="4">
        <v>1.6760000000000001E-2</v>
      </c>
      <c r="G2699" s="15">
        <v>27.1</v>
      </c>
      <c r="H2699" s="15">
        <v>1.3</v>
      </c>
      <c r="I2699" s="11">
        <v>0.10379078239202499</v>
      </c>
      <c r="J2699" s="6">
        <v>71000</v>
      </c>
      <c r="K2699" s="7">
        <f t="shared" si="716"/>
        <v>2.3E-5</v>
      </c>
      <c r="L2699" s="8">
        <f t="shared" si="717"/>
        <v>1.3</v>
      </c>
      <c r="M2699" s="5">
        <f t="shared" si="718"/>
        <v>0.28166666666666668</v>
      </c>
      <c r="N2699" s="5">
        <f t="shared" si="719"/>
        <v>0.18308333333333338</v>
      </c>
      <c r="O2699" s="3">
        <f t="shared" si="720"/>
        <v>-98.502560000000017</v>
      </c>
      <c r="P2699" s="9">
        <f t="shared" si="721"/>
        <v>0.80416537765881069</v>
      </c>
      <c r="Q2699" s="9">
        <f t="shared" si="722"/>
        <v>3.4755212528338975</v>
      </c>
      <c r="R2699" s="9">
        <f t="shared" si="723"/>
        <v>-0.25649603341947574</v>
      </c>
      <c r="S2699" s="8">
        <f t="shared" si="724"/>
        <v>-75.184921122024278</v>
      </c>
      <c r="T2699" s="8">
        <f t="shared" si="725"/>
        <v>-0.1973046410919044</v>
      </c>
      <c r="U2699" s="8">
        <f t="shared" si="726"/>
        <v>-12.339128708286021</v>
      </c>
      <c r="V2699" s="8">
        <f t="shared" si="727"/>
        <v>87.524717000758301</v>
      </c>
      <c r="W2699" s="8">
        <f t="shared" si="728"/>
        <v>1.2561279517604647</v>
      </c>
      <c r="X2699" s="3">
        <f t="shared" si="729"/>
        <v>587.83971720015677</v>
      </c>
      <c r="Y2699" s="9">
        <f t="shared" si="730"/>
        <v>1.0080911022050196</v>
      </c>
      <c r="Z2699" s="18">
        <v>592.59598843219305</v>
      </c>
      <c r="AA2699" s="20">
        <v>69.678185950796106</v>
      </c>
    </row>
    <row r="2700" spans="1:27" x14ac:dyDescent="0.45">
      <c r="A2700">
        <v>2699</v>
      </c>
      <c r="B2700">
        <v>67.599999999999994</v>
      </c>
      <c r="C2700" s="13">
        <f t="shared" si="714"/>
        <v>47.599999999999994</v>
      </c>
      <c r="D2700">
        <v>115.7</v>
      </c>
      <c r="E2700" s="15">
        <f t="shared" si="715"/>
        <v>25.700000000000003</v>
      </c>
      <c r="F2700" s="4">
        <v>1.4991000000000001E-2</v>
      </c>
      <c r="G2700" s="15">
        <v>24</v>
      </c>
      <c r="H2700" s="15">
        <v>1</v>
      </c>
      <c r="I2700" s="11">
        <v>7.7753916382789598E-2</v>
      </c>
      <c r="J2700" s="6">
        <v>71000</v>
      </c>
      <c r="K2700" s="7">
        <f t="shared" si="716"/>
        <v>2.3E-5</v>
      </c>
      <c r="L2700" s="8">
        <f t="shared" si="717"/>
        <v>1</v>
      </c>
      <c r="M2700" s="5">
        <f t="shared" si="718"/>
        <v>0.16666666666666666</v>
      </c>
      <c r="N2700" s="5">
        <f t="shared" si="719"/>
        <v>8.3333333333333329E-2</v>
      </c>
      <c r="O2700" s="3">
        <f t="shared" si="720"/>
        <v>-77.730799999999988</v>
      </c>
      <c r="P2700" s="9">
        <f t="shared" si="721"/>
        <v>0.23542541938924383</v>
      </c>
      <c r="Q2700" s="9">
        <f t="shared" si="722"/>
        <v>1.2251324623317381</v>
      </c>
      <c r="R2700" s="9">
        <f t="shared" si="723"/>
        <v>-0.10209437186097819</v>
      </c>
      <c r="S2700" s="8">
        <f t="shared" si="724"/>
        <v>-77.518663564353218</v>
      </c>
      <c r="T2700" s="8">
        <f t="shared" si="725"/>
        <v>-0.10209437186097819</v>
      </c>
      <c r="U2700" s="8">
        <f t="shared" si="726"/>
        <v>-7.350794773990434</v>
      </c>
      <c r="V2700" s="8">
        <f t="shared" si="727"/>
        <v>84.869642560966085</v>
      </c>
      <c r="W2700" s="8">
        <f t="shared" si="728"/>
        <v>1.2856792101803269</v>
      </c>
      <c r="X2700" s="3">
        <f t="shared" si="729"/>
        <v>517.31739653330987</v>
      </c>
      <c r="Y2700" s="9">
        <f t="shared" si="730"/>
        <v>1.0117305594069064</v>
      </c>
      <c r="Z2700" s="18">
        <v>523.38581898557004</v>
      </c>
      <c r="AA2700" s="20">
        <v>66.011522850293602</v>
      </c>
    </row>
    <row r="2701" spans="1:27" x14ac:dyDescent="0.45">
      <c r="A2701">
        <v>2700</v>
      </c>
      <c r="B2701">
        <v>63.8</v>
      </c>
      <c r="C2701" s="13">
        <f t="shared" si="714"/>
        <v>43.8</v>
      </c>
      <c r="D2701">
        <v>109.5</v>
      </c>
      <c r="E2701" s="15">
        <f t="shared" si="715"/>
        <v>19.5</v>
      </c>
      <c r="F2701" s="4">
        <v>1.8058000000000001E-2</v>
      </c>
      <c r="G2701" s="15">
        <v>32</v>
      </c>
      <c r="H2701" s="15">
        <v>1.2</v>
      </c>
      <c r="I2701" s="11">
        <v>0.10640563815832101</v>
      </c>
      <c r="J2701" s="6">
        <v>71000</v>
      </c>
      <c r="K2701" s="7">
        <f t="shared" si="716"/>
        <v>2.3E-5</v>
      </c>
      <c r="L2701" s="8">
        <f t="shared" si="717"/>
        <v>1.2</v>
      </c>
      <c r="M2701" s="5">
        <f t="shared" si="718"/>
        <v>0.24</v>
      </c>
      <c r="N2701" s="5">
        <f t="shared" si="719"/>
        <v>0.14399999999999999</v>
      </c>
      <c r="O2701" s="3">
        <f t="shared" si="720"/>
        <v>-85.830479999999994</v>
      </c>
      <c r="P2701" s="9">
        <f t="shared" si="721"/>
        <v>0.40970627624897105</v>
      </c>
      <c r="Q2701" s="9">
        <f t="shared" si="722"/>
        <v>2.1882042445285244</v>
      </c>
      <c r="R2701" s="9">
        <f t="shared" si="723"/>
        <v>-0.13676276528303274</v>
      </c>
      <c r="S2701" s="8">
        <f t="shared" si="724"/>
        <v>-71.203561554039027</v>
      </c>
      <c r="T2701" s="8">
        <f t="shared" si="725"/>
        <v>-0.11396897106919396</v>
      </c>
      <c r="U2701" s="8">
        <f t="shared" si="726"/>
        <v>-9.117517685535514</v>
      </c>
      <c r="V2701" s="8">
        <f t="shared" si="727"/>
        <v>80.321321808029978</v>
      </c>
      <c r="W2701" s="8">
        <f t="shared" si="728"/>
        <v>1.2717062553283964</v>
      </c>
      <c r="X2701" s="3">
        <f t="shared" si="729"/>
        <v>605.67622127402387</v>
      </c>
      <c r="Y2701" s="9">
        <f t="shared" si="730"/>
        <v>1.0080802217484892</v>
      </c>
      <c r="Z2701" s="18">
        <v>610.57021944970495</v>
      </c>
      <c r="AA2701" s="20">
        <v>63.160278933509197</v>
      </c>
    </row>
    <row r="2702" spans="1:27" x14ac:dyDescent="0.45">
      <c r="A2702">
        <v>2701</v>
      </c>
      <c r="B2702">
        <v>78.2</v>
      </c>
      <c r="C2702" s="13">
        <f t="shared" si="714"/>
        <v>58.2</v>
      </c>
      <c r="D2702">
        <v>103</v>
      </c>
      <c r="E2702" s="15">
        <f t="shared" si="715"/>
        <v>13</v>
      </c>
      <c r="F2702" s="4">
        <v>2.2987E-2</v>
      </c>
      <c r="G2702" s="15">
        <v>29.4</v>
      </c>
      <c r="H2702" s="15">
        <v>1.1000000000000001</v>
      </c>
      <c r="I2702" s="11">
        <v>0.18384374678134899</v>
      </c>
      <c r="J2702" s="6">
        <v>71000</v>
      </c>
      <c r="K2702" s="7">
        <f t="shared" si="716"/>
        <v>2.3E-5</v>
      </c>
      <c r="L2702" s="8">
        <f t="shared" si="717"/>
        <v>1.1000000000000001</v>
      </c>
      <c r="M2702" s="5">
        <f t="shared" si="718"/>
        <v>0.20166666666666669</v>
      </c>
      <c r="N2702" s="5">
        <f t="shared" si="719"/>
        <v>0.11091666666666671</v>
      </c>
      <c r="O2702" s="3">
        <f t="shared" si="720"/>
        <v>-104.54466000000001</v>
      </c>
      <c r="P2702" s="9">
        <f t="shared" si="721"/>
        <v>1.0998341077551552</v>
      </c>
      <c r="Q2702" s="9">
        <f t="shared" si="722"/>
        <v>3.6369099795001336</v>
      </c>
      <c r="R2702" s="9">
        <f t="shared" si="723"/>
        <v>-0.24740884214286621</v>
      </c>
      <c r="S2702" s="8">
        <f t="shared" si="724"/>
        <v>-94.066376881066901</v>
      </c>
      <c r="T2702" s="8">
        <f t="shared" si="725"/>
        <v>-0.22491712922078744</v>
      </c>
      <c r="U2702" s="8">
        <f t="shared" si="726"/>
        <v>-18.034264361157678</v>
      </c>
      <c r="V2702" s="8">
        <f t="shared" si="727"/>
        <v>112.10131814596559</v>
      </c>
      <c r="W2702" s="8">
        <f t="shared" si="728"/>
        <v>1.3107786679591671</v>
      </c>
      <c r="X2702" s="3">
        <f t="shared" si="729"/>
        <v>567.58721422287272</v>
      </c>
      <c r="Y2702" s="9">
        <f t="shared" si="730"/>
        <v>1.0071617680434326</v>
      </c>
      <c r="Z2702" s="18">
        <v>571.65214219555503</v>
      </c>
      <c r="AA2702" s="20">
        <v>85.522690356643594</v>
      </c>
    </row>
    <row r="2703" spans="1:27" x14ac:dyDescent="0.45">
      <c r="A2703">
        <v>2702</v>
      </c>
      <c r="B2703">
        <v>82.9</v>
      </c>
      <c r="C2703" s="13">
        <f t="shared" si="714"/>
        <v>62.900000000000006</v>
      </c>
      <c r="D2703">
        <v>123.8</v>
      </c>
      <c r="E2703" s="15">
        <f t="shared" si="715"/>
        <v>33.799999999999997</v>
      </c>
      <c r="F2703" s="4">
        <v>2.5097999999999999E-2</v>
      </c>
      <c r="G2703" s="15">
        <v>34.9</v>
      </c>
      <c r="H2703" s="15">
        <v>1</v>
      </c>
      <c r="I2703" s="11">
        <v>0.109265863895416</v>
      </c>
      <c r="J2703" s="6">
        <v>71000</v>
      </c>
      <c r="K2703" s="7">
        <f t="shared" si="716"/>
        <v>2.3E-5</v>
      </c>
      <c r="L2703" s="8">
        <f t="shared" si="717"/>
        <v>1</v>
      </c>
      <c r="M2703" s="5">
        <f t="shared" si="718"/>
        <v>0.16666666666666666</v>
      </c>
      <c r="N2703" s="5">
        <f t="shared" si="719"/>
        <v>8.3333333333333329E-2</v>
      </c>
      <c r="O2703" s="3">
        <f t="shared" si="720"/>
        <v>-102.71570000000001</v>
      </c>
      <c r="P2703" s="9">
        <f t="shared" si="721"/>
        <v>9.0821519403484E-2</v>
      </c>
      <c r="Q2703" s="9">
        <f t="shared" si="722"/>
        <v>0.88163704749973315</v>
      </c>
      <c r="R2703" s="9">
        <f t="shared" si="723"/>
        <v>-5.0523613037233996E-2</v>
      </c>
      <c r="S2703" s="8">
        <f t="shared" si="724"/>
        <v>-102.64022872789982</v>
      </c>
      <c r="T2703" s="8">
        <f t="shared" si="725"/>
        <v>-5.0523613037233996E-2</v>
      </c>
      <c r="U2703" s="8">
        <f t="shared" si="726"/>
        <v>-5.2898222849983991</v>
      </c>
      <c r="V2703" s="8">
        <f t="shared" si="727"/>
        <v>107.93008648913997</v>
      </c>
      <c r="W2703" s="8">
        <f t="shared" si="728"/>
        <v>1.3225167275415795</v>
      </c>
      <c r="X2703" s="3">
        <f t="shared" si="729"/>
        <v>583.84070309819288</v>
      </c>
      <c r="Y2703" s="9">
        <f t="shared" si="730"/>
        <v>1.0142419593870449</v>
      </c>
      <c r="Z2703" s="18">
        <v>592.15573868022102</v>
      </c>
      <c r="AA2703" s="20">
        <v>81.609619176440006</v>
      </c>
    </row>
    <row r="2704" spans="1:27" x14ac:dyDescent="0.45">
      <c r="A2704">
        <v>2703</v>
      </c>
      <c r="B2704">
        <v>56.7</v>
      </c>
      <c r="C2704" s="13">
        <f t="shared" si="714"/>
        <v>36.700000000000003</v>
      </c>
      <c r="D2704">
        <v>104.4</v>
      </c>
      <c r="E2704" s="15">
        <f t="shared" si="715"/>
        <v>14.400000000000006</v>
      </c>
      <c r="F2704" s="4">
        <v>1.2439E-2</v>
      </c>
      <c r="G2704" s="15">
        <v>24.5</v>
      </c>
      <c r="H2704" s="15">
        <v>1.7</v>
      </c>
      <c r="I2704" s="11">
        <v>9.0759471058845506E-2</v>
      </c>
      <c r="J2704" s="6">
        <v>71000</v>
      </c>
      <c r="K2704" s="7">
        <f t="shared" si="716"/>
        <v>2.3E-5</v>
      </c>
      <c r="L2704" s="8">
        <f t="shared" si="717"/>
        <v>1.7</v>
      </c>
      <c r="M2704" s="5">
        <f t="shared" si="718"/>
        <v>0.48166666666666663</v>
      </c>
      <c r="N2704" s="5">
        <f t="shared" si="719"/>
        <v>0.4094166666666666</v>
      </c>
      <c r="O2704" s="3">
        <f t="shared" si="720"/>
        <v>-101.88287000000001</v>
      </c>
      <c r="P2704" s="9">
        <f t="shared" si="721"/>
        <v>2.7134281563386846</v>
      </c>
      <c r="Q2704" s="9">
        <f t="shared" si="722"/>
        <v>8.2663262398651423</v>
      </c>
      <c r="R2704" s="9">
        <f t="shared" si="723"/>
        <v>-0.67480214202980759</v>
      </c>
      <c r="S2704" s="8">
        <f t="shared" si="724"/>
        <v>-58.385111281669445</v>
      </c>
      <c r="T2704" s="8">
        <f t="shared" si="725"/>
        <v>-0.39694243648812211</v>
      </c>
      <c r="U2704" s="8">
        <f t="shared" si="726"/>
        <v>-17.161922989339406</v>
      </c>
      <c r="V2704" s="8">
        <f t="shared" si="727"/>
        <v>75.550162653952256</v>
      </c>
      <c r="W2704" s="8">
        <f t="shared" si="728"/>
        <v>1.2123467744388374</v>
      </c>
      <c r="X2704" s="3">
        <f t="shared" si="729"/>
        <v>630.96169177691377</v>
      </c>
      <c r="Y2704" s="9">
        <f t="shared" si="730"/>
        <v>1.0066756672466044</v>
      </c>
      <c r="Z2704" s="18">
        <v>635.173782076571</v>
      </c>
      <c r="AA2704" s="20">
        <v>62.317287633253599</v>
      </c>
    </row>
    <row r="2705" spans="1:27" x14ac:dyDescent="0.45">
      <c r="A2705">
        <v>2704</v>
      </c>
      <c r="B2705">
        <v>60.1</v>
      </c>
      <c r="C2705" s="13">
        <f t="shared" si="714"/>
        <v>40.1</v>
      </c>
      <c r="D2705">
        <v>112.1</v>
      </c>
      <c r="E2705" s="15">
        <f t="shared" si="715"/>
        <v>22.099999999999994</v>
      </c>
      <c r="F2705" s="4">
        <v>1.6424000000000001E-2</v>
      </c>
      <c r="G2705" s="15">
        <v>32.299999999999997</v>
      </c>
      <c r="H2705" s="15">
        <v>1.7</v>
      </c>
      <c r="I2705" s="11">
        <v>8.8899828493595096E-2</v>
      </c>
      <c r="J2705" s="6">
        <v>71000</v>
      </c>
      <c r="K2705" s="7">
        <f t="shared" si="716"/>
        <v>2.3E-5</v>
      </c>
      <c r="L2705" s="8">
        <f t="shared" si="717"/>
        <v>1.7</v>
      </c>
      <c r="M2705" s="5">
        <f t="shared" si="718"/>
        <v>0.48166666666666663</v>
      </c>
      <c r="N2705" s="5">
        <f t="shared" si="719"/>
        <v>0.4094166666666666</v>
      </c>
      <c r="O2705" s="3">
        <f t="shared" si="720"/>
        <v>-111.32161000000001</v>
      </c>
      <c r="P2705" s="9">
        <f t="shared" si="721"/>
        <v>0.803924307278157</v>
      </c>
      <c r="Q2705" s="9">
        <f t="shared" si="722"/>
        <v>4.884661656527622</v>
      </c>
      <c r="R2705" s="9">
        <f t="shared" si="723"/>
        <v>-0.3024558301255495</v>
      </c>
      <c r="S2705" s="8">
        <f t="shared" si="724"/>
        <v>-65.045147713090003</v>
      </c>
      <c r="T2705" s="8">
        <f t="shared" si="725"/>
        <v>-0.1779151941914997</v>
      </c>
      <c r="U2705" s="8">
        <f t="shared" si="726"/>
        <v>-10.141166068915487</v>
      </c>
      <c r="V2705" s="8">
        <f t="shared" si="727"/>
        <v>75.186945286899117</v>
      </c>
      <c r="W2705" s="8">
        <f t="shared" si="728"/>
        <v>1.1907732310833992</v>
      </c>
      <c r="X2705" s="3">
        <f t="shared" si="729"/>
        <v>711.47766822985727</v>
      </c>
      <c r="Y2705" s="9">
        <f t="shared" si="730"/>
        <v>1.0075009641453239</v>
      </c>
      <c r="Z2705" s="18">
        <v>716.81443670944805</v>
      </c>
      <c r="AA2705" s="20">
        <v>63.141279400857798</v>
      </c>
    </row>
    <row r="2706" spans="1:27" x14ac:dyDescent="0.45">
      <c r="A2706">
        <v>2705</v>
      </c>
      <c r="B2706">
        <v>46.5</v>
      </c>
      <c r="C2706" s="13">
        <f t="shared" si="714"/>
        <v>26.5</v>
      </c>
      <c r="D2706">
        <v>107.1</v>
      </c>
      <c r="E2706" s="15">
        <f t="shared" si="715"/>
        <v>17.099999999999994</v>
      </c>
      <c r="F2706" s="4">
        <v>1.0763999999999999E-2</v>
      </c>
      <c r="G2706" s="15">
        <v>31</v>
      </c>
      <c r="H2706" s="15">
        <v>1.7</v>
      </c>
      <c r="I2706" s="11">
        <v>6.9098889827728202E-2</v>
      </c>
      <c r="J2706" s="6">
        <v>71000</v>
      </c>
      <c r="K2706" s="7">
        <f t="shared" si="716"/>
        <v>2.3E-5</v>
      </c>
      <c r="L2706" s="8">
        <f t="shared" si="717"/>
        <v>1.7</v>
      </c>
      <c r="M2706" s="5">
        <f t="shared" si="718"/>
        <v>0.48166666666666663</v>
      </c>
      <c r="N2706" s="5">
        <f t="shared" si="719"/>
        <v>0.4094166666666666</v>
      </c>
      <c r="O2706" s="3">
        <f t="shared" si="720"/>
        <v>-73.566649999999996</v>
      </c>
      <c r="P2706" s="9">
        <f t="shared" si="721"/>
        <v>0.95754724352362441</v>
      </c>
      <c r="Q2706" s="9">
        <f t="shared" si="722"/>
        <v>4.3641412951202305</v>
      </c>
      <c r="R2706" s="9">
        <f t="shared" si="723"/>
        <v>-0.28155750291098264</v>
      </c>
      <c r="S2706" s="8">
        <f t="shared" si="724"/>
        <v>-42.736137078412192</v>
      </c>
      <c r="T2706" s="8">
        <f t="shared" si="725"/>
        <v>-0.16562206053587214</v>
      </c>
      <c r="U2706" s="8">
        <f t="shared" si="726"/>
        <v>-9.0605009587271237</v>
      </c>
      <c r="V2706" s="8">
        <f t="shared" si="727"/>
        <v>51.797432406937276</v>
      </c>
      <c r="W2706" s="8">
        <f t="shared" si="728"/>
        <v>1.2152272450897907</v>
      </c>
      <c r="X2706" s="3">
        <f t="shared" si="729"/>
        <v>697.54353325892885</v>
      </c>
      <c r="Y2706" s="9">
        <f t="shared" si="730"/>
        <v>1.0065138135430258</v>
      </c>
      <c r="Z2706" s="18">
        <v>702.08720177272096</v>
      </c>
      <c r="AA2706" s="20">
        <v>42.623659579908498</v>
      </c>
    </row>
    <row r="2707" spans="1:27" x14ac:dyDescent="0.45">
      <c r="A2707">
        <v>2706</v>
      </c>
      <c r="B2707">
        <v>79.8</v>
      </c>
      <c r="C2707" s="13">
        <f t="shared" ref="C2707:C2770" si="731">B2707-20</f>
        <v>59.8</v>
      </c>
      <c r="D2707">
        <v>101.9</v>
      </c>
      <c r="E2707" s="15">
        <f t="shared" ref="E2707:E2770" si="732">D2707-90</f>
        <v>11.900000000000006</v>
      </c>
      <c r="F2707" s="4">
        <v>2.3102000000000001E-2</v>
      </c>
      <c r="G2707" s="15">
        <v>28.5</v>
      </c>
      <c r="H2707" s="15">
        <v>1.7</v>
      </c>
      <c r="I2707" s="11">
        <v>0.19128131866455</v>
      </c>
      <c r="J2707" s="6">
        <v>71000</v>
      </c>
      <c r="K2707" s="7">
        <f t="shared" si="716"/>
        <v>2.3E-5</v>
      </c>
      <c r="L2707" s="8">
        <f t="shared" si="717"/>
        <v>1.7</v>
      </c>
      <c r="M2707" s="5">
        <f t="shared" si="718"/>
        <v>0.48166666666666663</v>
      </c>
      <c r="N2707" s="5">
        <f t="shared" si="719"/>
        <v>0.4094166666666666</v>
      </c>
      <c r="O2707" s="3">
        <f t="shared" si="720"/>
        <v>-166.01077999999998</v>
      </c>
      <c r="P2707" s="9">
        <f t="shared" si="721"/>
        <v>5.0049613082154689</v>
      </c>
      <c r="Q2707" s="9">
        <f t="shared" si="722"/>
        <v>14.706626565406648</v>
      </c>
      <c r="R2707" s="9">
        <f t="shared" si="723"/>
        <v>-1.032043969502221</v>
      </c>
      <c r="S2707" s="8">
        <f t="shared" si="724"/>
        <v>-94.772576699896703</v>
      </c>
      <c r="T2707" s="8">
        <f t="shared" si="725"/>
        <v>-0.60708468794248294</v>
      </c>
      <c r="U2707" s="8">
        <f t="shared" si="726"/>
        <v>-30.532788717107231</v>
      </c>
      <c r="V2707" s="8">
        <f t="shared" si="727"/>
        <v>125.30977718336223</v>
      </c>
      <c r="W2707" s="8">
        <f t="shared" si="728"/>
        <v>1.219853740369927</v>
      </c>
      <c r="X2707" s="3">
        <f t="shared" si="729"/>
        <v>671.54804565987524</v>
      </c>
      <c r="Y2707" s="9">
        <f t="shared" si="730"/>
        <v>1.0058979278582798</v>
      </c>
      <c r="Z2707" s="18">
        <v>675.50878758654596</v>
      </c>
      <c r="AA2707" s="20">
        <v>102.725247327898</v>
      </c>
    </row>
    <row r="2708" spans="1:27" x14ac:dyDescent="0.45">
      <c r="A2708">
        <v>2707</v>
      </c>
      <c r="B2708">
        <v>52.6</v>
      </c>
      <c r="C2708" s="13">
        <f t="shared" si="731"/>
        <v>32.6</v>
      </c>
      <c r="D2708">
        <v>125.5</v>
      </c>
      <c r="E2708" s="15">
        <f t="shared" si="732"/>
        <v>35.5</v>
      </c>
      <c r="F2708" s="4">
        <v>1.2396000000000001E-2</v>
      </c>
      <c r="G2708" s="15">
        <v>33.6</v>
      </c>
      <c r="H2708" s="15">
        <v>1.6</v>
      </c>
      <c r="I2708" s="11">
        <v>5.3636066615581499E-2</v>
      </c>
      <c r="J2708" s="6">
        <v>71000</v>
      </c>
      <c r="K2708" s="7">
        <f t="shared" si="716"/>
        <v>2.3E-5</v>
      </c>
      <c r="L2708" s="8">
        <f t="shared" si="717"/>
        <v>1.6</v>
      </c>
      <c r="M2708" s="5">
        <f t="shared" si="718"/>
        <v>0.42666666666666675</v>
      </c>
      <c r="N2708" s="5">
        <f t="shared" si="719"/>
        <v>0.34133333333333343</v>
      </c>
      <c r="O2708" s="3">
        <f t="shared" si="720"/>
        <v>-85.17728000000001</v>
      </c>
      <c r="P2708" s="9">
        <f t="shared" si="721"/>
        <v>0.18365763105996452</v>
      </c>
      <c r="Q2708" s="9">
        <f t="shared" si="722"/>
        <v>1.7917288904825639</v>
      </c>
      <c r="R2708" s="9">
        <f t="shared" si="723"/>
        <v>-0.1066505291953907</v>
      </c>
      <c r="S2708" s="8">
        <f t="shared" si="724"/>
        <v>-53.142350920305951</v>
      </c>
      <c r="T2708" s="8">
        <f t="shared" si="725"/>
        <v>-6.6656580747119179E-2</v>
      </c>
      <c r="U2708" s="8">
        <f t="shared" si="726"/>
        <v>-4.1993645870685077</v>
      </c>
      <c r="V2708" s="8">
        <f t="shared" si="727"/>
        <v>57.341831734153203</v>
      </c>
      <c r="W2708" s="8">
        <f t="shared" si="728"/>
        <v>1.2037355032520634</v>
      </c>
      <c r="X2708" s="3">
        <f t="shared" si="729"/>
        <v>706.14387669450696</v>
      </c>
      <c r="Y2708" s="9">
        <f t="shared" si="730"/>
        <v>1.0126227466497317</v>
      </c>
      <c r="Z2708" s="18">
        <v>715.05735194828105</v>
      </c>
      <c r="AA2708" s="20">
        <v>47.636570973636701</v>
      </c>
    </row>
    <row r="2709" spans="1:27" x14ac:dyDescent="0.45">
      <c r="A2709">
        <v>2708</v>
      </c>
      <c r="B2709">
        <v>58.3</v>
      </c>
      <c r="C2709" s="13">
        <f t="shared" si="731"/>
        <v>38.299999999999997</v>
      </c>
      <c r="D2709">
        <v>108.9</v>
      </c>
      <c r="E2709" s="15">
        <f t="shared" si="732"/>
        <v>18.900000000000006</v>
      </c>
      <c r="F2709" s="4">
        <v>1.3814E-2</v>
      </c>
      <c r="G2709" s="15">
        <v>27.1</v>
      </c>
      <c r="H2709" s="15">
        <v>1.5</v>
      </c>
      <c r="I2709" s="11">
        <v>8.4356106817722307E-2</v>
      </c>
      <c r="J2709" s="6">
        <v>71000</v>
      </c>
      <c r="K2709" s="7">
        <f t="shared" ref="K2709:K2772" si="733">23*10^-6</f>
        <v>2.3E-5</v>
      </c>
      <c r="L2709" s="8">
        <f t="shared" ref="L2709:L2772" si="734">H2709</f>
        <v>1.5</v>
      </c>
      <c r="M2709" s="5">
        <f t="shared" ref="M2709:M2772" si="735">H2709^2/6</f>
        <v>0.375</v>
      </c>
      <c r="N2709" s="5">
        <f t="shared" ref="N2709:N2772" si="736">H2709^3/12</f>
        <v>0.28125</v>
      </c>
      <c r="O2709" s="3">
        <f t="shared" ref="O2709:O2772" si="737">-J2709*L2709*K2709*C2709</f>
        <v>-93.815849999999998</v>
      </c>
      <c r="P2709" s="9">
        <f t="shared" ref="P2709:P2772" si="738">-(12*F2709*J2709*L2709*N2709+12*O2709*N2709*G2709*COS(RADIANS(E2709)))/(12*N2709*G2709*COS(RADIANS(E2709))^2+L2709*G2709^3*SIN(RADIANS(E2709))^2)</f>
        <v>0.98087958076797865</v>
      </c>
      <c r="Q2709" s="9">
        <f t="shared" ref="Q2709:Q2772" si="739">-(6*F2709*J2709*L2709*N2709*SIN(RADIANS(E2709))+6*O2709*N2709*G2709*SIN(RADIANS(E2709))*COS(RADIANS(E2709)))/(12*N2709*COS(RADIANS(E2709))^2+L2709*G2709^2*SIN(RADIANS(E2709))^2)</f>
        <v>4.3051599475045146</v>
      </c>
      <c r="R2709" s="9">
        <f t="shared" ref="R2709:R2772" si="740">-P2709*SIN(RADIANS(E2709))</f>
        <v>-0.31772398136564689</v>
      </c>
      <c r="S2709" s="8">
        <f t="shared" ref="S2709:S2772" si="741">(O2709+P2709*COS(RADIANS(E2709)))/L2709</f>
        <v>-61.925236126575008</v>
      </c>
      <c r="T2709" s="8">
        <f t="shared" ref="T2709:T2772" si="742">R2709/L2709</f>
        <v>-0.21181598757709794</v>
      </c>
      <c r="U2709" s="8">
        <f t="shared" ref="U2709:U2772" si="743">(Q2709-P2709*G2709*SIN(RADIANS(E2709)))/M2709</f>
        <v>-11.480426526678714</v>
      </c>
      <c r="V2709" s="8">
        <f t="shared" ref="V2709:V2772" si="744">SQRT((S2709+U2709)^2+3*T2709^2)</f>
        <v>73.406579457164938</v>
      </c>
      <c r="W2709" s="8">
        <f t="shared" si="728"/>
        <v>1.2256680028838081</v>
      </c>
      <c r="X2709" s="3">
        <f t="shared" si="729"/>
        <v>622.92576742367828</v>
      </c>
      <c r="Y2709" s="9">
        <f t="shared" si="730"/>
        <v>1.0077076909239702</v>
      </c>
      <c r="Z2709" s="18">
        <v>627.72708670755696</v>
      </c>
      <c r="AA2709" s="20">
        <v>59.8910792192099</v>
      </c>
    </row>
    <row r="2710" spans="1:27" x14ac:dyDescent="0.45">
      <c r="A2710">
        <v>2709</v>
      </c>
      <c r="B2710">
        <v>62.5</v>
      </c>
      <c r="C2710" s="13">
        <f t="shared" si="731"/>
        <v>42.5</v>
      </c>
      <c r="D2710">
        <v>119.5</v>
      </c>
      <c r="E2710" s="15">
        <f t="shared" si="732"/>
        <v>29.5</v>
      </c>
      <c r="F2710" s="4">
        <v>1.2605999999999999E-2</v>
      </c>
      <c r="G2710" s="15">
        <v>23</v>
      </c>
      <c r="H2710" s="15">
        <v>1.2</v>
      </c>
      <c r="I2710" s="11">
        <v>6.1572026461362797E-2</v>
      </c>
      <c r="J2710" s="6">
        <v>71000</v>
      </c>
      <c r="K2710" s="7">
        <f t="shared" si="733"/>
        <v>2.3E-5</v>
      </c>
      <c r="L2710" s="8">
        <f t="shared" si="734"/>
        <v>1.2</v>
      </c>
      <c r="M2710" s="5">
        <f t="shared" si="735"/>
        <v>0.24</v>
      </c>
      <c r="N2710" s="5">
        <f t="shared" si="736"/>
        <v>0.14399999999999999</v>
      </c>
      <c r="O2710" s="3">
        <f t="shared" si="737"/>
        <v>-83.283000000000001</v>
      </c>
      <c r="P2710" s="9">
        <f t="shared" si="738"/>
        <v>0.28706688890006066</v>
      </c>
      <c r="Q2710" s="9">
        <f t="shared" si="739"/>
        <v>1.6256227433299359</v>
      </c>
      <c r="R2710" s="9">
        <f t="shared" si="740"/>
        <v>-0.14135849941999434</v>
      </c>
      <c r="S2710" s="8">
        <f t="shared" si="741"/>
        <v>-69.19429141510841</v>
      </c>
      <c r="T2710" s="8">
        <f t="shared" si="742"/>
        <v>-0.11779874951666196</v>
      </c>
      <c r="U2710" s="8">
        <f t="shared" si="743"/>
        <v>-6.7734280972080576</v>
      </c>
      <c r="V2710" s="8">
        <f t="shared" si="744"/>
        <v>75.967993507385401</v>
      </c>
      <c r="W2710" s="8">
        <f t="shared" si="728"/>
        <v>1.2389387778369483</v>
      </c>
      <c r="X2710" s="3">
        <f t="shared" si="729"/>
        <v>542.14495979882042</v>
      </c>
      <c r="Y2710" s="9">
        <f t="shared" si="730"/>
        <v>1.0129274694101635</v>
      </c>
      <c r="Z2710" s="18">
        <v>549.15352218249404</v>
      </c>
      <c r="AA2710" s="20">
        <v>61.316987462461398</v>
      </c>
    </row>
    <row r="2711" spans="1:27" x14ac:dyDescent="0.45">
      <c r="A2711">
        <v>2710</v>
      </c>
      <c r="B2711">
        <v>75</v>
      </c>
      <c r="C2711" s="13">
        <f t="shared" si="731"/>
        <v>55</v>
      </c>
      <c r="D2711">
        <v>100.9</v>
      </c>
      <c r="E2711" s="15">
        <f t="shared" si="732"/>
        <v>10.900000000000006</v>
      </c>
      <c r="F2711" s="4">
        <v>2.4941999999999999E-2</v>
      </c>
      <c r="G2711" s="15">
        <v>34.4</v>
      </c>
      <c r="H2711" s="15">
        <v>1.6</v>
      </c>
      <c r="I2711" s="11">
        <v>0.22164246439933699</v>
      </c>
      <c r="J2711" s="6">
        <v>71000</v>
      </c>
      <c r="K2711" s="7">
        <f t="shared" si="733"/>
        <v>2.3E-5</v>
      </c>
      <c r="L2711" s="8">
        <f t="shared" si="734"/>
        <v>1.6</v>
      </c>
      <c r="M2711" s="5">
        <f t="shared" si="735"/>
        <v>0.42666666666666675</v>
      </c>
      <c r="N2711" s="5">
        <f t="shared" si="736"/>
        <v>0.34133333333333343</v>
      </c>
      <c r="O2711" s="3">
        <f t="shared" si="737"/>
        <v>-143.70400000000001</v>
      </c>
      <c r="P2711" s="9">
        <f t="shared" si="738"/>
        <v>3.3581968426893329</v>
      </c>
      <c r="Q2711" s="9">
        <f t="shared" si="739"/>
        <v>10.922339177388215</v>
      </c>
      <c r="R2711" s="9">
        <f t="shared" si="740"/>
        <v>-0.635019719615594</v>
      </c>
      <c r="S2711" s="8">
        <f t="shared" si="741"/>
        <v>-87.753993344607196</v>
      </c>
      <c r="T2711" s="8">
        <f t="shared" si="742"/>
        <v>-0.39688732475974625</v>
      </c>
      <c r="U2711" s="8">
        <f t="shared" si="743"/>
        <v>-25.599232447003633</v>
      </c>
      <c r="V2711" s="8">
        <f t="shared" si="744"/>
        <v>113.3553102241336</v>
      </c>
      <c r="W2711" s="8">
        <f t="shared" si="728"/>
        <v>1.2594458172477148</v>
      </c>
      <c r="X2711" s="3">
        <f t="shared" si="729"/>
        <v>709.79275690489794</v>
      </c>
      <c r="Y2711" s="9">
        <f t="shared" si="730"/>
        <v>1.0054587419765431</v>
      </c>
      <c r="Z2711" s="18">
        <v>713.66733242166094</v>
      </c>
      <c r="AA2711" s="20">
        <v>90.004118217527306</v>
      </c>
    </row>
    <row r="2712" spans="1:27" x14ac:dyDescent="0.45">
      <c r="A2712">
        <v>2711</v>
      </c>
      <c r="B2712">
        <v>49.2</v>
      </c>
      <c r="C2712" s="13">
        <f t="shared" si="731"/>
        <v>29.200000000000003</v>
      </c>
      <c r="D2712">
        <v>112.1</v>
      </c>
      <c r="E2712" s="15">
        <f t="shared" si="732"/>
        <v>22.099999999999994</v>
      </c>
      <c r="F2712" s="4">
        <v>9.3069999999999993E-3</v>
      </c>
      <c r="G2712" s="15">
        <v>23.7</v>
      </c>
      <c r="H2712" s="15">
        <v>1.1000000000000001</v>
      </c>
      <c r="I2712" s="11">
        <v>5.2664022892713498E-2</v>
      </c>
      <c r="J2712" s="6">
        <v>71000</v>
      </c>
      <c r="K2712" s="7">
        <f t="shared" si="733"/>
        <v>2.3E-5</v>
      </c>
      <c r="L2712" s="8">
        <f t="shared" si="734"/>
        <v>1.1000000000000001</v>
      </c>
      <c r="M2712" s="5">
        <f t="shared" si="735"/>
        <v>0.20166666666666669</v>
      </c>
      <c r="N2712" s="5">
        <f t="shared" si="736"/>
        <v>0.11091666666666671</v>
      </c>
      <c r="O2712" s="3">
        <f t="shared" si="737"/>
        <v>-52.451960000000007</v>
      </c>
      <c r="P2712" s="9">
        <f t="shared" si="738"/>
        <v>0.26933810265561031</v>
      </c>
      <c r="Q2712" s="9">
        <f t="shared" si="739"/>
        <v>1.2007786211024978</v>
      </c>
      <c r="R2712" s="9">
        <f t="shared" si="740"/>
        <v>-0.10133152920696178</v>
      </c>
      <c r="S2712" s="8">
        <f t="shared" si="741"/>
        <v>-47.456736851368071</v>
      </c>
      <c r="T2712" s="8">
        <f t="shared" si="742"/>
        <v>-9.2119572006328893E-2</v>
      </c>
      <c r="U2712" s="8">
        <f t="shared" si="743"/>
        <v>-5.9542741542272548</v>
      </c>
      <c r="V2712" s="8">
        <f t="shared" si="744"/>
        <v>53.411249327145164</v>
      </c>
      <c r="W2712" s="8">
        <f t="shared" si="728"/>
        <v>1.2785098314737375</v>
      </c>
      <c r="X2712" s="3">
        <f t="shared" si="729"/>
        <v>530.66672650167231</v>
      </c>
      <c r="Y2712" s="9">
        <f t="shared" si="730"/>
        <v>1.0100567233878999</v>
      </c>
      <c r="Z2712" s="18">
        <v>536.00349498126195</v>
      </c>
      <c r="AA2712" s="20">
        <v>41.776174114811496</v>
      </c>
    </row>
    <row r="2713" spans="1:27" x14ac:dyDescent="0.45">
      <c r="A2713">
        <v>2712</v>
      </c>
      <c r="B2713">
        <v>42.2</v>
      </c>
      <c r="C2713" s="13">
        <f t="shared" si="731"/>
        <v>22.200000000000003</v>
      </c>
      <c r="D2713">
        <v>103.5</v>
      </c>
      <c r="E2713" s="15">
        <f t="shared" si="732"/>
        <v>13.5</v>
      </c>
      <c r="F2713" s="4">
        <v>7.0549999999999996E-3</v>
      </c>
      <c r="G2713" s="15">
        <v>22.5</v>
      </c>
      <c r="H2713" s="15">
        <v>1.4</v>
      </c>
      <c r="I2713" s="11">
        <v>5.4839510470628697E-2</v>
      </c>
      <c r="J2713" s="6">
        <v>71000</v>
      </c>
      <c r="K2713" s="7">
        <f t="shared" si="733"/>
        <v>2.3E-5</v>
      </c>
      <c r="L2713" s="8">
        <f t="shared" si="734"/>
        <v>1.4</v>
      </c>
      <c r="M2713" s="5">
        <f t="shared" si="735"/>
        <v>0.32666666666666661</v>
      </c>
      <c r="N2713" s="5">
        <f t="shared" si="736"/>
        <v>0.2286666666666666</v>
      </c>
      <c r="O2713" s="3">
        <f t="shared" si="737"/>
        <v>-50.753640000000004</v>
      </c>
      <c r="P2713" s="9">
        <f t="shared" si="738"/>
        <v>1.2105234722102285</v>
      </c>
      <c r="Q2713" s="9">
        <f t="shared" si="739"/>
        <v>3.1791497897950958</v>
      </c>
      <c r="R2713" s="9">
        <f t="shared" si="740"/>
        <v>-0.28259109242623076</v>
      </c>
      <c r="S2713" s="8">
        <f t="shared" si="741"/>
        <v>-35.411830991205306</v>
      </c>
      <c r="T2713" s="8">
        <f t="shared" si="742"/>
        <v>-0.20185078030445056</v>
      </c>
      <c r="U2713" s="8">
        <f t="shared" si="743"/>
        <v>-9.732091193250298</v>
      </c>
      <c r="V2713" s="8">
        <f t="shared" si="744"/>
        <v>45.145275958938505</v>
      </c>
      <c r="W2713" s="8">
        <f t="shared" si="728"/>
        <v>1.2608302581200153</v>
      </c>
      <c r="X2713" s="3">
        <f t="shared" si="729"/>
        <v>566.27737525357543</v>
      </c>
      <c r="Y2713" s="9">
        <f t="shared" si="730"/>
        <v>1.0072678058729816</v>
      </c>
      <c r="Z2713" s="18">
        <v>570.39296928717999</v>
      </c>
      <c r="AA2713" s="20">
        <v>35.805990273625902</v>
      </c>
    </row>
    <row r="2714" spans="1:27" x14ac:dyDescent="0.45">
      <c r="A2714">
        <v>2713</v>
      </c>
      <c r="B2714">
        <v>85</v>
      </c>
      <c r="C2714" s="13">
        <f t="shared" si="731"/>
        <v>65</v>
      </c>
      <c r="D2714">
        <v>101.5</v>
      </c>
      <c r="E2714" s="15">
        <f t="shared" si="732"/>
        <v>11.5</v>
      </c>
      <c r="F2714" s="4">
        <v>2.3179999999999999E-2</v>
      </c>
      <c r="G2714" s="15">
        <v>25.8</v>
      </c>
      <c r="H2714" s="15">
        <v>1.5</v>
      </c>
      <c r="I2714" s="11">
        <v>0.199093118309974</v>
      </c>
      <c r="J2714" s="6">
        <v>71000</v>
      </c>
      <c r="K2714" s="7">
        <f t="shared" si="733"/>
        <v>2.3E-5</v>
      </c>
      <c r="L2714" s="8">
        <f t="shared" si="734"/>
        <v>1.5</v>
      </c>
      <c r="M2714" s="5">
        <f t="shared" si="735"/>
        <v>0.375</v>
      </c>
      <c r="N2714" s="5">
        <f t="shared" si="736"/>
        <v>0.28125</v>
      </c>
      <c r="O2714" s="3">
        <f t="shared" si="737"/>
        <v>-159.2175</v>
      </c>
      <c r="P2714" s="9">
        <f t="shared" si="738"/>
        <v>4.7437259326748107</v>
      </c>
      <c r="Q2714" s="9">
        <f t="shared" si="739"/>
        <v>12.200134244238836</v>
      </c>
      <c r="R2714" s="9">
        <f t="shared" si="740"/>
        <v>-0.94574684063866921</v>
      </c>
      <c r="S2714" s="8">
        <f t="shared" si="741"/>
        <v>-103.04600384441432</v>
      </c>
      <c r="T2714" s="8">
        <f t="shared" si="742"/>
        <v>-0.6304978937591128</v>
      </c>
      <c r="U2714" s="8">
        <f t="shared" si="743"/>
        <v>-32.533691317970209</v>
      </c>
      <c r="V2714" s="8">
        <f t="shared" si="744"/>
        <v>135.584093178762</v>
      </c>
      <c r="W2714" s="8">
        <f t="shared" si="728"/>
        <v>1.2552961839068784</v>
      </c>
      <c r="X2714" s="3">
        <f t="shared" si="729"/>
        <v>610.56875824756855</v>
      </c>
      <c r="Y2714" s="9">
        <f t="shared" si="730"/>
        <v>1.0064289353099767</v>
      </c>
      <c r="Z2714" s="18">
        <v>614.49406529663497</v>
      </c>
      <c r="AA2714" s="20">
        <v>108.009643394901</v>
      </c>
    </row>
    <row r="2715" spans="1:27" x14ac:dyDescent="0.45">
      <c r="A2715">
        <v>2714</v>
      </c>
      <c r="B2715">
        <v>88.6</v>
      </c>
      <c r="C2715" s="13">
        <f t="shared" si="731"/>
        <v>68.599999999999994</v>
      </c>
      <c r="D2715">
        <v>121.1</v>
      </c>
      <c r="E2715" s="15">
        <f t="shared" si="732"/>
        <v>31.099999999999994</v>
      </c>
      <c r="F2715" s="4">
        <v>2.3643000000000001E-2</v>
      </c>
      <c r="G2715" s="15">
        <v>28.3</v>
      </c>
      <c r="H2715" s="15">
        <v>1.3</v>
      </c>
      <c r="I2715" s="11">
        <v>0.109444424510002</v>
      </c>
      <c r="J2715" s="6">
        <v>71000</v>
      </c>
      <c r="K2715" s="7">
        <f t="shared" si="733"/>
        <v>2.3E-5</v>
      </c>
      <c r="L2715" s="8">
        <f t="shared" si="734"/>
        <v>1.3</v>
      </c>
      <c r="M2715" s="5">
        <f t="shared" si="735"/>
        <v>0.28166666666666668</v>
      </c>
      <c r="N2715" s="5">
        <f t="shared" si="736"/>
        <v>0.18308333333333338</v>
      </c>
      <c r="O2715" s="3">
        <f t="shared" si="737"/>
        <v>-145.63093999999998</v>
      </c>
      <c r="P2715" s="9">
        <f t="shared" si="738"/>
        <v>0.37419748110513634</v>
      </c>
      <c r="Q2715" s="9">
        <f t="shared" si="739"/>
        <v>2.7349894085477895</v>
      </c>
      <c r="R2715" s="9">
        <f t="shared" si="740"/>
        <v>-0.19328547056874834</v>
      </c>
      <c r="S2715" s="8">
        <f t="shared" si="741"/>
        <v>-111.77732847214563</v>
      </c>
      <c r="T2715" s="8">
        <f t="shared" si="742"/>
        <v>-0.14868113120672949</v>
      </c>
      <c r="U2715" s="8">
        <f t="shared" si="743"/>
        <v>-9.7100215688087168</v>
      </c>
      <c r="V2715" s="8">
        <f t="shared" si="744"/>
        <v>121.48762298361797</v>
      </c>
      <c r="W2715" s="8">
        <f t="shared" si="728"/>
        <v>1.236416985049493</v>
      </c>
      <c r="X2715" s="3">
        <f t="shared" si="729"/>
        <v>598.95861458949048</v>
      </c>
      <c r="Y2715" s="9">
        <f t="shared" si="730"/>
        <v>1.0124587359357706</v>
      </c>
      <c r="Z2715" s="18">
        <v>606.42088180511598</v>
      </c>
      <c r="AA2715" s="20">
        <v>98.257808209222304</v>
      </c>
    </row>
    <row r="2716" spans="1:27" x14ac:dyDescent="0.45">
      <c r="A2716">
        <v>2715</v>
      </c>
      <c r="B2716">
        <v>79.3</v>
      </c>
      <c r="C2716" s="13">
        <f t="shared" si="731"/>
        <v>59.3</v>
      </c>
      <c r="D2716">
        <v>129.1</v>
      </c>
      <c r="E2716" s="15">
        <f t="shared" si="732"/>
        <v>39.099999999999994</v>
      </c>
      <c r="F2716" s="4">
        <v>1.9375E-2</v>
      </c>
      <c r="G2716" s="15">
        <v>29.2</v>
      </c>
      <c r="H2716" s="15">
        <v>1.8</v>
      </c>
      <c r="I2716" s="11">
        <v>8.3889894187450395E-2</v>
      </c>
      <c r="J2716" s="6">
        <v>71000</v>
      </c>
      <c r="K2716" s="7">
        <f t="shared" si="733"/>
        <v>2.3E-5</v>
      </c>
      <c r="L2716" s="8">
        <f t="shared" si="734"/>
        <v>1.8</v>
      </c>
      <c r="M2716" s="5">
        <f t="shared" si="735"/>
        <v>0.54</v>
      </c>
      <c r="N2716" s="5">
        <f t="shared" si="736"/>
        <v>0.48600000000000004</v>
      </c>
      <c r="O2716" s="3">
        <f t="shared" si="737"/>
        <v>-174.30642</v>
      </c>
      <c r="P2716" s="9">
        <f t="shared" si="738"/>
        <v>0.47942189144228897</v>
      </c>
      <c r="Q2716" s="9">
        <f t="shared" si="739"/>
        <v>4.4144529118897591</v>
      </c>
      <c r="R2716" s="9">
        <f t="shared" si="740"/>
        <v>-0.30235978848560002</v>
      </c>
      <c r="S2716" s="8">
        <f t="shared" si="741"/>
        <v>-96.630203535376197</v>
      </c>
      <c r="T2716" s="8">
        <f t="shared" si="742"/>
        <v>-0.16797766026977778</v>
      </c>
      <c r="U2716" s="8">
        <f t="shared" si="743"/>
        <v>-8.1749127997958535</v>
      </c>
      <c r="V2716" s="8">
        <f t="shared" si="744"/>
        <v>104.80552017671586</v>
      </c>
      <c r="W2716" s="8">
        <f t="shared" si="728"/>
        <v>1.1567586054208054</v>
      </c>
      <c r="X2716" s="3">
        <f t="shared" si="729"/>
        <v>703.19338702855157</v>
      </c>
      <c r="Y2716" s="9">
        <f t="shared" si="730"/>
        <v>1.0147322417474594</v>
      </c>
      <c r="Z2716" s="18">
        <v>713.55300200147099</v>
      </c>
      <c r="AA2716" s="20">
        <v>90.602758160238395</v>
      </c>
    </row>
    <row r="2717" spans="1:27" x14ac:dyDescent="0.45">
      <c r="A2717">
        <v>2716</v>
      </c>
      <c r="B2717">
        <v>47.2</v>
      </c>
      <c r="C2717" s="13">
        <f t="shared" si="731"/>
        <v>27.200000000000003</v>
      </c>
      <c r="D2717">
        <v>103.4</v>
      </c>
      <c r="E2717" s="15">
        <f t="shared" si="732"/>
        <v>13.400000000000006</v>
      </c>
      <c r="F2717" s="4">
        <v>8.6470000000000002E-3</v>
      </c>
      <c r="G2717" s="15">
        <v>22.5</v>
      </c>
      <c r="H2717" s="15">
        <v>1.1000000000000001</v>
      </c>
      <c r="I2717" s="11">
        <v>6.8850718438625294E-2</v>
      </c>
      <c r="J2717" s="6">
        <v>71000</v>
      </c>
      <c r="K2717" s="7">
        <f t="shared" si="733"/>
        <v>2.3E-5</v>
      </c>
      <c r="L2717" s="8">
        <f t="shared" si="734"/>
        <v>1.1000000000000001</v>
      </c>
      <c r="M2717" s="5">
        <f t="shared" si="735"/>
        <v>0.20166666666666669</v>
      </c>
      <c r="N2717" s="5">
        <f t="shared" si="736"/>
        <v>0.11091666666666671</v>
      </c>
      <c r="O2717" s="3">
        <f t="shared" si="737"/>
        <v>-48.859360000000002</v>
      </c>
      <c r="P2717" s="9">
        <f t="shared" si="738"/>
        <v>0.74794891590022061</v>
      </c>
      <c r="Q2717" s="9">
        <f t="shared" si="739"/>
        <v>1.9500254232817953</v>
      </c>
      <c r="R2717" s="9">
        <f t="shared" si="740"/>
        <v>-0.17333559318060399</v>
      </c>
      <c r="S2717" s="8">
        <f t="shared" si="741"/>
        <v>-43.756157578617632</v>
      </c>
      <c r="T2717" s="8">
        <f t="shared" si="742"/>
        <v>-0.15757781198236726</v>
      </c>
      <c r="U2717" s="8">
        <f t="shared" si="743"/>
        <v>-9.6695475534634436</v>
      </c>
      <c r="V2717" s="8">
        <f t="shared" si="744"/>
        <v>53.426402285392207</v>
      </c>
      <c r="W2717" s="8">
        <f t="shared" si="728"/>
        <v>1.3255758932409387</v>
      </c>
      <c r="X2717" s="3">
        <f t="shared" si="729"/>
        <v>522.06941541796596</v>
      </c>
      <c r="Y2717" s="9">
        <f t="shared" si="730"/>
        <v>1.0078635017886564</v>
      </c>
      <c r="Z2717" s="18">
        <v>526.17470919990797</v>
      </c>
      <c r="AA2717" s="20">
        <v>40.304295331418899</v>
      </c>
    </row>
    <row r="2718" spans="1:27" x14ac:dyDescent="0.45">
      <c r="A2718">
        <v>2717</v>
      </c>
      <c r="B2718">
        <v>69.599999999999994</v>
      </c>
      <c r="C2718" s="13">
        <f t="shared" si="731"/>
        <v>49.599999999999994</v>
      </c>
      <c r="D2718">
        <v>117.5</v>
      </c>
      <c r="E2718" s="15">
        <f t="shared" si="732"/>
        <v>27.5</v>
      </c>
      <c r="F2718" s="4">
        <v>1.4126E-2</v>
      </c>
      <c r="G2718" s="15">
        <v>21.4</v>
      </c>
      <c r="H2718" s="15">
        <v>1.7</v>
      </c>
      <c r="I2718" s="11">
        <v>7.1861281991004902E-2</v>
      </c>
      <c r="J2718" s="6">
        <v>71000</v>
      </c>
      <c r="K2718" s="7">
        <f t="shared" si="733"/>
        <v>2.3E-5</v>
      </c>
      <c r="L2718" s="8">
        <f t="shared" si="734"/>
        <v>1.7</v>
      </c>
      <c r="M2718" s="5">
        <f t="shared" si="735"/>
        <v>0.48166666666666663</v>
      </c>
      <c r="N2718" s="5">
        <f t="shared" si="736"/>
        <v>0.4094166666666666</v>
      </c>
      <c r="O2718" s="3">
        <f t="shared" si="737"/>
        <v>-137.69456</v>
      </c>
      <c r="P2718" s="9">
        <f t="shared" si="738"/>
        <v>1.2282171610402624</v>
      </c>
      <c r="Q2718" s="9">
        <f t="shared" si="739"/>
        <v>6.0682650082213838</v>
      </c>
      <c r="R2718" s="9">
        <f t="shared" si="740"/>
        <v>-0.56712757086181143</v>
      </c>
      <c r="S2718" s="8">
        <f t="shared" si="741"/>
        <v>-80.355951807448179</v>
      </c>
      <c r="T2718" s="8">
        <f t="shared" si="742"/>
        <v>-0.33360445344812439</v>
      </c>
      <c r="U2718" s="8">
        <f t="shared" si="743"/>
        <v>-12.598474065511517</v>
      </c>
      <c r="V2718" s="8">
        <f t="shared" si="744"/>
        <v>92.956221766838382</v>
      </c>
      <c r="W2718" s="8">
        <f t="shared" si="728"/>
        <v>1.1426410111412155</v>
      </c>
      <c r="X2718" s="3">
        <f t="shared" si="729"/>
        <v>601.27859171607338</v>
      </c>
      <c r="Y2718" s="9">
        <f t="shared" si="730"/>
        <v>1.0107949895437116</v>
      </c>
      <c r="Z2718" s="18">
        <v>607.76938782650598</v>
      </c>
      <c r="AA2718" s="20">
        <v>81.352078964851898</v>
      </c>
    </row>
    <row r="2719" spans="1:27" x14ac:dyDescent="0.45">
      <c r="A2719">
        <v>2718</v>
      </c>
      <c r="B2719">
        <v>55.3</v>
      </c>
      <c r="C2719" s="13">
        <f t="shared" si="731"/>
        <v>35.299999999999997</v>
      </c>
      <c r="D2719">
        <v>128.5</v>
      </c>
      <c r="E2719" s="15">
        <f t="shared" si="732"/>
        <v>38.5</v>
      </c>
      <c r="F2719" s="4">
        <v>1.2052E-2</v>
      </c>
      <c r="G2719" s="15">
        <v>30.6</v>
      </c>
      <c r="H2719" s="15">
        <v>1.2</v>
      </c>
      <c r="I2719" s="11">
        <v>5.18038310110569E-2</v>
      </c>
      <c r="J2719" s="6">
        <v>71000</v>
      </c>
      <c r="K2719" s="7">
        <f t="shared" si="733"/>
        <v>2.3E-5</v>
      </c>
      <c r="L2719" s="8">
        <f t="shared" si="734"/>
        <v>1.2</v>
      </c>
      <c r="M2719" s="5">
        <f t="shared" si="735"/>
        <v>0.24</v>
      </c>
      <c r="N2719" s="5">
        <f t="shared" si="736"/>
        <v>0.14399999999999999</v>
      </c>
      <c r="O2719" s="3">
        <f t="shared" si="737"/>
        <v>-69.173879999999997</v>
      </c>
      <c r="P2719" s="9">
        <f t="shared" si="738"/>
        <v>8.147059462636376E-2</v>
      </c>
      <c r="Q2719" s="9">
        <f t="shared" si="739"/>
        <v>0.77596455544036924</v>
      </c>
      <c r="R2719" s="9">
        <f t="shared" si="740"/>
        <v>-5.0716637610481632E-2</v>
      </c>
      <c r="S2719" s="8">
        <f t="shared" si="741"/>
        <v>-57.591767040084818</v>
      </c>
      <c r="T2719" s="8">
        <f t="shared" si="742"/>
        <v>-4.2263864675401365E-2</v>
      </c>
      <c r="U2719" s="8">
        <f t="shared" si="743"/>
        <v>-3.2331856476682033</v>
      </c>
      <c r="V2719" s="8">
        <f t="shared" si="744"/>
        <v>60.824996737937973</v>
      </c>
      <c r="W2719" s="8">
        <f t="shared" si="728"/>
        <v>1.2813147235344964</v>
      </c>
      <c r="X2719" s="3">
        <f t="shared" si="729"/>
        <v>598.72001266778977</v>
      </c>
      <c r="Y2719" s="9">
        <f t="shared" si="730"/>
        <v>1.0168698506005922</v>
      </c>
      <c r="Z2719" s="18">
        <v>608.82032983308</v>
      </c>
      <c r="AA2719" s="20">
        <v>47.470770155635698</v>
      </c>
    </row>
    <row r="2720" spans="1:27" x14ac:dyDescent="0.45">
      <c r="A2720">
        <v>2719</v>
      </c>
      <c r="B2720">
        <v>58.8</v>
      </c>
      <c r="C2720" s="13">
        <f t="shared" si="731"/>
        <v>38.799999999999997</v>
      </c>
      <c r="D2720">
        <v>119.6</v>
      </c>
      <c r="E2720" s="15">
        <f t="shared" si="732"/>
        <v>29.599999999999994</v>
      </c>
      <c r="F2720" s="4">
        <v>1.4807000000000001E-2</v>
      </c>
      <c r="G2720" s="15">
        <v>31.6</v>
      </c>
      <c r="H2720" s="15">
        <v>1.9</v>
      </c>
      <c r="I2720" s="11">
        <v>6.8925075232982594E-2</v>
      </c>
      <c r="J2720" s="6">
        <v>71000</v>
      </c>
      <c r="K2720" s="7">
        <f t="shared" si="733"/>
        <v>2.3E-5</v>
      </c>
      <c r="L2720" s="8">
        <f t="shared" si="734"/>
        <v>1.9</v>
      </c>
      <c r="M2720" s="5">
        <f t="shared" si="735"/>
        <v>0.60166666666666668</v>
      </c>
      <c r="N2720" s="5">
        <f t="shared" si="736"/>
        <v>0.57158333333333322</v>
      </c>
      <c r="O2720" s="3">
        <f t="shared" si="737"/>
        <v>-120.38475999999999</v>
      </c>
      <c r="P2720" s="9">
        <f t="shared" si="738"/>
        <v>0.60758128710656556</v>
      </c>
      <c r="Q2720" s="9">
        <f t="shared" si="739"/>
        <v>4.7417353938700497</v>
      </c>
      <c r="R2720" s="9">
        <f t="shared" si="740"/>
        <v>-0.3001098350550665</v>
      </c>
      <c r="S2720" s="8">
        <f t="shared" si="741"/>
        <v>-63.082353237683463</v>
      </c>
      <c r="T2720" s="8">
        <f t="shared" si="742"/>
        <v>-0.15795254476582449</v>
      </c>
      <c r="U2720" s="8">
        <f t="shared" si="743"/>
        <v>-7.8810006546316647</v>
      </c>
      <c r="V2720" s="8">
        <f t="shared" si="744"/>
        <v>70.963881254234892</v>
      </c>
      <c r="W2720" s="8">
        <f t="shared" si="728"/>
        <v>1.1453316662492894</v>
      </c>
      <c r="X2720" s="3">
        <f t="shared" si="729"/>
        <v>746.46211956195555</v>
      </c>
      <c r="Y2720" s="9">
        <f t="shared" si="730"/>
        <v>1.0094256095776397</v>
      </c>
      <c r="Z2720" s="18">
        <v>753.49798006544404</v>
      </c>
      <c r="AA2720" s="20">
        <v>61.959241454159802</v>
      </c>
    </row>
    <row r="2721" spans="1:27" x14ac:dyDescent="0.45">
      <c r="A2721">
        <v>2720</v>
      </c>
      <c r="B2721">
        <v>81.2</v>
      </c>
      <c r="C2721" s="13">
        <f t="shared" si="731"/>
        <v>61.2</v>
      </c>
      <c r="D2721">
        <v>111.7</v>
      </c>
      <c r="E2721" s="15">
        <f t="shared" si="732"/>
        <v>21.700000000000003</v>
      </c>
      <c r="F2721" s="4">
        <v>2.6679999999999999E-2</v>
      </c>
      <c r="G2721" s="15">
        <v>34.700000000000003</v>
      </c>
      <c r="H2721" s="15">
        <v>1.9</v>
      </c>
      <c r="I2721" s="11">
        <v>0.144651964306831</v>
      </c>
      <c r="J2721" s="6">
        <v>71000</v>
      </c>
      <c r="K2721" s="7">
        <f t="shared" si="733"/>
        <v>2.3E-5</v>
      </c>
      <c r="L2721" s="8">
        <f t="shared" si="734"/>
        <v>1.9</v>
      </c>
      <c r="M2721" s="5">
        <f t="shared" si="735"/>
        <v>0.60166666666666668</v>
      </c>
      <c r="N2721" s="5">
        <f t="shared" si="736"/>
        <v>0.57158333333333322</v>
      </c>
      <c r="O2721" s="3">
        <f t="shared" si="737"/>
        <v>-189.88524000000001</v>
      </c>
      <c r="P2721" s="9">
        <f t="shared" si="738"/>
        <v>1.564846064406886</v>
      </c>
      <c r="Q2721" s="9">
        <f t="shared" si="739"/>
        <v>10.038653750383224</v>
      </c>
      <c r="R2721" s="9">
        <f t="shared" si="740"/>
        <v>-0.57859675794715992</v>
      </c>
      <c r="S2721" s="8">
        <f t="shared" si="741"/>
        <v>-99.174363448485636</v>
      </c>
      <c r="T2721" s="8">
        <f t="shared" si="742"/>
        <v>-0.30452460944587367</v>
      </c>
      <c r="U2721" s="8">
        <f t="shared" si="743"/>
        <v>-16.684743075429186</v>
      </c>
      <c r="V2721" s="8">
        <f t="shared" si="744"/>
        <v>115.86030713852401</v>
      </c>
      <c r="W2721" s="8">
        <f t="shared" si="728"/>
        <v>1.1709359761054932</v>
      </c>
      <c r="X2721" s="3">
        <f t="shared" si="729"/>
        <v>780.11901703430306</v>
      </c>
      <c r="Y2721" s="9">
        <f t="shared" si="730"/>
        <v>1.0067479109178612</v>
      </c>
      <c r="Z2721" s="18">
        <v>785.38319066658005</v>
      </c>
      <c r="AA2721" s="20">
        <v>98.946748159427798</v>
      </c>
    </row>
    <row r="2722" spans="1:27" x14ac:dyDescent="0.45">
      <c r="A2722">
        <v>2721</v>
      </c>
      <c r="B2722">
        <v>55.8</v>
      </c>
      <c r="C2722" s="13">
        <f t="shared" si="731"/>
        <v>35.799999999999997</v>
      </c>
      <c r="D2722">
        <v>118.8</v>
      </c>
      <c r="E2722" s="15">
        <f t="shared" si="732"/>
        <v>28.799999999999997</v>
      </c>
      <c r="F2722" s="4">
        <v>1.189E-2</v>
      </c>
      <c r="G2722" s="15">
        <v>26.4</v>
      </c>
      <c r="H2722" s="15">
        <v>1.8</v>
      </c>
      <c r="I2722" s="11">
        <v>5.7446263730525901E-2</v>
      </c>
      <c r="J2722" s="6">
        <v>71000</v>
      </c>
      <c r="K2722" s="7">
        <f t="shared" si="733"/>
        <v>2.3E-5</v>
      </c>
      <c r="L2722" s="8">
        <f t="shared" si="734"/>
        <v>1.8</v>
      </c>
      <c r="M2722" s="5">
        <f t="shared" si="735"/>
        <v>0.54</v>
      </c>
      <c r="N2722" s="5">
        <f t="shared" si="736"/>
        <v>0.48600000000000004</v>
      </c>
      <c r="O2722" s="3">
        <f t="shared" si="737"/>
        <v>-105.23052</v>
      </c>
      <c r="P2722" s="9">
        <f t="shared" si="738"/>
        <v>0.68364987632900753</v>
      </c>
      <c r="Q2722" s="9">
        <f t="shared" si="739"/>
        <v>4.3474310843130111</v>
      </c>
      <c r="R2722" s="9">
        <f t="shared" si="740"/>
        <v>-0.32935083972068263</v>
      </c>
      <c r="S2722" s="8">
        <f t="shared" si="741"/>
        <v>-58.128573914756515</v>
      </c>
      <c r="T2722" s="8">
        <f t="shared" si="742"/>
        <v>-0.18297268873371256</v>
      </c>
      <c r="U2722" s="8">
        <f t="shared" si="743"/>
        <v>-8.0507983042833509</v>
      </c>
      <c r="V2722" s="8">
        <f t="shared" si="744"/>
        <v>66.180131038860083</v>
      </c>
      <c r="W2722" s="8">
        <f t="shared" si="728"/>
        <v>1.1526928535257779</v>
      </c>
      <c r="X2722" s="3">
        <f t="shared" si="729"/>
        <v>669.76890487759238</v>
      </c>
      <c r="Y2722" s="9">
        <f t="shared" si="730"/>
        <v>1.0101845598118657</v>
      </c>
      <c r="Z2722" s="18">
        <v>676.59020634944602</v>
      </c>
      <c r="AA2722" s="20">
        <v>57.4134999071373</v>
      </c>
    </row>
    <row r="2723" spans="1:27" x14ac:dyDescent="0.45">
      <c r="A2723">
        <v>2722</v>
      </c>
      <c r="B2723">
        <v>64</v>
      </c>
      <c r="C2723" s="13">
        <f t="shared" si="731"/>
        <v>44</v>
      </c>
      <c r="D2723">
        <v>114.3</v>
      </c>
      <c r="E2723" s="15">
        <f t="shared" si="732"/>
        <v>24.299999999999997</v>
      </c>
      <c r="F2723" s="4">
        <v>1.5079E-2</v>
      </c>
      <c r="G2723" s="15">
        <v>26.4</v>
      </c>
      <c r="H2723" s="15">
        <v>1.4</v>
      </c>
      <c r="I2723" s="11">
        <v>7.9409733414649894E-2</v>
      </c>
      <c r="J2723" s="6">
        <v>71000</v>
      </c>
      <c r="K2723" s="7">
        <f t="shared" si="733"/>
        <v>2.3E-5</v>
      </c>
      <c r="L2723" s="8">
        <f t="shared" si="734"/>
        <v>1.4</v>
      </c>
      <c r="M2723" s="5">
        <f t="shared" si="735"/>
        <v>0.32666666666666661</v>
      </c>
      <c r="N2723" s="5">
        <f t="shared" si="736"/>
        <v>0.2286666666666666</v>
      </c>
      <c r="O2723" s="3">
        <f t="shared" si="737"/>
        <v>-100.5928</v>
      </c>
      <c r="P2723" s="9">
        <f t="shared" si="738"/>
        <v>0.57177752221708034</v>
      </c>
      <c r="Q2723" s="9">
        <f t="shared" si="739"/>
        <v>3.1058895162237383</v>
      </c>
      <c r="R2723" s="9">
        <f t="shared" si="740"/>
        <v>-0.23529466031998011</v>
      </c>
      <c r="S2723" s="8">
        <f t="shared" si="741"/>
        <v>-71.479771494817754</v>
      </c>
      <c r="T2723" s="8">
        <f t="shared" si="742"/>
        <v>-0.16806761451427152</v>
      </c>
      <c r="U2723" s="8">
        <f t="shared" si="743"/>
        <v>-9.5078250496645023</v>
      </c>
      <c r="V2723" s="8">
        <f t="shared" si="744"/>
        <v>80.988119710368508</v>
      </c>
      <c r="W2723" s="8">
        <f t="shared" si="728"/>
        <v>1.2260779790682974</v>
      </c>
      <c r="X2723" s="3">
        <f t="shared" si="729"/>
        <v>600.19311345337621</v>
      </c>
      <c r="Y2723" s="9">
        <f t="shared" si="730"/>
        <v>1.0096079886214784</v>
      </c>
      <c r="Z2723" s="18">
        <v>605.95976205812599</v>
      </c>
      <c r="AA2723" s="20">
        <v>66.054623843674094</v>
      </c>
    </row>
    <row r="2724" spans="1:27" x14ac:dyDescent="0.45">
      <c r="A2724">
        <v>2723</v>
      </c>
      <c r="B2724">
        <v>73</v>
      </c>
      <c r="C2724" s="13">
        <f t="shared" si="731"/>
        <v>53</v>
      </c>
      <c r="D2724">
        <v>125.4</v>
      </c>
      <c r="E2724" s="15">
        <f t="shared" si="732"/>
        <v>35.400000000000006</v>
      </c>
      <c r="F2724" s="4">
        <v>1.643E-2</v>
      </c>
      <c r="G2724" s="15">
        <v>26</v>
      </c>
      <c r="H2724" s="15">
        <v>1.3</v>
      </c>
      <c r="I2724" s="11">
        <v>7.3754012584686196E-2</v>
      </c>
      <c r="J2724" s="6">
        <v>71000</v>
      </c>
      <c r="K2724" s="7">
        <f t="shared" si="733"/>
        <v>2.3E-5</v>
      </c>
      <c r="L2724" s="8">
        <f t="shared" si="734"/>
        <v>1.3</v>
      </c>
      <c r="M2724" s="5">
        <f t="shared" si="735"/>
        <v>0.28166666666666668</v>
      </c>
      <c r="N2724" s="5">
        <f t="shared" si="736"/>
        <v>0.18308333333333338</v>
      </c>
      <c r="O2724" s="3">
        <f t="shared" si="737"/>
        <v>-112.5137</v>
      </c>
      <c r="P2724" s="9">
        <f t="shared" si="738"/>
        <v>0.24750738400280256</v>
      </c>
      <c r="Q2724" s="9">
        <f t="shared" si="739"/>
        <v>1.8638927783919703</v>
      </c>
      <c r="R2724" s="9">
        <f t="shared" si="740"/>
        <v>-0.14337636756861305</v>
      </c>
      <c r="S2724" s="8">
        <f t="shared" si="741"/>
        <v>-86.393807578193261</v>
      </c>
      <c r="T2724" s="8">
        <f t="shared" si="742"/>
        <v>-0.11028951351431773</v>
      </c>
      <c r="U2724" s="8">
        <f t="shared" si="743"/>
        <v>-6.617370810859061</v>
      </c>
      <c r="V2724" s="8">
        <f t="shared" si="744"/>
        <v>93.011374555214942</v>
      </c>
      <c r="W2724" s="8">
        <f t="shared" si="728"/>
        <v>1.2365391257782876</v>
      </c>
      <c r="X2724" s="3">
        <f t="shared" si="729"/>
        <v>581.93810335231774</v>
      </c>
      <c r="Y2724" s="9">
        <f t="shared" si="730"/>
        <v>1.0152539681817483</v>
      </c>
      <c r="Z2724" s="18">
        <v>590.814968664601</v>
      </c>
      <c r="AA2724" s="20">
        <v>75.219111644908807</v>
      </c>
    </row>
    <row r="2725" spans="1:27" x14ac:dyDescent="0.45">
      <c r="A2725">
        <v>2724</v>
      </c>
      <c r="B2725">
        <v>46.9</v>
      </c>
      <c r="C2725" s="13">
        <f t="shared" si="731"/>
        <v>26.9</v>
      </c>
      <c r="D2725">
        <v>118.7</v>
      </c>
      <c r="E2725" s="15">
        <f t="shared" si="732"/>
        <v>28.700000000000003</v>
      </c>
      <c r="F2725" s="4">
        <v>9.8019999999999999E-3</v>
      </c>
      <c r="G2725" s="15">
        <v>29.6</v>
      </c>
      <c r="H2725" s="15">
        <v>2</v>
      </c>
      <c r="I2725" s="11">
        <v>4.6656705439090701E-2</v>
      </c>
      <c r="J2725" s="6">
        <v>71000</v>
      </c>
      <c r="K2725" s="7">
        <f t="shared" si="733"/>
        <v>2.3E-5</v>
      </c>
      <c r="L2725" s="8">
        <f t="shared" si="734"/>
        <v>2</v>
      </c>
      <c r="M2725" s="5">
        <f t="shared" si="735"/>
        <v>0.66666666666666663</v>
      </c>
      <c r="N2725" s="5">
        <f t="shared" si="736"/>
        <v>0.66666666666666663</v>
      </c>
      <c r="O2725" s="3">
        <f t="shared" si="737"/>
        <v>-87.855399999999989</v>
      </c>
      <c r="P2725" s="9">
        <f t="shared" si="738"/>
        <v>0.58574569605902083</v>
      </c>
      <c r="Q2725" s="9">
        <f t="shared" si="739"/>
        <v>4.163074932251619</v>
      </c>
      <c r="R2725" s="9">
        <f t="shared" si="740"/>
        <v>-0.28128884677375809</v>
      </c>
      <c r="S2725" s="8">
        <f t="shared" si="741"/>
        <v>-43.670807704897378</v>
      </c>
      <c r="T2725" s="8">
        <f t="shared" si="742"/>
        <v>-0.14064442338687905</v>
      </c>
      <c r="U2725" s="8">
        <f t="shared" si="743"/>
        <v>-6.2446123983774342</v>
      </c>
      <c r="V2725" s="8">
        <f t="shared" si="744"/>
        <v>49.916014530888788</v>
      </c>
      <c r="W2725" s="8">
        <f t="shared" si="728"/>
        <v>1.1336976448160878</v>
      </c>
      <c r="X2725" s="3">
        <f t="shared" si="729"/>
        <v>742.56146037350231</v>
      </c>
      <c r="Y2725" s="9">
        <f t="shared" si="730"/>
        <v>1.0091508785760654</v>
      </c>
      <c r="Z2725" s="18">
        <v>749.35655013264602</v>
      </c>
      <c r="AA2725" s="20">
        <v>44.029388928461898</v>
      </c>
    </row>
    <row r="2726" spans="1:27" x14ac:dyDescent="0.45">
      <c r="A2726">
        <v>2725</v>
      </c>
      <c r="B2726">
        <v>77.2</v>
      </c>
      <c r="C2726" s="13">
        <f t="shared" si="731"/>
        <v>57.2</v>
      </c>
      <c r="D2726">
        <v>121.8</v>
      </c>
      <c r="E2726" s="15">
        <f t="shared" si="732"/>
        <v>31.799999999999997</v>
      </c>
      <c r="F2726" s="4">
        <v>1.9042E-2</v>
      </c>
      <c r="G2726" s="15">
        <v>27.3</v>
      </c>
      <c r="H2726" s="15">
        <v>1.2</v>
      </c>
      <c r="I2726" s="11">
        <v>8.7837748229503604E-2</v>
      </c>
      <c r="J2726" s="6">
        <v>71000</v>
      </c>
      <c r="K2726" s="7">
        <f t="shared" si="733"/>
        <v>2.3E-5</v>
      </c>
      <c r="L2726" s="8">
        <f t="shared" si="734"/>
        <v>1.2</v>
      </c>
      <c r="M2726" s="5">
        <f t="shared" si="735"/>
        <v>0.24</v>
      </c>
      <c r="N2726" s="5">
        <f t="shared" si="736"/>
        <v>0.14399999999999999</v>
      </c>
      <c r="O2726" s="3">
        <f t="shared" si="737"/>
        <v>-112.08912000000001</v>
      </c>
      <c r="P2726" s="9">
        <f t="shared" si="738"/>
        <v>0.24810207980881818</v>
      </c>
      <c r="Q2726" s="9">
        <f t="shared" si="739"/>
        <v>1.7845850135299912</v>
      </c>
      <c r="R2726" s="9">
        <f t="shared" si="740"/>
        <v>-0.13073882883003599</v>
      </c>
      <c r="S2726" s="8">
        <f t="shared" si="741"/>
        <v>-93.231883212713043</v>
      </c>
      <c r="T2726" s="8">
        <f t="shared" si="742"/>
        <v>-0.10894902402503</v>
      </c>
      <c r="U2726" s="8">
        <f t="shared" si="743"/>
        <v>-7.435770889708297</v>
      </c>
      <c r="V2726" s="8">
        <f t="shared" si="744"/>
        <v>100.6678309697505</v>
      </c>
      <c r="W2726" s="8">
        <f t="shared" si="728"/>
        <v>1.259602379520379</v>
      </c>
      <c r="X2726" s="3">
        <f t="shared" si="729"/>
        <v>573.50331545479298</v>
      </c>
      <c r="Y2726" s="9">
        <f t="shared" si="730"/>
        <v>1.0133782809448586</v>
      </c>
      <c r="Z2726" s="18">
        <v>581.17580393175501</v>
      </c>
      <c r="AA2726" s="20">
        <v>79.920324545656996</v>
      </c>
    </row>
    <row r="2727" spans="1:27" x14ac:dyDescent="0.45">
      <c r="A2727">
        <v>2726</v>
      </c>
      <c r="B2727">
        <v>54.2</v>
      </c>
      <c r="C2727" s="13">
        <f t="shared" si="731"/>
        <v>34.200000000000003</v>
      </c>
      <c r="D2727">
        <v>127.2</v>
      </c>
      <c r="E2727" s="15">
        <f t="shared" si="732"/>
        <v>37.200000000000003</v>
      </c>
      <c r="F2727" s="4">
        <v>1.2307999999999999E-2</v>
      </c>
      <c r="G2727" s="15">
        <v>32.1</v>
      </c>
      <c r="H2727" s="15">
        <v>1.2</v>
      </c>
      <c r="I2727" s="11">
        <v>5.2897509187459897E-2</v>
      </c>
      <c r="J2727" s="6">
        <v>71000</v>
      </c>
      <c r="K2727" s="7">
        <f t="shared" si="733"/>
        <v>2.3E-5</v>
      </c>
      <c r="L2727" s="8">
        <f t="shared" si="734"/>
        <v>1.2</v>
      </c>
      <c r="M2727" s="5">
        <f t="shared" si="735"/>
        <v>0.24</v>
      </c>
      <c r="N2727" s="5">
        <f t="shared" si="736"/>
        <v>0.14399999999999999</v>
      </c>
      <c r="O2727" s="3">
        <f t="shared" si="737"/>
        <v>-67.018320000000003</v>
      </c>
      <c r="P2727" s="9">
        <f t="shared" si="738"/>
        <v>7.9000901338122015E-2</v>
      </c>
      <c r="Q2727" s="9">
        <f t="shared" si="739"/>
        <v>0.76661019410885167</v>
      </c>
      <c r="R2727" s="9">
        <f t="shared" si="740"/>
        <v>-4.7763875022358376E-2</v>
      </c>
      <c r="S2727" s="8">
        <f t="shared" si="741"/>
        <v>-55.796161182111092</v>
      </c>
      <c r="T2727" s="8">
        <f t="shared" si="742"/>
        <v>-3.9803229185298647E-2</v>
      </c>
      <c r="U2727" s="8">
        <f t="shared" si="743"/>
        <v>-3.1942091421202172</v>
      </c>
      <c r="V2727" s="8">
        <f t="shared" si="744"/>
        <v>58.990410609531367</v>
      </c>
      <c r="W2727" s="8">
        <f t="shared" si="728"/>
        <v>1.2851959645705662</v>
      </c>
      <c r="X2727" s="3">
        <f t="shared" si="729"/>
        <v>609.19841698616847</v>
      </c>
      <c r="Y2727" s="9">
        <f t="shared" si="730"/>
        <v>1.0156998509777901</v>
      </c>
      <c r="Z2727" s="18">
        <v>618.762741348757</v>
      </c>
      <c r="AA2727" s="20">
        <v>45.8999345125102</v>
      </c>
    </row>
    <row r="2728" spans="1:27" x14ac:dyDescent="0.45">
      <c r="A2728">
        <v>2727</v>
      </c>
      <c r="B2728">
        <v>70.7</v>
      </c>
      <c r="C2728" s="13">
        <f t="shared" si="731"/>
        <v>50.7</v>
      </c>
      <c r="D2728">
        <v>106.5</v>
      </c>
      <c r="E2728" s="15">
        <f t="shared" si="732"/>
        <v>16.5</v>
      </c>
      <c r="F2728" s="4">
        <v>2.2364999999999999E-2</v>
      </c>
      <c r="G2728" s="15">
        <v>34.1</v>
      </c>
      <c r="H2728" s="15">
        <v>1.8</v>
      </c>
      <c r="I2728" s="11">
        <v>0.14576429128646801</v>
      </c>
      <c r="J2728" s="6">
        <v>71000</v>
      </c>
      <c r="K2728" s="7">
        <f t="shared" si="733"/>
        <v>2.3E-5</v>
      </c>
      <c r="L2728" s="8">
        <f t="shared" si="734"/>
        <v>1.8</v>
      </c>
      <c r="M2728" s="5">
        <f t="shared" si="735"/>
        <v>0.54</v>
      </c>
      <c r="N2728" s="5">
        <f t="shared" si="736"/>
        <v>0.48600000000000004</v>
      </c>
      <c r="O2728" s="3">
        <f t="shared" si="737"/>
        <v>-149.02758</v>
      </c>
      <c r="P2728" s="9">
        <f t="shared" si="738"/>
        <v>1.9776531253627458</v>
      </c>
      <c r="Q2728" s="9">
        <f t="shared" si="739"/>
        <v>9.5767093714849647</v>
      </c>
      <c r="R2728" s="9">
        <f t="shared" si="740"/>
        <v>-0.56168383410469025</v>
      </c>
      <c r="S2728" s="8">
        <f t="shared" si="741"/>
        <v>-81.739648419265791</v>
      </c>
      <c r="T2728" s="8">
        <f t="shared" si="742"/>
        <v>-0.3120465745026057</v>
      </c>
      <c r="U2728" s="8">
        <f t="shared" si="743"/>
        <v>-17.734646984231428</v>
      </c>
      <c r="V2728" s="8">
        <f t="shared" si="744"/>
        <v>99.475763707629838</v>
      </c>
      <c r="W2728" s="8">
        <f t="shared" si="728"/>
        <v>1.1957387065028082</v>
      </c>
      <c r="X2728" s="3">
        <f t="shared" si="729"/>
        <v>750.80769651530932</v>
      </c>
      <c r="Y2728" s="9">
        <f t="shared" si="730"/>
        <v>1.0059461341596005</v>
      </c>
      <c r="Z2728" s="18">
        <v>755.27209980684995</v>
      </c>
      <c r="AA2728" s="20">
        <v>83.191890641867602</v>
      </c>
    </row>
    <row r="2729" spans="1:27" x14ac:dyDescent="0.45">
      <c r="A2729">
        <v>2728</v>
      </c>
      <c r="B2729">
        <v>84.3</v>
      </c>
      <c r="C2729" s="13">
        <f t="shared" si="731"/>
        <v>64.3</v>
      </c>
      <c r="D2729">
        <v>120.7</v>
      </c>
      <c r="E2729" s="15">
        <f t="shared" si="732"/>
        <v>30.700000000000003</v>
      </c>
      <c r="F2729" s="4">
        <v>2.1038000000000001E-2</v>
      </c>
      <c r="G2729" s="15">
        <v>26.4</v>
      </c>
      <c r="H2729" s="15">
        <v>1</v>
      </c>
      <c r="I2729" s="11">
        <v>9.8835118114948203E-2</v>
      </c>
      <c r="J2729" s="6">
        <v>71000</v>
      </c>
      <c r="K2729" s="7">
        <f t="shared" si="733"/>
        <v>2.3E-5</v>
      </c>
      <c r="L2729" s="8">
        <f t="shared" si="734"/>
        <v>1</v>
      </c>
      <c r="M2729" s="5">
        <f t="shared" si="735"/>
        <v>0.16666666666666666</v>
      </c>
      <c r="N2729" s="5">
        <f t="shared" si="736"/>
        <v>8.3333333333333329E-2</v>
      </c>
      <c r="O2729" s="3">
        <f t="shared" si="737"/>
        <v>-105.00189999999999</v>
      </c>
      <c r="P2729" s="9">
        <f t="shared" si="738"/>
        <v>0.18479037391496664</v>
      </c>
      <c r="Q2729" s="9">
        <f t="shared" si="739"/>
        <v>1.2453331004469137</v>
      </c>
      <c r="R2729" s="9">
        <f t="shared" si="740"/>
        <v>-9.434341670052375E-2</v>
      </c>
      <c r="S2729" s="8">
        <f t="shared" si="741"/>
        <v>-104.84300757721998</v>
      </c>
      <c r="T2729" s="8">
        <f t="shared" si="742"/>
        <v>-9.434341670052375E-2</v>
      </c>
      <c r="U2729" s="8">
        <f t="shared" si="743"/>
        <v>-7.47199860268148</v>
      </c>
      <c r="V2729" s="8">
        <f t="shared" si="744"/>
        <v>112.31512505104612</v>
      </c>
      <c r="W2729" s="8">
        <f t="shared" si="728"/>
        <v>1.2828988705732114</v>
      </c>
      <c r="X2729" s="3">
        <f t="shared" si="729"/>
        <v>532.35588567523837</v>
      </c>
      <c r="Y2729" s="9">
        <f t="shared" si="730"/>
        <v>1.0137979140153599</v>
      </c>
      <c r="Z2729" s="18">
        <v>539.70128641135602</v>
      </c>
      <c r="AA2729" s="20">
        <v>87.547917943729004</v>
      </c>
    </row>
    <row r="2730" spans="1:27" x14ac:dyDescent="0.45">
      <c r="A2730">
        <v>2729</v>
      </c>
      <c r="B2730">
        <v>87.3</v>
      </c>
      <c r="C2730" s="13">
        <f t="shared" si="731"/>
        <v>67.3</v>
      </c>
      <c r="D2730">
        <v>111.6</v>
      </c>
      <c r="E2730" s="15">
        <f t="shared" si="732"/>
        <v>21.599999999999994</v>
      </c>
      <c r="F2730" s="4">
        <v>2.9142000000000001E-2</v>
      </c>
      <c r="G2730" s="15">
        <v>34.4</v>
      </c>
      <c r="H2730" s="15">
        <v>1.4</v>
      </c>
      <c r="I2730" s="11">
        <v>0.15908136963844299</v>
      </c>
      <c r="J2730" s="6">
        <v>71000</v>
      </c>
      <c r="K2730" s="7">
        <f t="shared" si="733"/>
        <v>2.3E-5</v>
      </c>
      <c r="L2730" s="8">
        <f t="shared" si="734"/>
        <v>1.4</v>
      </c>
      <c r="M2730" s="5">
        <f t="shared" si="735"/>
        <v>0.32666666666666661</v>
      </c>
      <c r="N2730" s="5">
        <f t="shared" si="736"/>
        <v>0.2286666666666666</v>
      </c>
      <c r="O2730" s="3">
        <f t="shared" si="737"/>
        <v>-153.86125999999999</v>
      </c>
      <c r="P2730" s="9">
        <f t="shared" si="738"/>
        <v>0.71175355056506151</v>
      </c>
      <c r="Q2730" s="9">
        <f t="shared" si="739"/>
        <v>4.5066400676841045</v>
      </c>
      <c r="R2730" s="9">
        <f t="shared" si="740"/>
        <v>-0.26201395742349454</v>
      </c>
      <c r="S2730" s="8">
        <f t="shared" si="741"/>
        <v>-109.42820591781225</v>
      </c>
      <c r="T2730" s="8">
        <f t="shared" si="742"/>
        <v>-0.18715282673106753</v>
      </c>
      <c r="U2730" s="8">
        <f t="shared" si="743"/>
        <v>-13.795836941890125</v>
      </c>
      <c r="V2730" s="8">
        <f t="shared" si="744"/>
        <v>123.22446923087732</v>
      </c>
      <c r="W2730" s="8">
        <f t="shared" si="728"/>
        <v>1.2364031402481259</v>
      </c>
      <c r="X2730" s="3">
        <f t="shared" si="729"/>
        <v>667.02885875797369</v>
      </c>
      <c r="Y2730" s="9">
        <f t="shared" si="730"/>
        <v>1.0078651540863526</v>
      </c>
      <c r="Z2730" s="18">
        <v>672.27514351214904</v>
      </c>
      <c r="AA2730" s="20">
        <v>99.663665692525001</v>
      </c>
    </row>
    <row r="2731" spans="1:27" x14ac:dyDescent="0.45">
      <c r="A2731">
        <v>2730</v>
      </c>
      <c r="B2731">
        <v>75</v>
      </c>
      <c r="C2731" s="13">
        <f t="shared" si="731"/>
        <v>55</v>
      </c>
      <c r="D2731">
        <v>105.5</v>
      </c>
      <c r="E2731" s="15">
        <f t="shared" si="732"/>
        <v>15.5</v>
      </c>
      <c r="F2731" s="4">
        <v>1.8081E-2</v>
      </c>
      <c r="G2731" s="15">
        <v>23.7</v>
      </c>
      <c r="H2731" s="15">
        <v>1.6</v>
      </c>
      <c r="I2731" s="11">
        <v>0.12663874030113201</v>
      </c>
      <c r="J2731" s="6">
        <v>71000</v>
      </c>
      <c r="K2731" s="7">
        <f t="shared" si="733"/>
        <v>2.3E-5</v>
      </c>
      <c r="L2731" s="8">
        <f t="shared" si="734"/>
        <v>1.6</v>
      </c>
      <c r="M2731" s="5">
        <f t="shared" si="735"/>
        <v>0.42666666666666675</v>
      </c>
      <c r="N2731" s="5">
        <f t="shared" si="736"/>
        <v>0.34133333333333343</v>
      </c>
      <c r="O2731" s="3">
        <f t="shared" si="737"/>
        <v>-143.70400000000001</v>
      </c>
      <c r="P2731" s="9">
        <f t="shared" si="738"/>
        <v>3.1214990600936274</v>
      </c>
      <c r="Q2731" s="9">
        <f t="shared" si="739"/>
        <v>9.8850844260283264</v>
      </c>
      <c r="R2731" s="9">
        <f t="shared" si="740"/>
        <v>-0.83418433974922612</v>
      </c>
      <c r="S2731" s="8">
        <f t="shared" si="741"/>
        <v>-87.935017778769804</v>
      </c>
      <c r="T2731" s="8">
        <f t="shared" si="742"/>
        <v>-0.52136521234326627</v>
      </c>
      <c r="U2731" s="8">
        <f t="shared" si="743"/>
        <v>-23.168166623503893</v>
      </c>
      <c r="V2731" s="8">
        <f t="shared" si="744"/>
        <v>111.10685419621761</v>
      </c>
      <c r="W2731" s="8">
        <f t="shared" si="728"/>
        <v>1.2130854744459654</v>
      </c>
      <c r="X2731" s="3">
        <f t="shared" si="729"/>
        <v>607.4446505089885</v>
      </c>
      <c r="Y2731" s="9">
        <f t="shared" si="730"/>
        <v>1.0071437661328329</v>
      </c>
      <c r="Z2731" s="18">
        <v>611.78409303086505</v>
      </c>
      <c r="AA2731" s="20">
        <v>91.590293129972395</v>
      </c>
    </row>
    <row r="2732" spans="1:27" x14ac:dyDescent="0.45">
      <c r="A2732">
        <v>2731</v>
      </c>
      <c r="B2732">
        <v>76.8</v>
      </c>
      <c r="C2732" s="13">
        <f t="shared" si="731"/>
        <v>56.8</v>
      </c>
      <c r="D2732">
        <v>129.4</v>
      </c>
      <c r="E2732" s="15">
        <f t="shared" si="732"/>
        <v>39.400000000000006</v>
      </c>
      <c r="F2732" s="4">
        <v>2.0947E-2</v>
      </c>
      <c r="G2732" s="15">
        <v>34.1</v>
      </c>
      <c r="H2732" s="15">
        <v>1.4</v>
      </c>
      <c r="I2732" s="11">
        <v>8.8507555425167E-2</v>
      </c>
      <c r="J2732" s="6">
        <v>71000</v>
      </c>
      <c r="K2732" s="7">
        <f t="shared" si="733"/>
        <v>2.3E-5</v>
      </c>
      <c r="L2732" s="8">
        <f t="shared" si="734"/>
        <v>1.4</v>
      </c>
      <c r="M2732" s="5">
        <f t="shared" si="735"/>
        <v>0.32666666666666661</v>
      </c>
      <c r="N2732" s="5">
        <f t="shared" si="736"/>
        <v>0.2286666666666666</v>
      </c>
      <c r="O2732" s="3">
        <f t="shared" si="737"/>
        <v>-129.85615999999999</v>
      </c>
      <c r="P2732" s="9">
        <f t="shared" si="738"/>
        <v>0.16394857056098483</v>
      </c>
      <c r="Q2732" s="9">
        <f t="shared" si="739"/>
        <v>1.7742768836427332</v>
      </c>
      <c r="R2732" s="9">
        <f t="shared" si="740"/>
        <v>-0.1040631603309521</v>
      </c>
      <c r="S2732" s="8">
        <f t="shared" si="741"/>
        <v>-92.663908168000447</v>
      </c>
      <c r="T2732" s="8">
        <f t="shared" si="742"/>
        <v>-7.4330828807822935E-2</v>
      </c>
      <c r="U2732" s="8">
        <f t="shared" si="743"/>
        <v>-5.43145984788592</v>
      </c>
      <c r="V2732" s="8">
        <f t="shared" si="744"/>
        <v>98.095452501064059</v>
      </c>
      <c r="W2732" s="8">
        <f t="shared" si="728"/>
        <v>1.2723383176966967</v>
      </c>
      <c r="X2732" s="3">
        <f t="shared" si="729"/>
        <v>668.18099919583415</v>
      </c>
      <c r="Y2732" s="9">
        <f t="shared" si="730"/>
        <v>1.01570263099075</v>
      </c>
      <c r="Z2732" s="18">
        <v>678.67319886123698</v>
      </c>
      <c r="AA2732" s="20">
        <v>77.098560293810394</v>
      </c>
    </row>
    <row r="2733" spans="1:27" x14ac:dyDescent="0.45">
      <c r="A2733">
        <v>2732</v>
      </c>
      <c r="B2733">
        <v>81.2</v>
      </c>
      <c r="C2733" s="13">
        <f t="shared" si="731"/>
        <v>61.2</v>
      </c>
      <c r="D2733">
        <v>109.6</v>
      </c>
      <c r="E2733" s="15">
        <f t="shared" si="732"/>
        <v>19.599999999999994</v>
      </c>
      <c r="F2733" s="4">
        <v>2.4560999999999999E-2</v>
      </c>
      <c r="G2733" s="15">
        <v>31</v>
      </c>
      <c r="H2733" s="15">
        <v>1.6</v>
      </c>
      <c r="I2733" s="11">
        <v>0.14418327808380099</v>
      </c>
      <c r="J2733" s="6">
        <v>71000</v>
      </c>
      <c r="K2733" s="7">
        <f t="shared" si="733"/>
        <v>2.3E-5</v>
      </c>
      <c r="L2733" s="8">
        <f t="shared" si="734"/>
        <v>1.6</v>
      </c>
      <c r="M2733" s="5">
        <f t="shared" si="735"/>
        <v>0.42666666666666675</v>
      </c>
      <c r="N2733" s="5">
        <f t="shared" si="736"/>
        <v>0.34133333333333343</v>
      </c>
      <c r="O2733" s="3">
        <f t="shared" si="737"/>
        <v>-159.90336000000002</v>
      </c>
      <c r="P2733" s="9">
        <f t="shared" si="738"/>
        <v>1.4058637557150531</v>
      </c>
      <c r="Q2733" s="9">
        <f t="shared" si="739"/>
        <v>7.3097876574988554</v>
      </c>
      <c r="R2733" s="9">
        <f t="shared" si="740"/>
        <v>-0.47159920370960345</v>
      </c>
      <c r="S2733" s="8">
        <f t="shared" si="741"/>
        <v>-99.11184723207819</v>
      </c>
      <c r="T2733" s="8">
        <f t="shared" si="742"/>
        <v>-0.29474950231850217</v>
      </c>
      <c r="U2733" s="8">
        <f t="shared" si="743"/>
        <v>-17.132314822262931</v>
      </c>
      <c r="V2733" s="8">
        <f t="shared" si="744"/>
        <v>116.24528310225439</v>
      </c>
      <c r="W2733" s="8">
        <f t="shared" si="728"/>
        <v>1.217514194364629</v>
      </c>
      <c r="X2733" s="3">
        <f t="shared" si="729"/>
        <v>677.98092256814311</v>
      </c>
      <c r="Y2733" s="9">
        <f t="shared" si="730"/>
        <v>1.0072417710180146</v>
      </c>
      <c r="Z2733" s="18">
        <v>682.89070516396396</v>
      </c>
      <c r="AA2733" s="20">
        <v>95.477558816403004</v>
      </c>
    </row>
    <row r="2734" spans="1:27" x14ac:dyDescent="0.45">
      <c r="A2734">
        <v>2733</v>
      </c>
      <c r="B2734">
        <v>82.6</v>
      </c>
      <c r="C2734" s="13">
        <f t="shared" si="731"/>
        <v>62.599999999999994</v>
      </c>
      <c r="D2734">
        <v>103.1</v>
      </c>
      <c r="E2734" s="15">
        <f t="shared" si="732"/>
        <v>13.099999999999994</v>
      </c>
      <c r="F2734" s="4">
        <v>2.7497000000000001E-2</v>
      </c>
      <c r="G2734" s="15">
        <v>33.4</v>
      </c>
      <c r="H2734" s="15">
        <v>1.3</v>
      </c>
      <c r="I2734" s="11">
        <v>0.215381279587745</v>
      </c>
      <c r="J2734" s="6">
        <v>71000</v>
      </c>
      <c r="K2734" s="7">
        <f t="shared" si="733"/>
        <v>2.3E-5</v>
      </c>
      <c r="L2734" s="8">
        <f t="shared" si="734"/>
        <v>1.3</v>
      </c>
      <c r="M2734" s="5">
        <f t="shared" si="735"/>
        <v>0.28166666666666668</v>
      </c>
      <c r="N2734" s="5">
        <f t="shared" si="736"/>
        <v>0.18308333333333338</v>
      </c>
      <c r="O2734" s="3">
        <f t="shared" si="737"/>
        <v>-132.89354</v>
      </c>
      <c r="P2734" s="9">
        <f t="shared" si="738"/>
        <v>1.5332934153069442</v>
      </c>
      <c r="Q2734" s="9">
        <f t="shared" si="739"/>
        <v>5.8036333863027796</v>
      </c>
      <c r="R2734" s="9">
        <f t="shared" si="740"/>
        <v>-0.34752295726363952</v>
      </c>
      <c r="S2734" s="8">
        <f t="shared" si="741"/>
        <v>-101.0770377405414</v>
      </c>
      <c r="T2734" s="8">
        <f t="shared" si="742"/>
        <v>-0.26732535174126115</v>
      </c>
      <c r="U2734" s="8">
        <f t="shared" si="743"/>
        <v>-20.604615572672596</v>
      </c>
      <c r="V2734" s="8">
        <f t="shared" si="744"/>
        <v>121.68253425027051</v>
      </c>
      <c r="W2734" s="8">
        <f t="shared" si="728"/>
        <v>1.2855884184632893</v>
      </c>
      <c r="X2734" s="3">
        <f t="shared" si="729"/>
        <v>636.53682230782442</v>
      </c>
      <c r="Y2734" s="9">
        <f t="shared" si="730"/>
        <v>1.0064016633944721</v>
      </c>
      <c r="Z2734" s="18">
        <v>640.61171678242602</v>
      </c>
      <c r="AA2734" s="20">
        <v>94.651237132115796</v>
      </c>
    </row>
    <row r="2735" spans="1:27" x14ac:dyDescent="0.45">
      <c r="A2735">
        <v>2734</v>
      </c>
      <c r="B2735">
        <v>57</v>
      </c>
      <c r="C2735" s="13">
        <f t="shared" si="731"/>
        <v>37</v>
      </c>
      <c r="D2735">
        <v>123.1</v>
      </c>
      <c r="E2735" s="15">
        <f t="shared" si="732"/>
        <v>33.099999999999994</v>
      </c>
      <c r="F2735" s="4">
        <v>1.0940999999999999E-2</v>
      </c>
      <c r="G2735" s="15">
        <v>23.8</v>
      </c>
      <c r="H2735" s="15">
        <v>1.4</v>
      </c>
      <c r="I2735" s="11">
        <v>5.0846230238676002E-2</v>
      </c>
      <c r="J2735" s="6">
        <v>71000</v>
      </c>
      <c r="K2735" s="7">
        <f t="shared" si="733"/>
        <v>2.3E-5</v>
      </c>
      <c r="L2735" s="8">
        <f t="shared" si="734"/>
        <v>1.4</v>
      </c>
      <c r="M2735" s="5">
        <f t="shared" si="735"/>
        <v>0.32666666666666661</v>
      </c>
      <c r="N2735" s="5">
        <f t="shared" si="736"/>
        <v>0.2286666666666666</v>
      </c>
      <c r="O2735" s="3">
        <f t="shared" si="737"/>
        <v>-84.589399999999998</v>
      </c>
      <c r="P2735" s="9">
        <f t="shared" si="738"/>
        <v>0.28964794905602792</v>
      </c>
      <c r="Q2735" s="9">
        <f t="shared" si="739"/>
        <v>1.8823100245013211</v>
      </c>
      <c r="R2735" s="9">
        <f t="shared" si="740"/>
        <v>-0.15817731298330426</v>
      </c>
      <c r="S2735" s="8">
        <f t="shared" si="741"/>
        <v>-60.247683208460749</v>
      </c>
      <c r="T2735" s="8">
        <f t="shared" si="742"/>
        <v>-0.11298379498807448</v>
      </c>
      <c r="U2735" s="8">
        <f t="shared" si="743"/>
        <v>-5.762173544391799</v>
      </c>
      <c r="V2735" s="8">
        <f t="shared" si="744"/>
        <v>66.010146830210132</v>
      </c>
      <c r="W2735" s="8">
        <f t="shared" si="728"/>
        <v>1.1930079798625501</v>
      </c>
      <c r="X2735" s="3">
        <f t="shared" si="729"/>
        <v>579.97446418551476</v>
      </c>
      <c r="Y2735" s="9">
        <f t="shared" si="730"/>
        <v>1.0139365858938763</v>
      </c>
      <c r="Z2735" s="18">
        <v>588.05732812189103</v>
      </c>
      <c r="AA2735" s="20">
        <v>55.330851045787099</v>
      </c>
    </row>
    <row r="2736" spans="1:27" x14ac:dyDescent="0.45">
      <c r="A2736">
        <v>2735</v>
      </c>
      <c r="B2736">
        <v>41.3</v>
      </c>
      <c r="C2736" s="13">
        <f t="shared" si="731"/>
        <v>21.299999999999997</v>
      </c>
      <c r="D2736">
        <v>111.7</v>
      </c>
      <c r="E2736" s="15">
        <f t="shared" si="732"/>
        <v>21.700000000000003</v>
      </c>
      <c r="F2736" s="4">
        <v>9.0150000000000004E-3</v>
      </c>
      <c r="G2736" s="15">
        <v>33.5</v>
      </c>
      <c r="H2736" s="15">
        <v>1</v>
      </c>
      <c r="I2736" s="11">
        <v>4.9275636672973598E-2</v>
      </c>
      <c r="J2736" s="6">
        <v>71000</v>
      </c>
      <c r="K2736" s="7">
        <f t="shared" si="733"/>
        <v>2.3E-5</v>
      </c>
      <c r="L2736" s="8">
        <f t="shared" si="734"/>
        <v>1</v>
      </c>
      <c r="M2736" s="5">
        <f t="shared" si="735"/>
        <v>0.16666666666666666</v>
      </c>
      <c r="N2736" s="5">
        <f t="shared" si="736"/>
        <v>8.3333333333333329E-2</v>
      </c>
      <c r="O2736" s="3">
        <f t="shared" si="737"/>
        <v>-34.782899999999998</v>
      </c>
      <c r="P2736" s="9">
        <f t="shared" si="738"/>
        <v>8.5628275394893344E-2</v>
      </c>
      <c r="Q2736" s="9">
        <f t="shared" si="739"/>
        <v>0.53031801740005502</v>
      </c>
      <c r="R2736" s="9">
        <f t="shared" si="740"/>
        <v>-3.1660777158212243E-2</v>
      </c>
      <c r="S2736" s="8">
        <f t="shared" si="741"/>
        <v>-34.703339980286316</v>
      </c>
      <c r="T2736" s="8">
        <f t="shared" si="742"/>
        <v>-3.1660777158212243E-2</v>
      </c>
      <c r="U2736" s="8">
        <f t="shared" si="743"/>
        <v>-3.1819081044003301</v>
      </c>
      <c r="V2736" s="8">
        <f t="shared" si="744"/>
        <v>37.885287773127494</v>
      </c>
      <c r="W2736" s="8">
        <f t="shared" si="728"/>
        <v>1.3066916647356865</v>
      </c>
      <c r="X2736" s="3">
        <f t="shared" si="729"/>
        <v>573.91527212331744</v>
      </c>
      <c r="Y2736" s="9">
        <f t="shared" si="730"/>
        <v>1.0091723881345771</v>
      </c>
      <c r="Z2736" s="18">
        <v>579.17944575559397</v>
      </c>
      <c r="AA2736" s="20">
        <v>28.9932880078414</v>
      </c>
    </row>
    <row r="2737" spans="1:27" x14ac:dyDescent="0.45">
      <c r="A2737">
        <v>2736</v>
      </c>
      <c r="B2737">
        <v>87.4</v>
      </c>
      <c r="C2737" s="13">
        <f t="shared" si="731"/>
        <v>67.400000000000006</v>
      </c>
      <c r="D2737">
        <v>108.7</v>
      </c>
      <c r="E2737" s="15">
        <f t="shared" si="732"/>
        <v>18.700000000000003</v>
      </c>
      <c r="F2737" s="4">
        <v>2.5352E-2</v>
      </c>
      <c r="G2737" s="15">
        <v>28.5</v>
      </c>
      <c r="H2737" s="15">
        <v>1.2</v>
      </c>
      <c r="I2737" s="11">
        <v>0.15576948225498199</v>
      </c>
      <c r="J2737" s="6">
        <v>71000</v>
      </c>
      <c r="K2737" s="7">
        <f t="shared" si="733"/>
        <v>2.3E-5</v>
      </c>
      <c r="L2737" s="8">
        <f t="shared" si="734"/>
        <v>1.2</v>
      </c>
      <c r="M2737" s="5">
        <f t="shared" si="735"/>
        <v>0.24</v>
      </c>
      <c r="N2737" s="5">
        <f t="shared" si="736"/>
        <v>0.14399999999999999</v>
      </c>
      <c r="O2737" s="3">
        <f t="shared" si="737"/>
        <v>-132.07704000000001</v>
      </c>
      <c r="P2737" s="9">
        <f t="shared" si="738"/>
        <v>0.83757938740519988</v>
      </c>
      <c r="Q2737" s="9">
        <f t="shared" si="739"/>
        <v>3.8266783595468232</v>
      </c>
      <c r="R2737" s="9">
        <f t="shared" si="740"/>
        <v>-0.26853883224889991</v>
      </c>
      <c r="S2737" s="8">
        <f t="shared" si="741"/>
        <v>-109.40306349651799</v>
      </c>
      <c r="T2737" s="8">
        <f t="shared" si="742"/>
        <v>-0.2237823602074166</v>
      </c>
      <c r="U2737" s="8">
        <f t="shared" si="743"/>
        <v>-15.94449316477843</v>
      </c>
      <c r="V2737" s="8">
        <f t="shared" si="744"/>
        <v>125.34815593614107</v>
      </c>
      <c r="W2737" s="8">
        <f t="shared" si="728"/>
        <v>1.2823885970390705</v>
      </c>
      <c r="X2737" s="3">
        <f t="shared" si="729"/>
        <v>580.40253774512041</v>
      </c>
      <c r="Y2737" s="9">
        <f t="shared" si="730"/>
        <v>1.0082204883402317</v>
      </c>
      <c r="Z2737" s="18">
        <v>585.17373003929504</v>
      </c>
      <c r="AA2737" s="20">
        <v>97.745844142375901</v>
      </c>
    </row>
    <row r="2738" spans="1:27" x14ac:dyDescent="0.45">
      <c r="A2738">
        <v>2737</v>
      </c>
      <c r="B2738">
        <v>81.3</v>
      </c>
      <c r="C2738" s="13">
        <f t="shared" si="731"/>
        <v>61.3</v>
      </c>
      <c r="D2738">
        <v>109.1</v>
      </c>
      <c r="E2738" s="15">
        <f t="shared" si="732"/>
        <v>19.099999999999994</v>
      </c>
      <c r="F2738" s="4">
        <v>1.9116999999999999E-2</v>
      </c>
      <c r="G2738" s="15">
        <v>22.6</v>
      </c>
      <c r="H2738" s="15">
        <v>1.6</v>
      </c>
      <c r="I2738" s="11">
        <v>0.117823451757431</v>
      </c>
      <c r="J2738" s="6">
        <v>71000</v>
      </c>
      <c r="K2738" s="7">
        <f t="shared" si="733"/>
        <v>2.3E-5</v>
      </c>
      <c r="L2738" s="8">
        <f t="shared" si="734"/>
        <v>1.6</v>
      </c>
      <c r="M2738" s="5">
        <f t="shared" si="735"/>
        <v>0.42666666666666675</v>
      </c>
      <c r="N2738" s="5">
        <f t="shared" si="736"/>
        <v>0.34133333333333343</v>
      </c>
      <c r="O2738" s="3">
        <f t="shared" si="737"/>
        <v>-160.16463999999999</v>
      </c>
      <c r="P2738" s="9">
        <f t="shared" si="738"/>
        <v>2.4827650857570331</v>
      </c>
      <c r="Q2738" s="9">
        <f t="shared" si="739"/>
        <v>9.1801784777270257</v>
      </c>
      <c r="R2738" s="9">
        <f t="shared" si="740"/>
        <v>-0.81240517502009091</v>
      </c>
      <c r="S2738" s="8">
        <f t="shared" si="741"/>
        <v>-98.636596145669486</v>
      </c>
      <c r="T2738" s="8">
        <f t="shared" si="742"/>
        <v>-0.50775323438755682</v>
      </c>
      <c r="U2738" s="8">
        <f t="shared" si="743"/>
        <v>-21.516043307172719</v>
      </c>
      <c r="V2738" s="8">
        <f t="shared" si="744"/>
        <v>120.15585798256275</v>
      </c>
      <c r="W2738" s="8">
        <f t="shared" si="728"/>
        <v>1.1926151451786007</v>
      </c>
      <c r="X2738" s="3">
        <f t="shared" si="729"/>
        <v>597.27855876331148</v>
      </c>
      <c r="Y2738" s="9">
        <f t="shared" si="730"/>
        <v>1.0080897393165829</v>
      </c>
      <c r="Z2738" s="18">
        <v>602.110386603091</v>
      </c>
      <c r="AA2738" s="20">
        <v>100.74990114649999</v>
      </c>
    </row>
    <row r="2739" spans="1:27" x14ac:dyDescent="0.45">
      <c r="A2739">
        <v>2738</v>
      </c>
      <c r="B2739">
        <v>40.6</v>
      </c>
      <c r="C2739" s="13">
        <f t="shared" si="731"/>
        <v>20.6</v>
      </c>
      <c r="D2739">
        <v>112</v>
      </c>
      <c r="E2739" s="15">
        <f t="shared" si="732"/>
        <v>22</v>
      </c>
      <c r="F2739" s="4">
        <v>7.136E-3</v>
      </c>
      <c r="G2739" s="15">
        <v>26.3</v>
      </c>
      <c r="H2739" s="15">
        <v>1.7</v>
      </c>
      <c r="I2739" s="11">
        <v>3.9682559669017702E-2</v>
      </c>
      <c r="J2739" s="6">
        <v>71000</v>
      </c>
      <c r="K2739" s="7">
        <f t="shared" si="733"/>
        <v>2.3E-5</v>
      </c>
      <c r="L2739" s="8">
        <f t="shared" si="734"/>
        <v>1.7</v>
      </c>
      <c r="M2739" s="5">
        <f t="shared" si="735"/>
        <v>0.48166666666666663</v>
      </c>
      <c r="N2739" s="5">
        <f t="shared" si="736"/>
        <v>0.4094166666666666</v>
      </c>
      <c r="O2739" s="3">
        <f t="shared" si="737"/>
        <v>-57.187660000000001</v>
      </c>
      <c r="P2739" s="9">
        <f t="shared" si="738"/>
        <v>0.58856643793424246</v>
      </c>
      <c r="Q2739" s="9">
        <f t="shared" si="739"/>
        <v>2.8993234183223198</v>
      </c>
      <c r="R2739" s="9">
        <f t="shared" si="740"/>
        <v>-0.22048086831348437</v>
      </c>
      <c r="S2739" s="8">
        <f t="shared" si="741"/>
        <v>-33.3187945302397</v>
      </c>
      <c r="T2739" s="8">
        <f t="shared" si="742"/>
        <v>-0.1296946284196967</v>
      </c>
      <c r="U2739" s="8">
        <f t="shared" si="743"/>
        <v>-6.0193565778318066</v>
      </c>
      <c r="V2739" s="8">
        <f t="shared" si="744"/>
        <v>39.338792491526611</v>
      </c>
      <c r="W2739" s="8">
        <f t="shared" si="728"/>
        <v>1.1898298110779169</v>
      </c>
      <c r="X2739" s="3">
        <f t="shared" si="729"/>
        <v>650.2621087506227</v>
      </c>
      <c r="Y2739" s="9">
        <f t="shared" si="730"/>
        <v>1.0081789529765495</v>
      </c>
      <c r="Z2739" s="18">
        <v>655.58057196052596</v>
      </c>
      <c r="AA2739" s="20">
        <v>33.062537284965103</v>
      </c>
    </row>
    <row r="2740" spans="1:27" x14ac:dyDescent="0.45">
      <c r="A2740">
        <v>2739</v>
      </c>
      <c r="B2740">
        <v>52.9</v>
      </c>
      <c r="C2740" s="13">
        <f t="shared" si="731"/>
        <v>32.9</v>
      </c>
      <c r="D2740">
        <v>121.1</v>
      </c>
      <c r="E2740" s="15">
        <f t="shared" si="732"/>
        <v>31.099999999999994</v>
      </c>
      <c r="F2740" s="4">
        <v>8.8339999999999998E-3</v>
      </c>
      <c r="G2740" s="15">
        <v>20.5</v>
      </c>
      <c r="H2740" s="15">
        <v>1.2</v>
      </c>
      <c r="I2740" s="11">
        <v>4.3008007109165101E-2</v>
      </c>
      <c r="J2740" s="6">
        <v>71000</v>
      </c>
      <c r="K2740" s="7">
        <f t="shared" si="733"/>
        <v>2.3E-5</v>
      </c>
      <c r="L2740" s="8">
        <f t="shared" si="734"/>
        <v>1.2</v>
      </c>
      <c r="M2740" s="5">
        <f t="shared" si="735"/>
        <v>0.24</v>
      </c>
      <c r="N2740" s="5">
        <f t="shared" si="736"/>
        <v>0.14399999999999999</v>
      </c>
      <c r="O2740" s="3">
        <f t="shared" si="737"/>
        <v>-64.470839999999995</v>
      </c>
      <c r="P2740" s="9">
        <f t="shared" si="738"/>
        <v>0.23523832716605428</v>
      </c>
      <c r="Q2740" s="9">
        <f t="shared" si="739"/>
        <v>1.2454614711330472</v>
      </c>
      <c r="R2740" s="9">
        <f t="shared" si="740"/>
        <v>-0.12150843620810217</v>
      </c>
      <c r="S2740" s="8">
        <f t="shared" si="741"/>
        <v>-53.557844302842717</v>
      </c>
      <c r="T2740" s="8">
        <f t="shared" si="742"/>
        <v>-0.10125703017341849</v>
      </c>
      <c r="U2740" s="8">
        <f t="shared" si="743"/>
        <v>-5.1894227963876967</v>
      </c>
      <c r="V2740" s="8">
        <f t="shared" si="744"/>
        <v>58.747528889194982</v>
      </c>
      <c r="W2740" s="8">
        <f t="shared" si="728"/>
        <v>1.2270541135042998</v>
      </c>
      <c r="X2740" s="3">
        <f t="shared" si="729"/>
        <v>524.41718269799117</v>
      </c>
      <c r="Y2740" s="9">
        <f t="shared" si="730"/>
        <v>1.0142296390389698</v>
      </c>
      <c r="Z2740" s="18">
        <v>531.87944991361701</v>
      </c>
      <c r="AA2740" s="20">
        <v>47.876885169652397</v>
      </c>
    </row>
    <row r="2741" spans="1:27" x14ac:dyDescent="0.45">
      <c r="A2741">
        <v>2740</v>
      </c>
      <c r="B2741">
        <v>45.6</v>
      </c>
      <c r="C2741" s="13">
        <f t="shared" si="731"/>
        <v>25.6</v>
      </c>
      <c r="D2741">
        <v>121.8</v>
      </c>
      <c r="E2741" s="15">
        <f t="shared" si="732"/>
        <v>31.799999999999997</v>
      </c>
      <c r="F2741" s="4">
        <v>6.96E-3</v>
      </c>
      <c r="G2741" s="15">
        <v>21</v>
      </c>
      <c r="H2741" s="15">
        <v>1.8</v>
      </c>
      <c r="I2741" s="11">
        <v>3.3441908657550798E-2</v>
      </c>
      <c r="J2741" s="6">
        <v>71000</v>
      </c>
      <c r="K2741" s="7">
        <f t="shared" si="733"/>
        <v>2.3E-5</v>
      </c>
      <c r="L2741" s="8">
        <f t="shared" si="734"/>
        <v>1.8</v>
      </c>
      <c r="M2741" s="5">
        <f t="shared" si="735"/>
        <v>0.54</v>
      </c>
      <c r="N2741" s="5">
        <f t="shared" si="736"/>
        <v>0.48600000000000004</v>
      </c>
      <c r="O2741" s="3">
        <f t="shared" si="737"/>
        <v>-75.248640000000009</v>
      </c>
      <c r="P2741" s="9">
        <f t="shared" si="738"/>
        <v>0.5606913556177503</v>
      </c>
      <c r="Q2741" s="9">
        <f t="shared" si="739"/>
        <v>3.1023253729404523</v>
      </c>
      <c r="R2741" s="9">
        <f t="shared" si="740"/>
        <v>-0.29545955932766216</v>
      </c>
      <c r="S2741" s="8">
        <f t="shared" si="741"/>
        <v>-41.54006250768866</v>
      </c>
      <c r="T2741" s="8">
        <f t="shared" si="742"/>
        <v>-0.16414419962647897</v>
      </c>
      <c r="U2741" s="8">
        <f t="shared" si="743"/>
        <v>-5.7450469869267646</v>
      </c>
      <c r="V2741" s="8">
        <f t="shared" si="744"/>
        <v>47.2859641952301</v>
      </c>
      <c r="W2741" s="8">
        <f t="shared" si="728"/>
        <v>1.1135125132249708</v>
      </c>
      <c r="X2741" s="3">
        <f t="shared" si="729"/>
        <v>612.21497318218962</v>
      </c>
      <c r="Y2741" s="9">
        <f t="shared" si="730"/>
        <v>1.0125323437241041</v>
      </c>
      <c r="Z2741" s="18">
        <v>619.887461659152</v>
      </c>
      <c r="AA2741" s="20">
        <v>42.465588517078999</v>
      </c>
    </row>
    <row r="2742" spans="1:27" x14ac:dyDescent="0.45">
      <c r="A2742">
        <v>2741</v>
      </c>
      <c r="B2742">
        <v>69.8</v>
      </c>
      <c r="C2742" s="13">
        <f t="shared" si="731"/>
        <v>49.8</v>
      </c>
      <c r="D2742">
        <v>122.9</v>
      </c>
      <c r="E2742" s="15">
        <f t="shared" si="732"/>
        <v>32.900000000000006</v>
      </c>
      <c r="F2742" s="4">
        <v>1.3941E-2</v>
      </c>
      <c r="G2742" s="15">
        <v>22.1</v>
      </c>
      <c r="H2742" s="15">
        <v>1.1000000000000001</v>
      </c>
      <c r="I2742" s="11">
        <v>6.5644323825836098E-2</v>
      </c>
      <c r="J2742" s="6">
        <v>71000</v>
      </c>
      <c r="K2742" s="7">
        <f t="shared" si="733"/>
        <v>2.3E-5</v>
      </c>
      <c r="L2742" s="8">
        <f t="shared" si="734"/>
        <v>1.1000000000000001</v>
      </c>
      <c r="M2742" s="5">
        <f t="shared" si="735"/>
        <v>0.20166666666666669</v>
      </c>
      <c r="N2742" s="5">
        <f t="shared" si="736"/>
        <v>0.11091666666666671</v>
      </c>
      <c r="O2742" s="3">
        <f t="shared" si="737"/>
        <v>-89.455739999999992</v>
      </c>
      <c r="P2742" s="9">
        <f t="shared" si="738"/>
        <v>0.21571904505885289</v>
      </c>
      <c r="Q2742" s="9">
        <f t="shared" si="739"/>
        <v>1.2947624637631763</v>
      </c>
      <c r="R2742" s="9">
        <f t="shared" si="740"/>
        <v>-0.11717307364372638</v>
      </c>
      <c r="S2742" s="8">
        <f t="shared" si="741"/>
        <v>-81.158743640554718</v>
      </c>
      <c r="T2742" s="8">
        <f t="shared" si="742"/>
        <v>-0.10652097603975125</v>
      </c>
      <c r="U2742" s="8">
        <f t="shared" si="743"/>
        <v>-6.4203097376686467</v>
      </c>
      <c r="V2742" s="8">
        <f t="shared" si="744"/>
        <v>87.579247717599785</v>
      </c>
      <c r="W2742" s="8">
        <f t="shared" si="728"/>
        <v>1.2562087854001094</v>
      </c>
      <c r="X2742" s="3">
        <f t="shared" si="729"/>
        <v>521.5814003116991</v>
      </c>
      <c r="Y2742" s="9">
        <f t="shared" si="730"/>
        <v>1.0153724683892837</v>
      </c>
      <c r="Z2742" s="18">
        <v>529.59939390042905</v>
      </c>
      <c r="AA2742" s="20">
        <v>69.717111307819195</v>
      </c>
    </row>
    <row r="2743" spans="1:27" x14ac:dyDescent="0.45">
      <c r="A2743">
        <v>2742</v>
      </c>
      <c r="B2743">
        <v>69.400000000000006</v>
      </c>
      <c r="C2743" s="13">
        <f t="shared" si="731"/>
        <v>49.400000000000006</v>
      </c>
      <c r="D2743">
        <v>122.3</v>
      </c>
      <c r="E2743" s="15">
        <f t="shared" si="732"/>
        <v>32.299999999999997</v>
      </c>
      <c r="F2743" s="4">
        <v>1.2899000000000001E-2</v>
      </c>
      <c r="G2743" s="15">
        <v>20</v>
      </c>
      <c r="H2743" s="15">
        <v>1.6</v>
      </c>
      <c r="I2743" s="11">
        <v>6.2143091112375197E-2</v>
      </c>
      <c r="J2743" s="6">
        <v>71000</v>
      </c>
      <c r="K2743" s="7">
        <f t="shared" si="733"/>
        <v>2.3E-5</v>
      </c>
      <c r="L2743" s="8">
        <f t="shared" si="734"/>
        <v>1.6</v>
      </c>
      <c r="M2743" s="5">
        <f t="shared" si="735"/>
        <v>0.42666666666666675</v>
      </c>
      <c r="N2743" s="5">
        <f t="shared" si="736"/>
        <v>0.34133333333333343</v>
      </c>
      <c r="O2743" s="3">
        <f t="shared" si="737"/>
        <v>-129.07232000000002</v>
      </c>
      <c r="P2743" s="9">
        <f t="shared" si="738"/>
        <v>0.79052387556391834</v>
      </c>
      <c r="Q2743" s="9">
        <f t="shared" si="739"/>
        <v>4.2241829015633039</v>
      </c>
      <c r="R2743" s="9">
        <f t="shared" si="740"/>
        <v>-0.42241829015633042</v>
      </c>
      <c r="S2743" s="8">
        <f t="shared" si="741"/>
        <v>-80.252575212334506</v>
      </c>
      <c r="T2743" s="8">
        <f t="shared" si="742"/>
        <v>-0.26401143134770649</v>
      </c>
      <c r="U2743" s="8">
        <f t="shared" si="743"/>
        <v>-9.9004286755389916</v>
      </c>
      <c r="V2743" s="8">
        <f t="shared" si="744"/>
        <v>90.154163609422838</v>
      </c>
      <c r="W2743" s="8">
        <f t="shared" si="728"/>
        <v>1.1355812816771127</v>
      </c>
      <c r="X2743" s="3">
        <f t="shared" si="729"/>
        <v>574.71485502523637</v>
      </c>
      <c r="Y2743" s="9">
        <f t="shared" si="730"/>
        <v>1.0136192724074324</v>
      </c>
      <c r="Z2743" s="18">
        <v>582.54205319242305</v>
      </c>
      <c r="AA2743" s="20">
        <v>79.390321999915599</v>
      </c>
    </row>
    <row r="2744" spans="1:27" x14ac:dyDescent="0.45">
      <c r="A2744">
        <v>2743</v>
      </c>
      <c r="B2744">
        <v>54.7</v>
      </c>
      <c r="C2744" s="13">
        <f t="shared" si="731"/>
        <v>34.700000000000003</v>
      </c>
      <c r="D2744">
        <v>116.8</v>
      </c>
      <c r="E2744" s="15">
        <f t="shared" si="732"/>
        <v>26.799999999999997</v>
      </c>
      <c r="F2744" s="4">
        <v>1.2154E-2</v>
      </c>
      <c r="G2744" s="15">
        <v>27.7</v>
      </c>
      <c r="H2744" s="15">
        <v>1.1000000000000001</v>
      </c>
      <c r="I2744" s="11">
        <v>6.03671260178089E-2</v>
      </c>
      <c r="J2744" s="6">
        <v>71000</v>
      </c>
      <c r="K2744" s="7">
        <f t="shared" si="733"/>
        <v>2.3E-5</v>
      </c>
      <c r="L2744" s="8">
        <f t="shared" si="734"/>
        <v>1.1000000000000001</v>
      </c>
      <c r="M2744" s="5">
        <f t="shared" si="735"/>
        <v>0.20166666666666669</v>
      </c>
      <c r="N2744" s="5">
        <f t="shared" si="736"/>
        <v>0.11091666666666671</v>
      </c>
      <c r="O2744" s="3">
        <f t="shared" si="737"/>
        <v>-62.331610000000005</v>
      </c>
      <c r="P2744" s="9">
        <f t="shared" si="738"/>
        <v>0.1647404444213863</v>
      </c>
      <c r="Q2744" s="9">
        <f t="shared" si="739"/>
        <v>1.0287470650942594</v>
      </c>
      <c r="R2744" s="9">
        <f t="shared" si="740"/>
        <v>-7.42777664327985E-2</v>
      </c>
      <c r="S2744" s="8">
        <f t="shared" si="741"/>
        <v>-56.531422741439975</v>
      </c>
      <c r="T2744" s="8">
        <f t="shared" si="742"/>
        <v>-6.7525242211635E-2</v>
      </c>
      <c r="U2744" s="8">
        <f t="shared" si="743"/>
        <v>-5.1012251161698785</v>
      </c>
      <c r="V2744" s="8">
        <f t="shared" si="744"/>
        <v>61.632758829336431</v>
      </c>
      <c r="W2744" s="8">
        <f t="shared" si="728"/>
        <v>1.2743882133322981</v>
      </c>
      <c r="X2744" s="3">
        <f t="shared" si="729"/>
        <v>557.60849397684888</v>
      </c>
      <c r="Y2744" s="9">
        <f t="shared" si="730"/>
        <v>1.0113373456841614</v>
      </c>
      <c r="Z2744" s="18">
        <v>563.93029422948905</v>
      </c>
      <c r="AA2744" s="20">
        <v>48.362624657503503</v>
      </c>
    </row>
    <row r="2745" spans="1:27" x14ac:dyDescent="0.45">
      <c r="A2745">
        <v>2744</v>
      </c>
      <c r="B2745">
        <v>49.7</v>
      </c>
      <c r="C2745" s="13">
        <f t="shared" si="731"/>
        <v>29.700000000000003</v>
      </c>
      <c r="D2745">
        <v>102.7</v>
      </c>
      <c r="E2745" s="15">
        <f t="shared" si="732"/>
        <v>12.700000000000003</v>
      </c>
      <c r="F2745" s="4">
        <v>1.3228999999999999E-2</v>
      </c>
      <c r="G2745" s="15">
        <v>33.9</v>
      </c>
      <c r="H2745" s="15">
        <v>1.1000000000000001</v>
      </c>
      <c r="I2745" s="11">
        <v>0.106664434075355</v>
      </c>
      <c r="J2745" s="6">
        <v>71000</v>
      </c>
      <c r="K2745" s="7">
        <f t="shared" si="733"/>
        <v>2.3E-5</v>
      </c>
      <c r="L2745" s="8">
        <f t="shared" si="734"/>
        <v>1.1000000000000001</v>
      </c>
      <c r="M2745" s="5">
        <f t="shared" si="735"/>
        <v>0.20166666666666669</v>
      </c>
      <c r="N2745" s="5">
        <f t="shared" si="736"/>
        <v>0.11091666666666671</v>
      </c>
      <c r="O2745" s="3">
        <f t="shared" si="737"/>
        <v>-53.350110000000008</v>
      </c>
      <c r="P2745" s="9">
        <f t="shared" si="738"/>
        <v>0.46029382615248793</v>
      </c>
      <c r="Q2745" s="9">
        <f t="shared" si="739"/>
        <v>1.7152357671050453</v>
      </c>
      <c r="R2745" s="9">
        <f t="shared" si="740"/>
        <v>-0.10119385056666935</v>
      </c>
      <c r="S2745" s="8">
        <f t="shared" si="741"/>
        <v>-48.09188861111204</v>
      </c>
      <c r="T2745" s="8">
        <f t="shared" si="742"/>
        <v>-9.1994409606063046E-2</v>
      </c>
      <c r="U2745" s="8">
        <f t="shared" si="743"/>
        <v>-8.5053013244878297</v>
      </c>
      <c r="V2745" s="8">
        <f t="shared" si="744"/>
        <v>56.597414229985489</v>
      </c>
      <c r="W2745" s="8">
        <f t="shared" si="728"/>
        <v>1.3213069959326422</v>
      </c>
      <c r="X2745" s="3">
        <f t="shared" si="729"/>
        <v>597.27104314134124</v>
      </c>
      <c r="Y2745" s="9">
        <f t="shared" si="730"/>
        <v>1.0067566074943746</v>
      </c>
      <c r="Z2745" s="18">
        <v>601.306569147603</v>
      </c>
      <c r="AA2745" s="20">
        <v>42.834416531667799</v>
      </c>
    </row>
    <row r="2746" spans="1:27" x14ac:dyDescent="0.45">
      <c r="A2746">
        <v>2745</v>
      </c>
      <c r="B2746">
        <v>84.6</v>
      </c>
      <c r="C2746" s="13">
        <f t="shared" si="731"/>
        <v>64.599999999999994</v>
      </c>
      <c r="D2746">
        <v>114.5</v>
      </c>
      <c r="E2746" s="15">
        <f t="shared" si="732"/>
        <v>24.5</v>
      </c>
      <c r="F2746" s="4">
        <v>1.8624999999999999E-2</v>
      </c>
      <c r="G2746" s="15">
        <v>21.2</v>
      </c>
      <c r="H2746" s="15">
        <v>1.7</v>
      </c>
      <c r="I2746" s="11">
        <v>0.100330740213394</v>
      </c>
      <c r="J2746" s="6">
        <v>71000</v>
      </c>
      <c r="K2746" s="7">
        <f t="shared" si="733"/>
        <v>2.3E-5</v>
      </c>
      <c r="L2746" s="8">
        <f t="shared" si="734"/>
        <v>1.7</v>
      </c>
      <c r="M2746" s="5">
        <f t="shared" si="735"/>
        <v>0.48166666666666663</v>
      </c>
      <c r="N2746" s="5">
        <f t="shared" si="736"/>
        <v>0.4094166666666666</v>
      </c>
      <c r="O2746" s="3">
        <f t="shared" si="737"/>
        <v>-179.33605999999997</v>
      </c>
      <c r="P2746" s="9">
        <f t="shared" si="738"/>
        <v>2.0727230628223992</v>
      </c>
      <c r="Q2746" s="9">
        <f t="shared" si="739"/>
        <v>9.1111690293320322</v>
      </c>
      <c r="R2746" s="9">
        <f t="shared" si="740"/>
        <v>-0.85954424805019214</v>
      </c>
      <c r="S2746" s="8">
        <f t="shared" si="741"/>
        <v>-104.3823307573994</v>
      </c>
      <c r="T2746" s="8">
        <f t="shared" si="742"/>
        <v>-0.50561426355893657</v>
      </c>
      <c r="U2746" s="8">
        <f t="shared" si="743"/>
        <v>-18.915921860204929</v>
      </c>
      <c r="V2746" s="8">
        <f t="shared" si="744"/>
        <v>123.3013626684844</v>
      </c>
      <c r="W2746" s="8">
        <f t="shared" si="728"/>
        <v>1.1559669721858721</v>
      </c>
      <c r="X2746" s="3">
        <f t="shared" si="729"/>
        <v>598.65853653875752</v>
      </c>
      <c r="Y2746" s="9">
        <f t="shared" si="730"/>
        <v>1.0097023226100617</v>
      </c>
      <c r="Z2746" s="18">
        <v>604.46691479352398</v>
      </c>
      <c r="AA2746" s="20">
        <v>106.665125938095</v>
      </c>
    </row>
    <row r="2747" spans="1:27" x14ac:dyDescent="0.45">
      <c r="A2747">
        <v>2746</v>
      </c>
      <c r="B2747">
        <v>69.900000000000006</v>
      </c>
      <c r="C2747" s="13">
        <f t="shared" si="731"/>
        <v>49.900000000000006</v>
      </c>
      <c r="D2747">
        <v>127.7</v>
      </c>
      <c r="E2747" s="15">
        <f t="shared" si="732"/>
        <v>37.700000000000003</v>
      </c>
      <c r="F2747" s="4">
        <v>1.4576E-2</v>
      </c>
      <c r="G2747" s="15">
        <v>24.8</v>
      </c>
      <c r="H2747" s="15">
        <v>1.2</v>
      </c>
      <c r="I2747" s="11">
        <v>6.48797526955604E-2</v>
      </c>
      <c r="J2747" s="6">
        <v>71000</v>
      </c>
      <c r="K2747" s="7">
        <f t="shared" si="733"/>
        <v>2.3E-5</v>
      </c>
      <c r="L2747" s="8">
        <f t="shared" si="734"/>
        <v>1.2</v>
      </c>
      <c r="M2747" s="5">
        <f t="shared" si="735"/>
        <v>0.24</v>
      </c>
      <c r="N2747" s="5">
        <f t="shared" si="736"/>
        <v>0.14399999999999999</v>
      </c>
      <c r="O2747" s="3">
        <f t="shared" si="737"/>
        <v>-97.784040000000005</v>
      </c>
      <c r="P2747" s="9">
        <f t="shared" si="738"/>
        <v>0.17021071532258972</v>
      </c>
      <c r="Q2747" s="9">
        <f t="shared" si="739"/>
        <v>1.290696841369291</v>
      </c>
      <c r="R2747" s="9">
        <f t="shared" si="740"/>
        <v>-0.10408845494913639</v>
      </c>
      <c r="S2747" s="8">
        <f t="shared" si="741"/>
        <v>-81.374471063727952</v>
      </c>
      <c r="T2747" s="8">
        <f t="shared" si="742"/>
        <v>-8.6740379124280328E-2</v>
      </c>
      <c r="U2747" s="8">
        <f t="shared" si="743"/>
        <v>-5.3779035057053814</v>
      </c>
      <c r="V2747" s="8">
        <f t="shared" si="744"/>
        <v>86.75250466191379</v>
      </c>
      <c r="W2747" s="8">
        <f t="shared" si="728"/>
        <v>1.2528490238106793</v>
      </c>
      <c r="X2747" s="3">
        <f t="shared" si="729"/>
        <v>556.75966090491852</v>
      </c>
      <c r="Y2747" s="9">
        <f t="shared" si="730"/>
        <v>1.0175414963516427</v>
      </c>
      <c r="Z2747" s="18">
        <v>566.52605846542394</v>
      </c>
      <c r="AA2747" s="20">
        <v>69.244181073028599</v>
      </c>
    </row>
    <row r="2748" spans="1:27" x14ac:dyDescent="0.45">
      <c r="A2748">
        <v>2747</v>
      </c>
      <c r="B2748">
        <v>70.7</v>
      </c>
      <c r="C2748" s="13">
        <f t="shared" si="731"/>
        <v>50.7</v>
      </c>
      <c r="D2748">
        <v>122.4</v>
      </c>
      <c r="E2748" s="15">
        <f t="shared" si="732"/>
        <v>32.400000000000006</v>
      </c>
      <c r="F2748" s="4">
        <v>1.3472E-2</v>
      </c>
      <c r="G2748" s="15">
        <v>20.5</v>
      </c>
      <c r="H2748" s="15">
        <v>1</v>
      </c>
      <c r="I2748" s="11">
        <v>6.4560621976852403E-2</v>
      </c>
      <c r="J2748" s="6">
        <v>71000</v>
      </c>
      <c r="K2748" s="7">
        <f t="shared" si="733"/>
        <v>2.3E-5</v>
      </c>
      <c r="L2748" s="8">
        <f t="shared" si="734"/>
        <v>1</v>
      </c>
      <c r="M2748" s="5">
        <f t="shared" si="735"/>
        <v>0.16666666666666666</v>
      </c>
      <c r="N2748" s="5">
        <f t="shared" si="736"/>
        <v>8.3333333333333329E-2</v>
      </c>
      <c r="O2748" s="3">
        <f t="shared" si="737"/>
        <v>-82.79310000000001</v>
      </c>
      <c r="P2748" s="9">
        <f t="shared" si="738"/>
        <v>0.19152352169957204</v>
      </c>
      <c r="Q2748" s="9">
        <f t="shared" si="739"/>
        <v>1.0518902066525635</v>
      </c>
      <c r="R2748" s="9">
        <f t="shared" si="740"/>
        <v>-0.10262343479537203</v>
      </c>
      <c r="S2748" s="8">
        <f t="shared" si="741"/>
        <v>-82.631391342238572</v>
      </c>
      <c r="T2748" s="8">
        <f t="shared" si="742"/>
        <v>-0.10262343479537203</v>
      </c>
      <c r="U2748" s="8">
        <f t="shared" si="743"/>
        <v>-6.3113412399153788</v>
      </c>
      <c r="V2748" s="8">
        <f t="shared" si="744"/>
        <v>88.942910194622357</v>
      </c>
      <c r="W2748" s="8">
        <f t="shared" si="728"/>
        <v>1.2809157743773021</v>
      </c>
      <c r="X2748" s="3">
        <f t="shared" si="729"/>
        <v>497.21248739684302</v>
      </c>
      <c r="Y2748" s="9">
        <f t="shared" si="730"/>
        <v>1.0158053234351991</v>
      </c>
      <c r="Z2748" s="18">
        <v>505.07109157616998</v>
      </c>
      <c r="AA2748" s="20">
        <v>69.4369699973916</v>
      </c>
    </row>
    <row r="2749" spans="1:27" x14ac:dyDescent="0.45">
      <c r="A2749">
        <v>2748</v>
      </c>
      <c r="B2749">
        <v>72.900000000000006</v>
      </c>
      <c r="C2749" s="13">
        <f t="shared" si="731"/>
        <v>52.900000000000006</v>
      </c>
      <c r="D2749">
        <v>123.4</v>
      </c>
      <c r="E2749" s="15">
        <f t="shared" si="732"/>
        <v>33.400000000000006</v>
      </c>
      <c r="F2749" s="4">
        <v>1.6053999999999999E-2</v>
      </c>
      <c r="G2749" s="15">
        <v>24.7</v>
      </c>
      <c r="H2749" s="15">
        <v>1.6</v>
      </c>
      <c r="I2749" s="11">
        <v>7.3987118899822193E-2</v>
      </c>
      <c r="J2749" s="6">
        <v>71000</v>
      </c>
      <c r="K2749" s="7">
        <f t="shared" si="733"/>
        <v>2.3E-5</v>
      </c>
      <c r="L2749" s="8">
        <f t="shared" si="734"/>
        <v>1.6</v>
      </c>
      <c r="M2749" s="5">
        <f t="shared" si="735"/>
        <v>0.42666666666666675</v>
      </c>
      <c r="N2749" s="5">
        <f t="shared" si="736"/>
        <v>0.34133333333333343</v>
      </c>
      <c r="O2749" s="3">
        <f t="shared" si="737"/>
        <v>-138.21712000000002</v>
      </c>
      <c r="P2749" s="9">
        <f t="shared" si="738"/>
        <v>0.56991799916186303</v>
      </c>
      <c r="Q2749" s="9">
        <f t="shared" si="739"/>
        <v>3.8745516922848231</v>
      </c>
      <c r="R2749" s="9">
        <f t="shared" si="740"/>
        <v>-0.31372888196638232</v>
      </c>
      <c r="S2749" s="8">
        <f t="shared" si="741"/>
        <v>-86.088328235102736</v>
      </c>
      <c r="T2749" s="8">
        <f t="shared" si="742"/>
        <v>-0.19608055122898893</v>
      </c>
      <c r="U2749" s="8">
        <f t="shared" si="743"/>
        <v>-9.0809805287925442</v>
      </c>
      <c r="V2749" s="8">
        <f t="shared" si="744"/>
        <v>95.169914749070514</v>
      </c>
      <c r="W2749" s="8">
        <f t="shared" si="728"/>
        <v>1.1652649115885456</v>
      </c>
      <c r="X2749" s="3">
        <f t="shared" si="729"/>
        <v>620.11820224124131</v>
      </c>
      <c r="Y2749" s="9">
        <f t="shared" si="730"/>
        <v>1.0131932624419384</v>
      </c>
      <c r="Z2749" s="18">
        <v>628.29958442843304</v>
      </c>
      <c r="AA2749" s="20">
        <v>81.672342316847306</v>
      </c>
    </row>
    <row r="2750" spans="1:27" x14ac:dyDescent="0.45">
      <c r="A2750">
        <v>2749</v>
      </c>
      <c r="B2750">
        <v>65.400000000000006</v>
      </c>
      <c r="C2750" s="13">
        <f t="shared" si="731"/>
        <v>45.400000000000006</v>
      </c>
      <c r="D2750">
        <v>124.4</v>
      </c>
      <c r="E2750" s="15">
        <f t="shared" si="732"/>
        <v>34.400000000000006</v>
      </c>
      <c r="F2750" s="4">
        <v>1.6855999999999999E-2</v>
      </c>
      <c r="G2750" s="15">
        <v>32.200000000000003</v>
      </c>
      <c r="H2750" s="15">
        <v>1.2</v>
      </c>
      <c r="I2750" s="11">
        <v>7.38833397626876E-2</v>
      </c>
      <c r="J2750" s="6">
        <v>71000</v>
      </c>
      <c r="K2750" s="7">
        <f t="shared" si="733"/>
        <v>2.3E-5</v>
      </c>
      <c r="L2750" s="8">
        <f t="shared" si="734"/>
        <v>1.2</v>
      </c>
      <c r="M2750" s="5">
        <f t="shared" si="735"/>
        <v>0.24</v>
      </c>
      <c r="N2750" s="5">
        <f t="shared" si="736"/>
        <v>0.14399999999999999</v>
      </c>
      <c r="O2750" s="3">
        <f t="shared" si="737"/>
        <v>-88.965840000000014</v>
      </c>
      <c r="P2750" s="9">
        <f t="shared" si="738"/>
        <v>0.12497164255110441</v>
      </c>
      <c r="Q2750" s="9">
        <f t="shared" si="739"/>
        <v>1.1367381559235583</v>
      </c>
      <c r="R2750" s="9">
        <f t="shared" si="740"/>
        <v>-7.0604854405189932E-2</v>
      </c>
      <c r="S2750" s="8">
        <f t="shared" si="741"/>
        <v>-74.052270175690907</v>
      </c>
      <c r="T2750" s="8">
        <f t="shared" si="742"/>
        <v>-5.8837378670991612E-2</v>
      </c>
      <c r="U2750" s="8">
        <f t="shared" si="743"/>
        <v>-4.7364089830148224</v>
      </c>
      <c r="V2750" s="8">
        <f t="shared" si="744"/>
        <v>78.788745066061679</v>
      </c>
      <c r="W2750" s="8">
        <f t="shared" si="728"/>
        <v>1.2753490183555494</v>
      </c>
      <c r="X2750" s="3">
        <f t="shared" si="729"/>
        <v>609.29214449896585</v>
      </c>
      <c r="Y2750" s="9">
        <f t="shared" si="730"/>
        <v>1.0139843209219821</v>
      </c>
      <c r="Z2750" s="18">
        <v>617.81268138288203</v>
      </c>
      <c r="AA2750" s="20">
        <v>61.778183016640298</v>
      </c>
    </row>
    <row r="2751" spans="1:27" x14ac:dyDescent="0.45">
      <c r="A2751">
        <v>2750</v>
      </c>
      <c r="B2751">
        <v>64.599999999999994</v>
      </c>
      <c r="C2751" s="13">
        <f t="shared" si="731"/>
        <v>44.599999999999994</v>
      </c>
      <c r="D2751">
        <v>124.2</v>
      </c>
      <c r="E2751" s="15">
        <f t="shared" si="732"/>
        <v>34.200000000000003</v>
      </c>
      <c r="F2751" s="4">
        <v>1.226E-2</v>
      </c>
      <c r="G2751" s="15">
        <v>21.9</v>
      </c>
      <c r="H2751" s="15">
        <v>1.8</v>
      </c>
      <c r="I2751" s="11">
        <v>5.71458265185356E-2</v>
      </c>
      <c r="J2751" s="6">
        <v>71000</v>
      </c>
      <c r="K2751" s="7">
        <f t="shared" si="733"/>
        <v>2.3E-5</v>
      </c>
      <c r="L2751" s="8">
        <f t="shared" si="734"/>
        <v>1.8</v>
      </c>
      <c r="M2751" s="5">
        <f t="shared" si="735"/>
        <v>0.54</v>
      </c>
      <c r="N2751" s="5">
        <f t="shared" si="736"/>
        <v>0.48600000000000004</v>
      </c>
      <c r="O2751" s="3">
        <f t="shared" si="737"/>
        <v>-131.09723999999997</v>
      </c>
      <c r="P2751" s="9">
        <f t="shared" si="738"/>
        <v>0.77728267027983089</v>
      </c>
      <c r="Q2751" s="9">
        <f t="shared" si="739"/>
        <v>4.7840294739820841</v>
      </c>
      <c r="R2751" s="9">
        <f t="shared" si="740"/>
        <v>-0.43689766885681119</v>
      </c>
      <c r="S2751" s="8">
        <f t="shared" si="741"/>
        <v>-72.474647001495143</v>
      </c>
      <c r="T2751" s="8">
        <f t="shared" si="742"/>
        <v>-0.24272092714267288</v>
      </c>
      <c r="U2751" s="8">
        <f t="shared" si="743"/>
        <v>-8.8593138407075553</v>
      </c>
      <c r="V2751" s="8">
        <f t="shared" si="744"/>
        <v>81.335047345079843</v>
      </c>
      <c r="W2751" s="8">
        <f t="shared" si="728"/>
        <v>1.1348918668492278</v>
      </c>
      <c r="X2751" s="3">
        <f t="shared" si="729"/>
        <v>622.63595613758127</v>
      </c>
      <c r="Y2751" s="9">
        <f t="shared" si="730"/>
        <v>1.0135735148991785</v>
      </c>
      <c r="Z2751" s="18">
        <v>631.08731456497901</v>
      </c>
      <c r="AA2751" s="20">
        <v>71.667662550872194</v>
      </c>
    </row>
    <row r="2752" spans="1:27" x14ac:dyDescent="0.45">
      <c r="A2752">
        <v>2751</v>
      </c>
      <c r="B2752">
        <v>78.2</v>
      </c>
      <c r="C2752" s="13">
        <f t="shared" si="731"/>
        <v>58.2</v>
      </c>
      <c r="D2752">
        <v>108.1</v>
      </c>
      <c r="E2752" s="15">
        <f t="shared" si="732"/>
        <v>18.099999999999994</v>
      </c>
      <c r="F2752" s="4">
        <v>2.4729000000000001E-2</v>
      </c>
      <c r="G2752" s="15">
        <v>32.9</v>
      </c>
      <c r="H2752" s="15">
        <v>1.7</v>
      </c>
      <c r="I2752" s="11">
        <v>0.15194579958915699</v>
      </c>
      <c r="J2752" s="6">
        <v>71000</v>
      </c>
      <c r="K2752" s="7">
        <f t="shared" si="733"/>
        <v>2.3E-5</v>
      </c>
      <c r="L2752" s="8">
        <f t="shared" si="734"/>
        <v>1.7</v>
      </c>
      <c r="M2752" s="5">
        <f t="shared" si="735"/>
        <v>0.48166666666666663</v>
      </c>
      <c r="N2752" s="5">
        <f t="shared" si="736"/>
        <v>0.4094166666666666</v>
      </c>
      <c r="O2752" s="3">
        <f t="shared" si="737"/>
        <v>-161.56901999999999</v>
      </c>
      <c r="P2752" s="9">
        <f t="shared" si="738"/>
        <v>1.696209536154579</v>
      </c>
      <c r="Q2752" s="9">
        <f t="shared" si="739"/>
        <v>8.6686947067388118</v>
      </c>
      <c r="R2752" s="9">
        <f t="shared" si="740"/>
        <v>-0.52697232259810411</v>
      </c>
      <c r="S2752" s="8">
        <f t="shared" si="741"/>
        <v>-94.092203618675299</v>
      </c>
      <c r="T2752" s="8">
        <f t="shared" si="742"/>
        <v>-0.30998371917535539</v>
      </c>
      <c r="U2752" s="8">
        <f t="shared" si="743"/>
        <v>-17.997290048592689</v>
      </c>
      <c r="V2752" s="8">
        <f t="shared" si="744"/>
        <v>112.09077955078629</v>
      </c>
      <c r="W2752" s="8">
        <f t="shared" si="728"/>
        <v>1.2097793531457763</v>
      </c>
      <c r="X2752" s="3">
        <f t="shared" si="729"/>
        <v>717.04203300082622</v>
      </c>
      <c r="Y2752" s="9">
        <f t="shared" si="730"/>
        <v>1.0065311094180225</v>
      </c>
      <c r="Z2752" s="18">
        <v>721.72511297567598</v>
      </c>
      <c r="AA2752" s="20">
        <v>92.653903589375901</v>
      </c>
    </row>
    <row r="2753" spans="1:27" x14ac:dyDescent="0.45">
      <c r="A2753">
        <v>2752</v>
      </c>
      <c r="B2753">
        <v>72.5</v>
      </c>
      <c r="C2753" s="13">
        <f t="shared" si="731"/>
        <v>52.5</v>
      </c>
      <c r="D2753">
        <v>102.4</v>
      </c>
      <c r="E2753" s="15">
        <f t="shared" si="732"/>
        <v>12.400000000000006</v>
      </c>
      <c r="F2753" s="4">
        <v>1.8088E-2</v>
      </c>
      <c r="G2753" s="15">
        <v>24.8</v>
      </c>
      <c r="H2753" s="15">
        <v>1.3</v>
      </c>
      <c r="I2753" s="11">
        <v>0.149658218026161</v>
      </c>
      <c r="J2753" s="6">
        <v>71000</v>
      </c>
      <c r="K2753" s="7">
        <f t="shared" si="733"/>
        <v>2.3E-5</v>
      </c>
      <c r="L2753" s="8">
        <f t="shared" si="734"/>
        <v>1.3</v>
      </c>
      <c r="M2753" s="5">
        <f t="shared" si="735"/>
        <v>0.28166666666666668</v>
      </c>
      <c r="N2753" s="5">
        <f t="shared" si="736"/>
        <v>0.18308333333333338</v>
      </c>
      <c r="O2753" s="3">
        <f t="shared" si="737"/>
        <v>-111.45225000000001</v>
      </c>
      <c r="P2753" s="9">
        <f t="shared" si="738"/>
        <v>2.341844126407628</v>
      </c>
      <c r="Q2753" s="9">
        <f t="shared" si="739"/>
        <v>6.2356706417642549</v>
      </c>
      <c r="R2753" s="9">
        <f t="shared" si="740"/>
        <v>-0.50287666465840752</v>
      </c>
      <c r="S2753" s="8">
        <f t="shared" si="741"/>
        <v>-83.97310443196767</v>
      </c>
      <c r="T2753" s="8">
        <f t="shared" si="742"/>
        <v>-0.38682820358339037</v>
      </c>
      <c r="U2753" s="8">
        <f t="shared" si="743"/>
        <v>-22.138475651234035</v>
      </c>
      <c r="V2753" s="8">
        <f t="shared" si="744"/>
        <v>106.11369532690392</v>
      </c>
      <c r="W2753" s="8">
        <f t="shared" si="728"/>
        <v>1.2916644450425077</v>
      </c>
      <c r="X2753" s="3">
        <f t="shared" si="729"/>
        <v>569.412604471387</v>
      </c>
      <c r="Y2753" s="9">
        <f t="shared" si="730"/>
        <v>1.0070368428841661</v>
      </c>
      <c r="Z2753" s="18">
        <v>573.41947150531598</v>
      </c>
      <c r="AA2753" s="20">
        <v>82.152679617508397</v>
      </c>
    </row>
    <row r="2754" spans="1:27" x14ac:dyDescent="0.45">
      <c r="A2754">
        <v>2753</v>
      </c>
      <c r="B2754">
        <v>47</v>
      </c>
      <c r="C2754" s="13">
        <f t="shared" si="731"/>
        <v>27</v>
      </c>
      <c r="D2754">
        <v>111.4</v>
      </c>
      <c r="E2754" s="15">
        <f t="shared" si="732"/>
        <v>21.400000000000006</v>
      </c>
      <c r="F2754" s="4">
        <v>1.1820000000000001E-2</v>
      </c>
      <c r="G2754" s="15">
        <v>34.799999999999997</v>
      </c>
      <c r="H2754" s="15">
        <v>1.9</v>
      </c>
      <c r="I2754" s="11">
        <v>6.4614832401275593E-2</v>
      </c>
      <c r="J2754" s="6">
        <v>71000</v>
      </c>
      <c r="K2754" s="7">
        <f t="shared" si="733"/>
        <v>2.3E-5</v>
      </c>
      <c r="L2754" s="8">
        <f t="shared" si="734"/>
        <v>1.9</v>
      </c>
      <c r="M2754" s="5">
        <f t="shared" si="735"/>
        <v>0.60166666666666668</v>
      </c>
      <c r="N2754" s="5">
        <f t="shared" si="736"/>
        <v>0.57158333333333322</v>
      </c>
      <c r="O2754" s="3">
        <f t="shared" si="737"/>
        <v>-83.772900000000007</v>
      </c>
      <c r="P2754" s="9">
        <f t="shared" si="738"/>
        <v>0.70674630948078654</v>
      </c>
      <c r="Q2754" s="9">
        <f t="shared" si="739"/>
        <v>4.487030580977434</v>
      </c>
      <c r="R2754" s="9">
        <f t="shared" si="740"/>
        <v>-0.25787532074582958</v>
      </c>
      <c r="S2754" s="8">
        <f t="shared" si="741"/>
        <v>-43.744673546430818</v>
      </c>
      <c r="T2754" s="8">
        <f t="shared" si="742"/>
        <v>-0.13572385302412085</v>
      </c>
      <c r="U2754" s="8">
        <f t="shared" si="743"/>
        <v>-7.4576685556411677</v>
      </c>
      <c r="V2754" s="8">
        <f t="shared" si="744"/>
        <v>51.202881751230102</v>
      </c>
      <c r="W2754" s="8">
        <f t="shared" ref="W2754:W2817" si="745">V2754/AA2754</f>
        <v>1.1698730686168981</v>
      </c>
      <c r="X2754" s="3">
        <f t="shared" ref="X2754:X2817" si="746">((3*10+H2754/COS(RADIANS(E2754)))*(3+3)+3*G2754*H2754)*2</f>
        <v>781.20832777965961</v>
      </c>
      <c r="Y2754" s="9">
        <f t="shared" ref="Y2754:Y2817" si="747">Z2754/X2754</f>
        <v>1.006670200939787</v>
      </c>
      <c r="Z2754" s="18">
        <v>786.41914430178497</v>
      </c>
      <c r="AA2754" s="20">
        <v>43.7678951031547</v>
      </c>
    </row>
    <row r="2755" spans="1:27" x14ac:dyDescent="0.45">
      <c r="A2755">
        <v>2754</v>
      </c>
      <c r="B2755">
        <v>53.6</v>
      </c>
      <c r="C2755" s="13">
        <f t="shared" si="731"/>
        <v>33.6</v>
      </c>
      <c r="D2755">
        <v>128</v>
      </c>
      <c r="E2755" s="15">
        <f t="shared" si="732"/>
        <v>38</v>
      </c>
      <c r="F2755" s="4">
        <v>1.0357E-2</v>
      </c>
      <c r="G2755" s="15">
        <v>26.7</v>
      </c>
      <c r="H2755" s="15">
        <v>2</v>
      </c>
      <c r="I2755" s="11">
        <v>4.5678097754716797E-2</v>
      </c>
      <c r="J2755" s="6">
        <v>71000</v>
      </c>
      <c r="K2755" s="7">
        <f t="shared" si="733"/>
        <v>2.3E-5</v>
      </c>
      <c r="L2755" s="8">
        <f t="shared" si="734"/>
        <v>2</v>
      </c>
      <c r="M2755" s="5">
        <f t="shared" si="735"/>
        <v>0.66666666666666663</v>
      </c>
      <c r="N2755" s="5">
        <f t="shared" si="736"/>
        <v>0.66666666666666663</v>
      </c>
      <c r="O2755" s="3">
        <f t="shared" si="737"/>
        <v>-109.7376</v>
      </c>
      <c r="P2755" s="9">
        <f t="shared" si="738"/>
        <v>0.46047059284052422</v>
      </c>
      <c r="Q2755" s="9">
        <f t="shared" si="739"/>
        <v>3.7846449605059083</v>
      </c>
      <c r="R2755" s="9">
        <f t="shared" si="740"/>
        <v>-0.28349400453227763</v>
      </c>
      <c r="S2755" s="8">
        <f t="shared" si="741"/>
        <v>-54.687372110561</v>
      </c>
      <c r="T2755" s="8">
        <f t="shared" si="742"/>
        <v>-0.14174700226613882</v>
      </c>
      <c r="U2755" s="8">
        <f t="shared" si="743"/>
        <v>-5.6769674407588591</v>
      </c>
      <c r="V2755" s="8">
        <f t="shared" si="744"/>
        <v>60.364838822819642</v>
      </c>
      <c r="W2755" s="8">
        <f t="shared" si="745"/>
        <v>1.1129505016202974</v>
      </c>
      <c r="X2755" s="3">
        <f t="shared" si="746"/>
        <v>710.85643716174184</v>
      </c>
      <c r="Y2755" s="9">
        <f t="shared" si="747"/>
        <v>1.0139128887780373</v>
      </c>
      <c r="Z2755" s="18">
        <v>720.74650370912502</v>
      </c>
      <c r="AA2755" s="20">
        <v>54.238565627974502</v>
      </c>
    </row>
    <row r="2756" spans="1:27" x14ac:dyDescent="0.45">
      <c r="A2756">
        <v>2755</v>
      </c>
      <c r="B2756">
        <v>54.2</v>
      </c>
      <c r="C2756" s="13">
        <f t="shared" si="731"/>
        <v>34.200000000000003</v>
      </c>
      <c r="D2756">
        <v>102.4</v>
      </c>
      <c r="E2756" s="15">
        <f t="shared" si="732"/>
        <v>12.400000000000006</v>
      </c>
      <c r="F2756" s="4">
        <v>1.0449999999999999E-2</v>
      </c>
      <c r="G2756" s="15">
        <v>21.3</v>
      </c>
      <c r="H2756" s="15">
        <v>1.8</v>
      </c>
      <c r="I2756" s="11">
        <v>8.2408115267753601E-2</v>
      </c>
      <c r="J2756" s="6">
        <v>71000</v>
      </c>
      <c r="K2756" s="7">
        <f t="shared" si="733"/>
        <v>2.3E-5</v>
      </c>
      <c r="L2756" s="8">
        <f t="shared" si="734"/>
        <v>1.8</v>
      </c>
      <c r="M2756" s="5">
        <f t="shared" si="735"/>
        <v>0.54</v>
      </c>
      <c r="N2756" s="5">
        <f t="shared" si="736"/>
        <v>0.48600000000000004</v>
      </c>
      <c r="O2756" s="3">
        <f t="shared" si="737"/>
        <v>-100.52748000000001</v>
      </c>
      <c r="P2756" s="9">
        <f t="shared" si="738"/>
        <v>4.7879663395021925</v>
      </c>
      <c r="Q2756" s="9">
        <f t="shared" si="739"/>
        <v>10.949749770724525</v>
      </c>
      <c r="R2756" s="9">
        <f t="shared" si="740"/>
        <v>-1.0281455183778898</v>
      </c>
      <c r="S2756" s="8">
        <f t="shared" si="741"/>
        <v>-53.25067000367283</v>
      </c>
      <c r="T2756" s="8">
        <f t="shared" si="742"/>
        <v>-0.57119195465438322</v>
      </c>
      <c r="U2756" s="8">
        <f t="shared" si="743"/>
        <v>-20.277314390230615</v>
      </c>
      <c r="V2756" s="8">
        <f t="shared" si="744"/>
        <v>73.53463993096922</v>
      </c>
      <c r="W2756" s="8">
        <f t="shared" si="745"/>
        <v>0.99218935187134372</v>
      </c>
      <c r="X2756" s="3">
        <f t="shared" si="746"/>
        <v>612.15591388345888</v>
      </c>
      <c r="Y2756" s="9">
        <f t="shared" si="747"/>
        <v>1.0065455008161384</v>
      </c>
      <c r="Z2756" s="18">
        <v>616.16278091738695</v>
      </c>
      <c r="AA2756" s="20">
        <v>74.113514514419407</v>
      </c>
    </row>
    <row r="2757" spans="1:27" x14ac:dyDescent="0.45">
      <c r="A2757">
        <v>2756</v>
      </c>
      <c r="B2757">
        <v>68.5</v>
      </c>
      <c r="C2757" s="13">
        <f t="shared" si="731"/>
        <v>48.5</v>
      </c>
      <c r="D2757">
        <v>108.5</v>
      </c>
      <c r="E2757" s="15">
        <f t="shared" si="732"/>
        <v>18.5</v>
      </c>
      <c r="F2757" s="4">
        <v>1.8366E-2</v>
      </c>
      <c r="G2757" s="15">
        <v>28.7</v>
      </c>
      <c r="H2757" s="15">
        <v>1.7</v>
      </c>
      <c r="I2757" s="11">
        <v>0.112632878124713</v>
      </c>
      <c r="J2757" s="6">
        <v>71000</v>
      </c>
      <c r="K2757" s="7">
        <f t="shared" si="733"/>
        <v>2.3E-5</v>
      </c>
      <c r="L2757" s="8">
        <f t="shared" si="734"/>
        <v>1.7</v>
      </c>
      <c r="M2757" s="5">
        <f t="shared" si="735"/>
        <v>0.48166666666666663</v>
      </c>
      <c r="N2757" s="5">
        <f t="shared" si="736"/>
        <v>0.4094166666666666</v>
      </c>
      <c r="O2757" s="3">
        <f t="shared" si="737"/>
        <v>-134.64085</v>
      </c>
      <c r="P2757" s="9">
        <f t="shared" si="738"/>
        <v>1.7044519892083319</v>
      </c>
      <c r="Q2757" s="9">
        <f t="shared" si="739"/>
        <v>7.7609184326043126</v>
      </c>
      <c r="R2757" s="9">
        <f t="shared" si="740"/>
        <v>-0.54083055279472558</v>
      </c>
      <c r="S2757" s="8">
        <f t="shared" si="741"/>
        <v>-78.249692858512034</v>
      </c>
      <c r="T2757" s="8">
        <f t="shared" si="742"/>
        <v>-0.31813561929101508</v>
      </c>
      <c r="U2757" s="8">
        <f t="shared" si="743"/>
        <v>-16.112633424091996</v>
      </c>
      <c r="V2757" s="8">
        <f t="shared" si="744"/>
        <v>94.363935125032853</v>
      </c>
      <c r="W2757" s="8">
        <f t="shared" si="745"/>
        <v>1.1985105776649543</v>
      </c>
      <c r="X2757" s="3">
        <f t="shared" si="746"/>
        <v>674.25164308514934</v>
      </c>
      <c r="Y2757" s="9">
        <f t="shared" si="747"/>
        <v>1.0070321590292897</v>
      </c>
      <c r="Z2757" s="18">
        <v>678.99308786508402</v>
      </c>
      <c r="AA2757" s="20">
        <v>78.734336503630303</v>
      </c>
    </row>
    <row r="2758" spans="1:27" x14ac:dyDescent="0.45">
      <c r="A2758">
        <v>2757</v>
      </c>
      <c r="B2758">
        <v>40.1</v>
      </c>
      <c r="C2758" s="13">
        <f t="shared" si="731"/>
        <v>20.100000000000001</v>
      </c>
      <c r="D2758">
        <v>120.8</v>
      </c>
      <c r="E2758" s="15">
        <f t="shared" si="732"/>
        <v>30.799999999999997</v>
      </c>
      <c r="F2758" s="4">
        <v>7.319E-3</v>
      </c>
      <c r="G2758" s="15">
        <v>30.2</v>
      </c>
      <c r="H2758" s="15">
        <v>1.1000000000000001</v>
      </c>
      <c r="I2758" s="11">
        <v>3.3663894981145803E-2</v>
      </c>
      <c r="J2758" s="6">
        <v>71000</v>
      </c>
      <c r="K2758" s="7">
        <f t="shared" si="733"/>
        <v>2.3E-5</v>
      </c>
      <c r="L2758" s="8">
        <f t="shared" si="734"/>
        <v>1.1000000000000001</v>
      </c>
      <c r="M2758" s="5">
        <f t="shared" si="735"/>
        <v>0.20166666666666669</v>
      </c>
      <c r="N2758" s="5">
        <f t="shared" si="736"/>
        <v>0.11091666666666671</v>
      </c>
      <c r="O2758" s="3">
        <f t="shared" si="737"/>
        <v>-36.105630000000005</v>
      </c>
      <c r="P2758" s="9">
        <f t="shared" si="738"/>
        <v>6.0927225951767458E-2</v>
      </c>
      <c r="Q2758" s="9">
        <f t="shared" si="739"/>
        <v>0.47108000500689046</v>
      </c>
      <c r="R2758" s="9">
        <f t="shared" si="740"/>
        <v>-3.1197351324959641E-2</v>
      </c>
      <c r="S2758" s="8">
        <f t="shared" si="741"/>
        <v>-32.775723596614725</v>
      </c>
      <c r="T2758" s="8">
        <f t="shared" si="742"/>
        <v>-2.8361228477236034E-2</v>
      </c>
      <c r="U2758" s="8">
        <f t="shared" si="743"/>
        <v>-2.3359339091250777</v>
      </c>
      <c r="V2758" s="8">
        <f t="shared" si="744"/>
        <v>35.111691868638516</v>
      </c>
      <c r="W2758" s="8">
        <f t="shared" si="745"/>
        <v>1.2829191131918158</v>
      </c>
      <c r="X2758" s="3">
        <f t="shared" si="746"/>
        <v>574.68742291132298</v>
      </c>
      <c r="Y2758" s="9">
        <f t="shared" si="747"/>
        <v>1.0128320161905768</v>
      </c>
      <c r="Z2758" s="18">
        <v>582.061821226642</v>
      </c>
      <c r="AA2758" s="20">
        <v>27.368593629635001</v>
      </c>
    </row>
    <row r="2759" spans="1:27" x14ac:dyDescent="0.45">
      <c r="A2759">
        <v>2758</v>
      </c>
      <c r="B2759">
        <v>50.2</v>
      </c>
      <c r="C2759" s="13">
        <f t="shared" si="731"/>
        <v>30.200000000000003</v>
      </c>
      <c r="D2759">
        <v>121.2</v>
      </c>
      <c r="E2759" s="15">
        <f t="shared" si="732"/>
        <v>31.200000000000003</v>
      </c>
      <c r="F2759" s="4">
        <v>9.4280000000000006E-3</v>
      </c>
      <c r="G2759" s="15">
        <v>25</v>
      </c>
      <c r="H2759" s="15">
        <v>1.1000000000000001</v>
      </c>
      <c r="I2759" s="11">
        <v>4.4394463300704901E-2</v>
      </c>
      <c r="J2759" s="6">
        <v>71000</v>
      </c>
      <c r="K2759" s="7">
        <f t="shared" si="733"/>
        <v>2.3E-5</v>
      </c>
      <c r="L2759" s="8">
        <f t="shared" si="734"/>
        <v>1.1000000000000001</v>
      </c>
      <c r="M2759" s="5">
        <f t="shared" si="735"/>
        <v>0.20166666666666669</v>
      </c>
      <c r="N2759" s="5">
        <f t="shared" si="736"/>
        <v>0.11091666666666671</v>
      </c>
      <c r="O2759" s="3">
        <f t="shared" si="737"/>
        <v>-54.248260000000002</v>
      </c>
      <c r="P2759" s="9">
        <f t="shared" si="738"/>
        <v>0.12163456603142965</v>
      </c>
      <c r="Q2759" s="9">
        <f t="shared" si="739"/>
        <v>0.78762488097075078</v>
      </c>
      <c r="R2759" s="9">
        <f t="shared" si="740"/>
        <v>-6.3009990477660038E-2</v>
      </c>
      <c r="S2759" s="8">
        <f t="shared" si="741"/>
        <v>-49.222016490378714</v>
      </c>
      <c r="T2759" s="8">
        <f t="shared" si="742"/>
        <v>-5.7281809525145486E-2</v>
      </c>
      <c r="U2759" s="8">
        <f t="shared" si="743"/>
        <v>-3.9055779221690097</v>
      </c>
      <c r="V2759" s="8">
        <f t="shared" si="744"/>
        <v>53.12768705375079</v>
      </c>
      <c r="W2759" s="8">
        <f t="shared" si="745"/>
        <v>1.2673474068285062</v>
      </c>
      <c r="X2759" s="3">
        <f t="shared" si="746"/>
        <v>540.43202190552483</v>
      </c>
      <c r="Y2759" s="9">
        <f t="shared" si="747"/>
        <v>1.0138627074791633</v>
      </c>
      <c r="Z2759" s="18">
        <v>547.92387293757395</v>
      </c>
      <c r="AA2759" s="20">
        <v>41.920381710253402</v>
      </c>
    </row>
    <row r="2760" spans="1:27" x14ac:dyDescent="0.45">
      <c r="A2760">
        <v>2759</v>
      </c>
      <c r="B2760">
        <v>83</v>
      </c>
      <c r="C2760" s="13">
        <f t="shared" si="731"/>
        <v>63</v>
      </c>
      <c r="D2760">
        <v>109.9</v>
      </c>
      <c r="E2760" s="15">
        <f t="shared" si="732"/>
        <v>19.900000000000006</v>
      </c>
      <c r="F2760" s="4">
        <v>2.0178999999999999E-2</v>
      </c>
      <c r="G2760" s="15">
        <v>23.5</v>
      </c>
      <c r="H2760" s="15">
        <v>1.7</v>
      </c>
      <c r="I2760" s="11">
        <v>0.120555959641933</v>
      </c>
      <c r="J2760" s="6">
        <v>71000</v>
      </c>
      <c r="K2760" s="7">
        <f t="shared" si="733"/>
        <v>2.3E-5</v>
      </c>
      <c r="L2760" s="8">
        <f t="shared" si="734"/>
        <v>1.7</v>
      </c>
      <c r="M2760" s="5">
        <f t="shared" si="735"/>
        <v>0.48166666666666663</v>
      </c>
      <c r="N2760" s="5">
        <f t="shared" si="736"/>
        <v>0.4094166666666666</v>
      </c>
      <c r="O2760" s="3">
        <f t="shared" si="737"/>
        <v>-174.89429999999999</v>
      </c>
      <c r="P2760" s="9">
        <f t="shared" si="738"/>
        <v>2.6411399415797758</v>
      </c>
      <c r="Q2760" s="9">
        <f t="shared" si="739"/>
        <v>10.563132798034589</v>
      </c>
      <c r="R2760" s="9">
        <f t="shared" si="740"/>
        <v>-0.89899002536464578</v>
      </c>
      <c r="S2760" s="8">
        <f t="shared" si="741"/>
        <v>-101.41815733597619</v>
      </c>
      <c r="T2760" s="8">
        <f t="shared" si="742"/>
        <v>-0.52881766197920343</v>
      </c>
      <c r="U2760" s="8">
        <f t="shared" si="743"/>
        <v>-21.930379511490489</v>
      </c>
      <c r="V2760" s="8">
        <f t="shared" si="744"/>
        <v>123.35193750715757</v>
      </c>
      <c r="W2760" s="8">
        <f t="shared" si="745"/>
        <v>1.1850002294210846</v>
      </c>
      <c r="X2760" s="3">
        <f t="shared" si="746"/>
        <v>621.39547760308369</v>
      </c>
      <c r="Y2760" s="9">
        <f t="shared" si="747"/>
        <v>1.0079783662129467</v>
      </c>
      <c r="Z2760" s="18">
        <v>626.35319828647005</v>
      </c>
      <c r="AA2760" s="20">
        <v>104.09444187822599</v>
      </c>
    </row>
    <row r="2761" spans="1:27" x14ac:dyDescent="0.45">
      <c r="A2761">
        <v>2760</v>
      </c>
      <c r="B2761">
        <v>56.5</v>
      </c>
      <c r="C2761" s="13">
        <f t="shared" si="731"/>
        <v>36.5</v>
      </c>
      <c r="D2761">
        <v>109.6</v>
      </c>
      <c r="E2761" s="15">
        <f t="shared" si="732"/>
        <v>19.599999999999994</v>
      </c>
      <c r="F2761" s="4">
        <v>1.312E-2</v>
      </c>
      <c r="G2761" s="15">
        <v>27.1</v>
      </c>
      <c r="H2761" s="15">
        <v>1.7</v>
      </c>
      <c r="I2761" s="11">
        <v>7.7980317175388295E-2</v>
      </c>
      <c r="J2761" s="6">
        <v>71000</v>
      </c>
      <c r="K2761" s="7">
        <f t="shared" si="733"/>
        <v>2.3E-5</v>
      </c>
      <c r="L2761" s="8">
        <f t="shared" si="734"/>
        <v>1.7</v>
      </c>
      <c r="M2761" s="5">
        <f t="shared" si="735"/>
        <v>0.48166666666666663</v>
      </c>
      <c r="N2761" s="5">
        <f t="shared" si="736"/>
        <v>0.4094166666666666</v>
      </c>
      <c r="O2761" s="3">
        <f t="shared" si="737"/>
        <v>-101.32765000000001</v>
      </c>
      <c r="P2761" s="9">
        <f t="shared" si="738"/>
        <v>1.2556878682302477</v>
      </c>
      <c r="Q2761" s="9">
        <f t="shared" si="739"/>
        <v>5.7075644212672447</v>
      </c>
      <c r="R2761" s="9">
        <f t="shared" si="740"/>
        <v>-0.42122246651418782</v>
      </c>
      <c r="S2761" s="8">
        <f t="shared" si="741"/>
        <v>-58.908658756093594</v>
      </c>
      <c r="T2761" s="8">
        <f t="shared" si="742"/>
        <v>-0.24777792147893402</v>
      </c>
      <c r="U2761" s="8">
        <f t="shared" si="743"/>
        <v>-11.849614715433731</v>
      </c>
      <c r="V2761" s="8">
        <f t="shared" si="744"/>
        <v>70.759574944784447</v>
      </c>
      <c r="W2761" s="8">
        <f t="shared" si="745"/>
        <v>1.1906463045117808</v>
      </c>
      <c r="X2761" s="3">
        <f t="shared" si="746"/>
        <v>658.07473022865202</v>
      </c>
      <c r="Y2761" s="9">
        <f t="shared" si="747"/>
        <v>1.0074608283380126</v>
      </c>
      <c r="Z2761" s="18">
        <v>662.98451282447195</v>
      </c>
      <c r="AA2761" s="20">
        <v>59.4295507210255</v>
      </c>
    </row>
    <row r="2762" spans="1:27" x14ac:dyDescent="0.45">
      <c r="A2762">
        <v>2761</v>
      </c>
      <c r="B2762">
        <v>43</v>
      </c>
      <c r="C2762" s="13">
        <f t="shared" si="731"/>
        <v>23</v>
      </c>
      <c r="D2762">
        <v>126.9</v>
      </c>
      <c r="E2762" s="15">
        <f t="shared" si="732"/>
        <v>36.900000000000006</v>
      </c>
      <c r="F2762" s="4">
        <v>6.6049999999999998E-3</v>
      </c>
      <c r="G2762" s="15">
        <v>24</v>
      </c>
      <c r="H2762" s="15">
        <v>1.9</v>
      </c>
      <c r="I2762" s="11">
        <v>2.97642964869737E-2</v>
      </c>
      <c r="J2762" s="6">
        <v>71000</v>
      </c>
      <c r="K2762" s="7">
        <f t="shared" si="733"/>
        <v>2.3E-5</v>
      </c>
      <c r="L2762" s="8">
        <f t="shared" si="734"/>
        <v>1.9</v>
      </c>
      <c r="M2762" s="5">
        <f t="shared" si="735"/>
        <v>0.60166666666666668</v>
      </c>
      <c r="N2762" s="5">
        <f t="shared" si="736"/>
        <v>0.57158333333333322</v>
      </c>
      <c r="O2762" s="3">
        <f t="shared" si="737"/>
        <v>-71.362099999999998</v>
      </c>
      <c r="P2762" s="9">
        <f t="shared" si="738"/>
        <v>0.34287183795447634</v>
      </c>
      <c r="Q2762" s="9">
        <f t="shared" si="739"/>
        <v>2.4704062344303197</v>
      </c>
      <c r="R2762" s="9">
        <f t="shared" si="740"/>
        <v>-0.20586718620252673</v>
      </c>
      <c r="S2762" s="8">
        <f t="shared" si="741"/>
        <v>-37.414689816505543</v>
      </c>
      <c r="T2762" s="8">
        <f t="shared" si="742"/>
        <v>-0.1083511506329088</v>
      </c>
      <c r="U2762" s="8">
        <f t="shared" si="743"/>
        <v>-4.1059383397733873</v>
      </c>
      <c r="V2762" s="8">
        <f t="shared" si="744"/>
        <v>41.521052279626936</v>
      </c>
      <c r="W2762" s="8">
        <f t="shared" si="745"/>
        <v>1.1177176347033224</v>
      </c>
      <c r="X2762" s="3">
        <f t="shared" si="746"/>
        <v>662.11123847134309</v>
      </c>
      <c r="Y2762" s="9">
        <f t="shared" si="747"/>
        <v>1.0142656683751241</v>
      </c>
      <c r="Z2762" s="18">
        <v>671.55669782681798</v>
      </c>
      <c r="AA2762" s="20">
        <v>37.148069414372202</v>
      </c>
    </row>
    <row r="2763" spans="1:27" x14ac:dyDescent="0.45">
      <c r="A2763">
        <v>2762</v>
      </c>
      <c r="B2763">
        <v>78.8</v>
      </c>
      <c r="C2763" s="13">
        <f t="shared" si="731"/>
        <v>58.8</v>
      </c>
      <c r="D2763">
        <v>126.6</v>
      </c>
      <c r="E2763" s="15">
        <f t="shared" si="732"/>
        <v>36.599999999999994</v>
      </c>
      <c r="F2763" s="4">
        <v>2.0274E-2</v>
      </c>
      <c r="G2763" s="15">
        <v>30.2</v>
      </c>
      <c r="H2763" s="15">
        <v>1.7</v>
      </c>
      <c r="I2763" s="11">
        <v>8.8424138724803897E-2</v>
      </c>
      <c r="J2763" s="6">
        <v>71000</v>
      </c>
      <c r="K2763" s="7">
        <f t="shared" si="733"/>
        <v>2.3E-5</v>
      </c>
      <c r="L2763" s="8">
        <f t="shared" si="734"/>
        <v>1.7</v>
      </c>
      <c r="M2763" s="5">
        <f t="shared" si="735"/>
        <v>0.48166666666666663</v>
      </c>
      <c r="N2763" s="5">
        <f t="shared" si="736"/>
        <v>0.4094166666666666</v>
      </c>
      <c r="O2763" s="3">
        <f t="shared" si="737"/>
        <v>-163.23468</v>
      </c>
      <c r="P2763" s="9">
        <f t="shared" si="738"/>
        <v>0.44331150042755479</v>
      </c>
      <c r="Q2763" s="9">
        <f t="shared" si="739"/>
        <v>3.9911314930898989</v>
      </c>
      <c r="R2763" s="9">
        <f t="shared" si="740"/>
        <v>-0.26431334391323835</v>
      </c>
      <c r="S2763" s="8">
        <f t="shared" si="741"/>
        <v>-95.811048106178575</v>
      </c>
      <c r="T2763" s="8">
        <f t="shared" si="742"/>
        <v>-0.15547843759602256</v>
      </c>
      <c r="U2763" s="8">
        <f t="shared" si="743"/>
        <v>-8.2860861448233223</v>
      </c>
      <c r="V2763" s="8">
        <f t="shared" si="744"/>
        <v>104.09748258197595</v>
      </c>
      <c r="W2763" s="8">
        <f t="shared" si="745"/>
        <v>1.1743787847136151</v>
      </c>
      <c r="X2763" s="3">
        <f t="shared" si="746"/>
        <v>693.45050815460104</v>
      </c>
      <c r="Y2763" s="9">
        <f t="shared" si="747"/>
        <v>1.0134520701217242</v>
      </c>
      <c r="Z2763" s="18">
        <v>702.77885301624201</v>
      </c>
      <c r="AA2763" s="20">
        <v>88.640465867544805</v>
      </c>
    </row>
    <row r="2764" spans="1:27" x14ac:dyDescent="0.45">
      <c r="A2764">
        <v>2763</v>
      </c>
      <c r="B2764">
        <v>46.8</v>
      </c>
      <c r="C2764" s="13">
        <f t="shared" si="731"/>
        <v>26.799999999999997</v>
      </c>
      <c r="D2764">
        <v>100.7</v>
      </c>
      <c r="E2764" s="15">
        <f t="shared" si="732"/>
        <v>10.700000000000003</v>
      </c>
      <c r="F2764" s="4">
        <v>1.0449E-2</v>
      </c>
      <c r="G2764" s="15">
        <v>28.7</v>
      </c>
      <c r="H2764" s="15">
        <v>1.6</v>
      </c>
      <c r="I2764" s="11">
        <v>9.3796357512474005E-2</v>
      </c>
      <c r="J2764" s="6">
        <v>71000</v>
      </c>
      <c r="K2764" s="7">
        <f t="shared" si="733"/>
        <v>2.3E-5</v>
      </c>
      <c r="L2764" s="8">
        <f t="shared" si="734"/>
        <v>1.6</v>
      </c>
      <c r="M2764" s="5">
        <f t="shared" si="735"/>
        <v>0.42666666666666675</v>
      </c>
      <c r="N2764" s="5">
        <f t="shared" si="736"/>
        <v>0.34133333333333343</v>
      </c>
      <c r="O2764" s="3">
        <f t="shared" si="737"/>
        <v>-70.023039999999995</v>
      </c>
      <c r="P2764" s="9">
        <f t="shared" si="738"/>
        <v>2.2763784262935904</v>
      </c>
      <c r="Q2764" s="9">
        <f t="shared" si="739"/>
        <v>6.0649913056648241</v>
      </c>
      <c r="R2764" s="9">
        <f t="shared" si="740"/>
        <v>-0.42264747774667766</v>
      </c>
      <c r="S2764" s="8">
        <f t="shared" si="741"/>
        <v>-42.366400892842556</v>
      </c>
      <c r="T2764" s="8">
        <f t="shared" si="742"/>
        <v>-0.26415467359167349</v>
      </c>
      <c r="U2764" s="8">
        <f t="shared" si="743"/>
        <v>-14.214823372651933</v>
      </c>
      <c r="V2764" s="8">
        <f t="shared" si="744"/>
        <v>56.583074081008746</v>
      </c>
      <c r="W2764" s="8">
        <f t="shared" si="745"/>
        <v>1.251088033991866</v>
      </c>
      <c r="X2764" s="3">
        <f t="shared" si="746"/>
        <v>655.0597414602546</v>
      </c>
      <c r="Y2764" s="9">
        <f t="shared" si="747"/>
        <v>1.0058900066158218</v>
      </c>
      <c r="Z2764" s="18">
        <v>658.91804767121403</v>
      </c>
      <c r="AA2764" s="20">
        <v>45.2270923737223</v>
      </c>
    </row>
    <row r="2765" spans="1:27" x14ac:dyDescent="0.45">
      <c r="A2765">
        <v>2764</v>
      </c>
      <c r="B2765">
        <v>47.5</v>
      </c>
      <c r="C2765" s="13">
        <f t="shared" si="731"/>
        <v>27.5</v>
      </c>
      <c r="D2765">
        <v>107.3</v>
      </c>
      <c r="E2765" s="15">
        <f t="shared" si="732"/>
        <v>17.299999999999997</v>
      </c>
      <c r="F2765" s="4">
        <v>7.9869999999999993E-3</v>
      </c>
      <c r="G2765" s="15">
        <v>20.399999999999999</v>
      </c>
      <c r="H2765" s="15">
        <v>1.6</v>
      </c>
      <c r="I2765" s="11">
        <v>5.2678417414426797E-2</v>
      </c>
      <c r="J2765" s="6">
        <v>71000</v>
      </c>
      <c r="K2765" s="7">
        <f t="shared" si="733"/>
        <v>2.3E-5</v>
      </c>
      <c r="L2765" s="8">
        <f t="shared" si="734"/>
        <v>1.6</v>
      </c>
      <c r="M2765" s="5">
        <f t="shared" si="735"/>
        <v>0.42666666666666675</v>
      </c>
      <c r="N2765" s="5">
        <f t="shared" si="736"/>
        <v>0.34133333333333343</v>
      </c>
      <c r="O2765" s="3">
        <f t="shared" si="737"/>
        <v>-71.852000000000004</v>
      </c>
      <c r="P2765" s="9">
        <f t="shared" si="738"/>
        <v>1.5781008017453297</v>
      </c>
      <c r="Q2765" s="9">
        <f t="shared" si="739"/>
        <v>4.7867327774509185</v>
      </c>
      <c r="R2765" s="9">
        <f t="shared" si="740"/>
        <v>-0.46928752720107048</v>
      </c>
      <c r="S2765" s="8">
        <f t="shared" si="741"/>
        <v>-43.96580701051851</v>
      </c>
      <c r="T2765" s="8">
        <f t="shared" si="742"/>
        <v>-0.29330470450066903</v>
      </c>
      <c r="U2765" s="8">
        <f t="shared" si="743"/>
        <v>-11.218904947150588</v>
      </c>
      <c r="V2765" s="8">
        <f t="shared" si="744"/>
        <v>55.187050263625736</v>
      </c>
      <c r="W2765" s="8">
        <f t="shared" si="745"/>
        <v>1.194916304596815</v>
      </c>
      <c r="X2765" s="3">
        <f t="shared" si="746"/>
        <v>575.94974896539384</v>
      </c>
      <c r="Y2765" s="9">
        <f t="shared" si="747"/>
        <v>1.0079361360962373</v>
      </c>
      <c r="Z2765" s="18">
        <v>580.52056455777699</v>
      </c>
      <c r="AA2765" s="20">
        <v>46.184866715202098</v>
      </c>
    </row>
    <row r="2766" spans="1:27" x14ac:dyDescent="0.45">
      <c r="A2766">
        <v>2765</v>
      </c>
      <c r="B2766">
        <v>82.6</v>
      </c>
      <c r="C2766" s="13">
        <f t="shared" si="731"/>
        <v>62.599999999999994</v>
      </c>
      <c r="D2766">
        <v>108.8</v>
      </c>
      <c r="E2766" s="15">
        <f t="shared" si="732"/>
        <v>18.799999999999997</v>
      </c>
      <c r="F2766" s="4">
        <v>1.8334E-2</v>
      </c>
      <c r="G2766" s="15">
        <v>20.8</v>
      </c>
      <c r="H2766" s="15">
        <v>1.2</v>
      </c>
      <c r="I2766" s="11">
        <v>0.116444565355777</v>
      </c>
      <c r="J2766" s="6">
        <v>71000</v>
      </c>
      <c r="K2766" s="7">
        <f t="shared" si="733"/>
        <v>2.3E-5</v>
      </c>
      <c r="L2766" s="8">
        <f t="shared" si="734"/>
        <v>1.2</v>
      </c>
      <c r="M2766" s="5">
        <f t="shared" si="735"/>
        <v>0.24</v>
      </c>
      <c r="N2766" s="5">
        <f t="shared" si="736"/>
        <v>0.14399999999999999</v>
      </c>
      <c r="O2766" s="3">
        <f t="shared" si="737"/>
        <v>-122.67095999999999</v>
      </c>
      <c r="P2766" s="9">
        <f t="shared" si="738"/>
        <v>1.2781604641009141</v>
      </c>
      <c r="Q2766" s="9">
        <f t="shared" si="739"/>
        <v>4.283835614028189</v>
      </c>
      <c r="R2766" s="9">
        <f t="shared" si="740"/>
        <v>-0.41190727057963372</v>
      </c>
      <c r="S2766" s="8">
        <f t="shared" si="741"/>
        <v>-101.21749195195811</v>
      </c>
      <c r="T2766" s="8">
        <f t="shared" si="742"/>
        <v>-0.34325605881636145</v>
      </c>
      <c r="U2766" s="8">
        <f t="shared" si="743"/>
        <v>-17.849315058450802</v>
      </c>
      <c r="V2766" s="8">
        <f t="shared" si="744"/>
        <v>119.06829135340652</v>
      </c>
      <c r="W2766" s="8">
        <f t="shared" si="745"/>
        <v>1.265401895320732</v>
      </c>
      <c r="X2766" s="3">
        <f t="shared" si="746"/>
        <v>524.97154730342265</v>
      </c>
      <c r="Y2766" s="9">
        <f t="shared" si="747"/>
        <v>1.0091170812004255</v>
      </c>
      <c r="Z2766" s="18">
        <v>529.75775552810103</v>
      </c>
      <c r="AA2766" s="20">
        <v>94.095237089262596</v>
      </c>
    </row>
    <row r="2767" spans="1:27" x14ac:dyDescent="0.45">
      <c r="A2767">
        <v>2766</v>
      </c>
      <c r="B2767">
        <v>87.2</v>
      </c>
      <c r="C2767" s="13">
        <f t="shared" si="731"/>
        <v>67.2</v>
      </c>
      <c r="D2767">
        <v>106.1</v>
      </c>
      <c r="E2767" s="15">
        <f t="shared" si="732"/>
        <v>16.099999999999994</v>
      </c>
      <c r="F2767" s="4">
        <v>2.0936E-2</v>
      </c>
      <c r="G2767" s="15">
        <v>22.2</v>
      </c>
      <c r="H2767" s="15">
        <v>1.2</v>
      </c>
      <c r="I2767" s="11">
        <v>0.14620174467563599</v>
      </c>
      <c r="J2767" s="6">
        <v>71000</v>
      </c>
      <c r="K2767" s="7">
        <f t="shared" si="733"/>
        <v>2.3E-5</v>
      </c>
      <c r="L2767" s="8">
        <f t="shared" si="734"/>
        <v>1.2</v>
      </c>
      <c r="M2767" s="5">
        <f t="shared" si="735"/>
        <v>0.24</v>
      </c>
      <c r="N2767" s="5">
        <f t="shared" si="736"/>
        <v>0.14399999999999999</v>
      </c>
      <c r="O2767" s="3">
        <f t="shared" si="737"/>
        <v>-131.68512000000001</v>
      </c>
      <c r="P2767" s="9">
        <f t="shared" si="738"/>
        <v>1.6947785488103779</v>
      </c>
      <c r="Q2767" s="9">
        <f t="shared" si="739"/>
        <v>5.2168548751329915</v>
      </c>
      <c r="R2767" s="9">
        <f t="shared" si="740"/>
        <v>-0.46998692568765676</v>
      </c>
      <c r="S2767" s="8">
        <f t="shared" si="741"/>
        <v>-108.38067674949129</v>
      </c>
      <c r="T2767" s="8">
        <f t="shared" si="742"/>
        <v>-0.39165577140638064</v>
      </c>
      <c r="U2767" s="8">
        <f t="shared" si="743"/>
        <v>-21.736895313054116</v>
      </c>
      <c r="V2767" s="8">
        <f t="shared" si="744"/>
        <v>130.11934038482337</v>
      </c>
      <c r="W2767" s="8">
        <f t="shared" si="745"/>
        <v>1.2862672879618238</v>
      </c>
      <c r="X2767" s="3">
        <f t="shared" si="746"/>
        <v>534.82783558915344</v>
      </c>
      <c r="Y2767" s="9">
        <f t="shared" si="747"/>
        <v>1.0082519178582054</v>
      </c>
      <c r="Z2767" s="18">
        <v>539.24119095671699</v>
      </c>
      <c r="AA2767" s="20">
        <v>101.160421012499</v>
      </c>
    </row>
    <row r="2768" spans="1:27" x14ac:dyDescent="0.45">
      <c r="A2768">
        <v>2767</v>
      </c>
      <c r="B2768">
        <v>67.400000000000006</v>
      </c>
      <c r="C2768" s="13">
        <f t="shared" si="731"/>
        <v>47.400000000000006</v>
      </c>
      <c r="D2768">
        <v>110.5</v>
      </c>
      <c r="E2768" s="15">
        <f t="shared" si="732"/>
        <v>20.5</v>
      </c>
      <c r="F2768" s="4">
        <v>1.9793000000000002E-2</v>
      </c>
      <c r="G2768" s="15">
        <v>32.700000000000003</v>
      </c>
      <c r="H2768" s="15">
        <v>1.8</v>
      </c>
      <c r="I2768" s="11">
        <v>0.11199452728033001</v>
      </c>
      <c r="J2768" s="6">
        <v>71000</v>
      </c>
      <c r="K2768" s="7">
        <f t="shared" si="733"/>
        <v>2.3E-5</v>
      </c>
      <c r="L2768" s="8">
        <f t="shared" si="734"/>
        <v>1.8</v>
      </c>
      <c r="M2768" s="5">
        <f t="shared" si="735"/>
        <v>0.54</v>
      </c>
      <c r="N2768" s="5">
        <f t="shared" si="736"/>
        <v>0.48600000000000004</v>
      </c>
      <c r="O2768" s="3">
        <f t="shared" si="737"/>
        <v>-139.32756000000001</v>
      </c>
      <c r="P2768" s="9">
        <f t="shared" si="738"/>
        <v>1.2852089849343316</v>
      </c>
      <c r="Q2768" s="9">
        <f t="shared" si="739"/>
        <v>7.3589661533045936</v>
      </c>
      <c r="R2768" s="9">
        <f t="shared" si="740"/>
        <v>-0.45008967298499059</v>
      </c>
      <c r="S2768" s="8">
        <f t="shared" si="741"/>
        <v>-76.735411381355476</v>
      </c>
      <c r="T2768" s="8">
        <f t="shared" si="742"/>
        <v>-0.25004981832499479</v>
      </c>
      <c r="U2768" s="8">
        <f t="shared" si="743"/>
        <v>-13.627715098712219</v>
      </c>
      <c r="V2768" s="8">
        <f t="shared" si="744"/>
        <v>90.364164368335992</v>
      </c>
      <c r="W2768" s="8">
        <f t="shared" si="745"/>
        <v>1.1823671510754779</v>
      </c>
      <c r="X2768" s="3">
        <f t="shared" si="746"/>
        <v>736.22036225686622</v>
      </c>
      <c r="Y2768" s="9">
        <f t="shared" si="747"/>
        <v>1.0068678542114673</v>
      </c>
      <c r="Z2768" s="18">
        <v>741.27661637235997</v>
      </c>
      <c r="AA2768" s="20">
        <v>76.426484181449894</v>
      </c>
    </row>
    <row r="2769" spans="1:27" x14ac:dyDescent="0.45">
      <c r="A2769">
        <v>2768</v>
      </c>
      <c r="B2769">
        <v>42.3</v>
      </c>
      <c r="C2769" s="13">
        <f t="shared" si="731"/>
        <v>22.299999999999997</v>
      </c>
      <c r="D2769">
        <v>110.2</v>
      </c>
      <c r="E2769" s="15">
        <f t="shared" si="732"/>
        <v>20.200000000000003</v>
      </c>
      <c r="F2769" s="4">
        <v>8.9689999999999995E-3</v>
      </c>
      <c r="G2769" s="15">
        <v>31.2</v>
      </c>
      <c r="H2769" s="15">
        <v>1.8</v>
      </c>
      <c r="I2769" s="11">
        <v>5.1477544009685502E-2</v>
      </c>
      <c r="J2769" s="6">
        <v>71000</v>
      </c>
      <c r="K2769" s="7">
        <f t="shared" si="733"/>
        <v>2.3E-5</v>
      </c>
      <c r="L2769" s="8">
        <f t="shared" si="734"/>
        <v>1.8</v>
      </c>
      <c r="M2769" s="5">
        <f t="shared" si="735"/>
        <v>0.54</v>
      </c>
      <c r="N2769" s="5">
        <f t="shared" si="736"/>
        <v>0.48600000000000004</v>
      </c>
      <c r="O2769" s="3">
        <f t="shared" si="737"/>
        <v>-65.548619999999985</v>
      </c>
      <c r="P2769" s="9">
        <f t="shared" si="738"/>
        <v>0.67510854369452256</v>
      </c>
      <c r="Q2769" s="9">
        <f t="shared" si="739"/>
        <v>3.6365747225533798</v>
      </c>
      <c r="R2769" s="9">
        <f t="shared" si="740"/>
        <v>-0.2331137642662422</v>
      </c>
      <c r="S2769" s="8">
        <f t="shared" si="741"/>
        <v>-36.063908523409616</v>
      </c>
      <c r="T2769" s="8">
        <f t="shared" si="742"/>
        <v>-0.12950764681457899</v>
      </c>
      <c r="U2769" s="8">
        <f t="shared" si="743"/>
        <v>-6.7343976343581033</v>
      </c>
      <c r="V2769" s="8">
        <f t="shared" si="744"/>
        <v>42.798893988814342</v>
      </c>
      <c r="W2769" s="8">
        <f t="shared" si="745"/>
        <v>1.1813275642080951</v>
      </c>
      <c r="X2769" s="3">
        <f t="shared" si="746"/>
        <v>719.97562129517712</v>
      </c>
      <c r="Y2769" s="9">
        <f t="shared" si="747"/>
        <v>1.0069537659161745</v>
      </c>
      <c r="Z2769" s="18">
        <v>724.98216323101599</v>
      </c>
      <c r="AA2769" s="20">
        <v>36.229488996563497</v>
      </c>
    </row>
    <row r="2770" spans="1:27" x14ac:dyDescent="0.45">
      <c r="A2770">
        <v>2769</v>
      </c>
      <c r="B2770">
        <v>86.5</v>
      </c>
      <c r="C2770" s="13">
        <f t="shared" si="731"/>
        <v>66.5</v>
      </c>
      <c r="D2770">
        <v>118</v>
      </c>
      <c r="E2770" s="15">
        <f t="shared" si="732"/>
        <v>28</v>
      </c>
      <c r="F2770" s="4">
        <v>1.9408000000000002E-2</v>
      </c>
      <c r="G2770" s="15">
        <v>22.2</v>
      </c>
      <c r="H2770" s="15">
        <v>1.3</v>
      </c>
      <c r="I2770" s="11">
        <v>9.7584284842014299E-2</v>
      </c>
      <c r="J2770" s="6">
        <v>71000</v>
      </c>
      <c r="K2770" s="7">
        <f t="shared" si="733"/>
        <v>2.3E-5</v>
      </c>
      <c r="L2770" s="8">
        <f t="shared" si="734"/>
        <v>1.3</v>
      </c>
      <c r="M2770" s="5">
        <f t="shared" si="735"/>
        <v>0.28166666666666668</v>
      </c>
      <c r="N2770" s="5">
        <f t="shared" si="736"/>
        <v>0.18308333333333338</v>
      </c>
      <c r="O2770" s="3">
        <f t="shared" si="737"/>
        <v>-141.17285000000001</v>
      </c>
      <c r="P2770" s="9">
        <f t="shared" si="738"/>
        <v>0.67569144344989995</v>
      </c>
      <c r="Q2770" s="9">
        <f t="shared" si="739"/>
        <v>3.5211188888840153</v>
      </c>
      <c r="R2770" s="9">
        <f t="shared" si="740"/>
        <v>-0.31721791791747889</v>
      </c>
      <c r="S2770" s="8">
        <f t="shared" si="741"/>
        <v>-108.13557682037734</v>
      </c>
      <c r="T2770" s="8">
        <f t="shared" si="742"/>
        <v>-0.24401378301344528</v>
      </c>
      <c r="U2770" s="8">
        <f t="shared" si="743"/>
        <v>-12.501013806688814</v>
      </c>
      <c r="V2770" s="8">
        <f t="shared" si="744"/>
        <v>120.63733098133946</v>
      </c>
      <c r="W2770" s="8">
        <f t="shared" si="745"/>
        <v>1.2126990221359624</v>
      </c>
      <c r="X2770" s="3">
        <f t="shared" si="746"/>
        <v>550.828092790749</v>
      </c>
      <c r="Y2770" s="9">
        <f t="shared" si="747"/>
        <v>1.0120097552916389</v>
      </c>
      <c r="Z2770" s="18">
        <v>557.44340339292603</v>
      </c>
      <c r="AA2770" s="20">
        <v>99.478377387373001</v>
      </c>
    </row>
    <row r="2771" spans="1:27" x14ac:dyDescent="0.45">
      <c r="A2771">
        <v>2770</v>
      </c>
      <c r="B2771">
        <v>53.4</v>
      </c>
      <c r="C2771" s="13">
        <f t="shared" ref="C2771:C2834" si="748">B2771-20</f>
        <v>33.4</v>
      </c>
      <c r="D2771">
        <v>101.4</v>
      </c>
      <c r="E2771" s="15">
        <f t="shared" ref="E2771:E2834" si="749">D2771-90</f>
        <v>11.400000000000006</v>
      </c>
      <c r="F2771" s="4">
        <v>1.5049999999999999E-2</v>
      </c>
      <c r="G2771" s="15">
        <v>34.200000000000003</v>
      </c>
      <c r="H2771" s="15">
        <v>1.2</v>
      </c>
      <c r="I2771" s="11">
        <v>0.131688952445983</v>
      </c>
      <c r="J2771" s="6">
        <v>71000</v>
      </c>
      <c r="K2771" s="7">
        <f t="shared" si="733"/>
        <v>2.3E-5</v>
      </c>
      <c r="L2771" s="8">
        <f t="shared" si="734"/>
        <v>1.2</v>
      </c>
      <c r="M2771" s="5">
        <f t="shared" si="735"/>
        <v>0.24</v>
      </c>
      <c r="N2771" s="5">
        <f t="shared" si="736"/>
        <v>0.14399999999999999</v>
      </c>
      <c r="O2771" s="3">
        <f t="shared" si="737"/>
        <v>-65.450639999999993</v>
      </c>
      <c r="P2771" s="9">
        <f t="shared" si="738"/>
        <v>0.81562922667039539</v>
      </c>
      <c r="Q2771" s="9">
        <f t="shared" si="739"/>
        <v>2.7567782729135311</v>
      </c>
      <c r="R2771" s="9">
        <f t="shared" si="740"/>
        <v>-0.16121510367915387</v>
      </c>
      <c r="S2771" s="8">
        <f t="shared" si="741"/>
        <v>-53.875918483263334</v>
      </c>
      <c r="T2771" s="8">
        <f t="shared" si="742"/>
        <v>-0.13434591973262824</v>
      </c>
      <c r="U2771" s="8">
        <f t="shared" si="743"/>
        <v>-11.486576137139718</v>
      </c>
      <c r="V2771" s="8">
        <f t="shared" si="744"/>
        <v>65.362908820528062</v>
      </c>
      <c r="W2771" s="8">
        <f t="shared" si="745"/>
        <v>1.3105489481097079</v>
      </c>
      <c r="X2771" s="3">
        <f t="shared" si="746"/>
        <v>620.92981275059606</v>
      </c>
      <c r="Y2771" s="9">
        <f t="shared" si="747"/>
        <v>1.0063077187730525</v>
      </c>
      <c r="Z2771" s="18">
        <v>624.84646338723098</v>
      </c>
      <c r="AA2771" s="20">
        <v>49.8744506375022</v>
      </c>
    </row>
    <row r="2772" spans="1:27" x14ac:dyDescent="0.45">
      <c r="A2772">
        <v>2771</v>
      </c>
      <c r="B2772">
        <v>75.099999999999994</v>
      </c>
      <c r="C2772" s="13">
        <f t="shared" si="748"/>
        <v>55.099999999999994</v>
      </c>
      <c r="D2772">
        <v>125.5</v>
      </c>
      <c r="E2772" s="15">
        <f t="shared" si="749"/>
        <v>35.5</v>
      </c>
      <c r="F2772" s="4">
        <v>1.5018999999999999E-2</v>
      </c>
      <c r="G2772" s="15">
        <v>22</v>
      </c>
      <c r="H2772" s="15">
        <v>1</v>
      </c>
      <c r="I2772" s="11">
        <v>6.9068297743797302E-2</v>
      </c>
      <c r="J2772" s="6">
        <v>71000</v>
      </c>
      <c r="K2772" s="7">
        <f t="shared" si="733"/>
        <v>2.3E-5</v>
      </c>
      <c r="L2772" s="8">
        <f t="shared" si="734"/>
        <v>1</v>
      </c>
      <c r="M2772" s="5">
        <f t="shared" si="735"/>
        <v>0.16666666666666666</v>
      </c>
      <c r="N2772" s="5">
        <f t="shared" si="736"/>
        <v>8.3333333333333329E-2</v>
      </c>
      <c r="O2772" s="3">
        <f t="shared" si="737"/>
        <v>-89.97829999999999</v>
      </c>
      <c r="P2772" s="9">
        <f t="shared" si="738"/>
        <v>0.15122671117021258</v>
      </c>
      <c r="Q2772" s="9">
        <f t="shared" si="739"/>
        <v>0.96599577974885753</v>
      </c>
      <c r="R2772" s="9">
        <f t="shared" si="740"/>
        <v>-8.7817798158987034E-2</v>
      </c>
      <c r="S2772" s="8">
        <f t="shared" si="741"/>
        <v>-89.855183987646328</v>
      </c>
      <c r="T2772" s="8">
        <f t="shared" si="742"/>
        <v>-8.7817798158987034E-2</v>
      </c>
      <c r="U2772" s="8">
        <f t="shared" si="743"/>
        <v>-5.7959746784931445</v>
      </c>
      <c r="V2772" s="8">
        <f t="shared" si="744"/>
        <v>95.651279604990165</v>
      </c>
      <c r="W2772" s="8">
        <f t="shared" si="745"/>
        <v>1.2828251314394143</v>
      </c>
      <c r="X2772" s="3">
        <f t="shared" si="746"/>
        <v>506.73992293406684</v>
      </c>
      <c r="Y2772" s="9">
        <f t="shared" si="747"/>
        <v>1.0175898421465679</v>
      </c>
      <c r="Z2772" s="18">
        <v>515.65339818784105</v>
      </c>
      <c r="AA2772" s="20">
        <v>74.562991682009795</v>
      </c>
    </row>
    <row r="2773" spans="1:27" x14ac:dyDescent="0.45">
      <c r="A2773">
        <v>2772</v>
      </c>
      <c r="B2773">
        <v>76.5</v>
      </c>
      <c r="C2773" s="13">
        <f t="shared" si="748"/>
        <v>56.5</v>
      </c>
      <c r="D2773">
        <v>123.2</v>
      </c>
      <c r="E2773" s="15">
        <f t="shared" si="749"/>
        <v>33.200000000000003</v>
      </c>
      <c r="F2773" s="4">
        <v>1.9279000000000001E-2</v>
      </c>
      <c r="G2773" s="15">
        <v>28.6</v>
      </c>
      <c r="H2773" s="15">
        <v>1.9</v>
      </c>
      <c r="I2773" s="11">
        <v>8.7145432829856803E-2</v>
      </c>
      <c r="J2773" s="6">
        <v>71000</v>
      </c>
      <c r="K2773" s="7">
        <f t="shared" ref="K2773:K2836" si="750">23*10^-6</f>
        <v>2.3E-5</v>
      </c>
      <c r="L2773" s="8">
        <f t="shared" ref="L2773:L2836" si="751">H2773</f>
        <v>1.9</v>
      </c>
      <c r="M2773" s="5">
        <f t="shared" ref="M2773:M2836" si="752">H2773^2/6</f>
        <v>0.60166666666666668</v>
      </c>
      <c r="N2773" s="5">
        <f t="shared" ref="N2773:N2836" si="753">H2773^3/12</f>
        <v>0.57158333333333322</v>
      </c>
      <c r="O2773" s="3">
        <f t="shared" ref="O2773:O2836" si="754">-J2773*L2773*K2773*C2773</f>
        <v>-175.30255</v>
      </c>
      <c r="P2773" s="9">
        <f t="shared" ref="P2773:P2836" si="755">-(12*F2773*J2773*L2773*N2773+12*O2773*N2773*G2773*COS(RADIANS(E2773)))/(12*N2773*G2773*COS(RADIANS(E2773))^2+L2773*G2773^3*SIN(RADIANS(E2773))^2)</f>
        <v>0.81229597734045444</v>
      </c>
      <c r="Q2773" s="9">
        <f t="shared" ref="Q2773:Q2836" si="756">-(6*F2773*J2773*L2773*N2773*SIN(RADIANS(E2773))+6*O2773*N2773*G2773*SIN(RADIANS(E2773))*COS(RADIANS(E2773)))/(12*N2773*COS(RADIANS(E2773))^2+L2773*G2773^2*SIN(RADIANS(E2773))^2)</f>
        <v>6.3604026740907633</v>
      </c>
      <c r="R2773" s="9">
        <f t="shared" ref="R2773:R2836" si="757">-P2773*SIN(RADIANS(E2773))</f>
        <v>-0.44478340378257081</v>
      </c>
      <c r="S2773" s="8">
        <f t="shared" ref="S2773:S2836" si="758">(O2773+P2773*COS(RADIANS(E2773)))/L2773</f>
        <v>-91.906763007471184</v>
      </c>
      <c r="T2773" s="8">
        <f t="shared" ref="T2773:T2836" si="759">R2773/L2773</f>
        <v>-0.23409652830661623</v>
      </c>
      <c r="U2773" s="8">
        <f t="shared" ref="U2773:U2836" si="760">(Q2773-P2773*G2773*SIN(RADIANS(E2773)))/M2773</f>
        <v>-10.571306383530354</v>
      </c>
      <c r="V2773" s="8">
        <f t="shared" ref="V2773:V2836" si="761">SQRT((S2773+U2773)^2+3*T2773^2)</f>
        <v>102.47887152804047</v>
      </c>
      <c r="W2773" s="8">
        <f t="shared" si="745"/>
        <v>1.1398702046650455</v>
      </c>
      <c r="X2773" s="3">
        <f t="shared" si="746"/>
        <v>713.28781594204327</v>
      </c>
      <c r="Y2773" s="9">
        <f t="shared" si="747"/>
        <v>1.0113776525018354</v>
      </c>
      <c r="Z2773" s="18">
        <v>721.40335684562501</v>
      </c>
      <c r="AA2773" s="20">
        <v>89.903983022483004</v>
      </c>
    </row>
    <row r="2774" spans="1:27" x14ac:dyDescent="0.45">
      <c r="A2774">
        <v>2773</v>
      </c>
      <c r="B2774">
        <v>51.7</v>
      </c>
      <c r="C2774" s="13">
        <f t="shared" si="748"/>
        <v>31.700000000000003</v>
      </c>
      <c r="D2774">
        <v>118.6</v>
      </c>
      <c r="E2774" s="15">
        <f t="shared" si="749"/>
        <v>28.599999999999994</v>
      </c>
      <c r="F2774" s="4">
        <v>1.1782000000000001E-2</v>
      </c>
      <c r="G2774" s="15">
        <v>30.3</v>
      </c>
      <c r="H2774" s="15">
        <v>1.5</v>
      </c>
      <c r="I2774" s="11">
        <v>5.5998105555772698E-2</v>
      </c>
      <c r="J2774" s="6">
        <v>71000</v>
      </c>
      <c r="K2774" s="7">
        <f t="shared" si="750"/>
        <v>2.3E-5</v>
      </c>
      <c r="L2774" s="8">
        <f t="shared" si="751"/>
        <v>1.5</v>
      </c>
      <c r="M2774" s="5">
        <f t="shared" si="752"/>
        <v>0.375</v>
      </c>
      <c r="N2774" s="5">
        <f t="shared" si="753"/>
        <v>0.28125</v>
      </c>
      <c r="O2774" s="3">
        <f t="shared" si="754"/>
        <v>-77.649150000000006</v>
      </c>
      <c r="P2774" s="9">
        <f t="shared" si="755"/>
        <v>0.28388896719740481</v>
      </c>
      <c r="Q2774" s="9">
        <f t="shared" si="756"/>
        <v>2.0588143579219698</v>
      </c>
      <c r="R2774" s="9">
        <f t="shared" si="757"/>
        <v>-0.13589533715656565</v>
      </c>
      <c r="S2774" s="8">
        <f t="shared" si="758"/>
        <v>-51.599933546592574</v>
      </c>
      <c r="T2774" s="8">
        <f t="shared" si="759"/>
        <v>-9.0596891437710436E-2</v>
      </c>
      <c r="U2774" s="8">
        <f t="shared" si="760"/>
        <v>-5.4901716211252527</v>
      </c>
      <c r="V2774" s="8">
        <f t="shared" si="761"/>
        <v>57.090320821057709</v>
      </c>
      <c r="W2774" s="8">
        <f t="shared" si="745"/>
        <v>1.2252149385224609</v>
      </c>
      <c r="X2774" s="3">
        <f t="shared" si="746"/>
        <v>653.20153648050609</v>
      </c>
      <c r="Y2774" s="9">
        <f t="shared" si="747"/>
        <v>1.0103628221637717</v>
      </c>
      <c r="Z2774" s="18">
        <v>659.97054784015597</v>
      </c>
      <c r="AA2774" s="20">
        <v>46.596167762943999</v>
      </c>
    </row>
    <row r="2775" spans="1:27" x14ac:dyDescent="0.45">
      <c r="A2775">
        <v>2774</v>
      </c>
      <c r="B2775">
        <v>64.900000000000006</v>
      </c>
      <c r="C2775" s="13">
        <f t="shared" si="748"/>
        <v>44.900000000000006</v>
      </c>
      <c r="D2775">
        <v>111</v>
      </c>
      <c r="E2775" s="15">
        <f t="shared" si="749"/>
        <v>21</v>
      </c>
      <c r="F2775" s="4">
        <v>1.3441E-2</v>
      </c>
      <c r="G2775" s="15">
        <v>21.7</v>
      </c>
      <c r="H2775" s="15">
        <v>1.2</v>
      </c>
      <c r="I2775" s="11">
        <v>7.9293839633464799E-2</v>
      </c>
      <c r="J2775" s="6">
        <v>71000</v>
      </c>
      <c r="K2775" s="7">
        <f t="shared" si="750"/>
        <v>2.3E-5</v>
      </c>
      <c r="L2775" s="8">
        <f t="shared" si="751"/>
        <v>1.2</v>
      </c>
      <c r="M2775" s="5">
        <f t="shared" si="752"/>
        <v>0.24</v>
      </c>
      <c r="N2775" s="5">
        <f t="shared" si="753"/>
        <v>0.14399999999999999</v>
      </c>
      <c r="O2775" s="3">
        <f t="shared" si="754"/>
        <v>-87.986040000000017</v>
      </c>
      <c r="P2775" s="9">
        <f t="shared" si="755"/>
        <v>0.68510055894244992</v>
      </c>
      <c r="Q2775" s="9">
        <f t="shared" si="756"/>
        <v>2.663871195564913</v>
      </c>
      <c r="R2775" s="9">
        <f t="shared" si="757"/>
        <v>-0.24551808254054491</v>
      </c>
      <c r="S2775" s="8">
        <f t="shared" si="758"/>
        <v>-72.788702939990884</v>
      </c>
      <c r="T2775" s="8">
        <f t="shared" si="759"/>
        <v>-0.20459840211712077</v>
      </c>
      <c r="U2775" s="8">
        <f t="shared" si="760"/>
        <v>-11.099463314853796</v>
      </c>
      <c r="V2775" s="8">
        <f t="shared" si="761"/>
        <v>83.888914757069713</v>
      </c>
      <c r="W2775" s="8">
        <f t="shared" si="745"/>
        <v>1.2620847916908267</v>
      </c>
      <c r="X2775" s="3">
        <f t="shared" si="746"/>
        <v>531.66448790837319</v>
      </c>
      <c r="Y2775" s="9">
        <f t="shared" si="747"/>
        <v>1.009669837557055</v>
      </c>
      <c r="Z2775" s="18">
        <v>536.80559714130197</v>
      </c>
      <c r="AA2775" s="20">
        <v>66.468525181008602</v>
      </c>
    </row>
    <row r="2776" spans="1:27" x14ac:dyDescent="0.45">
      <c r="A2776">
        <v>2775</v>
      </c>
      <c r="B2776">
        <v>89.5</v>
      </c>
      <c r="C2776" s="13">
        <f t="shared" si="748"/>
        <v>69.5</v>
      </c>
      <c r="D2776">
        <v>122.8</v>
      </c>
      <c r="E2776" s="15">
        <f t="shared" si="749"/>
        <v>32.799999999999997</v>
      </c>
      <c r="F2776" s="4">
        <v>2.6131999999999999E-2</v>
      </c>
      <c r="G2776" s="15">
        <v>32.1</v>
      </c>
      <c r="H2776" s="15">
        <v>1.7</v>
      </c>
      <c r="I2776" s="11">
        <v>0.116604208946228</v>
      </c>
      <c r="J2776" s="6">
        <v>71000</v>
      </c>
      <c r="K2776" s="7">
        <f t="shared" si="750"/>
        <v>2.3E-5</v>
      </c>
      <c r="L2776" s="8">
        <f t="shared" si="751"/>
        <v>1.7</v>
      </c>
      <c r="M2776" s="5">
        <f t="shared" si="752"/>
        <v>0.48166666666666663</v>
      </c>
      <c r="N2776" s="5">
        <f t="shared" si="753"/>
        <v>0.4094166666666666</v>
      </c>
      <c r="O2776" s="3">
        <f t="shared" si="754"/>
        <v>-192.93895000000001</v>
      </c>
      <c r="P2776" s="9">
        <f t="shared" si="755"/>
        <v>0.60682056887885105</v>
      </c>
      <c r="Q2776" s="9">
        <f t="shared" si="756"/>
        <v>5.2759509334983701</v>
      </c>
      <c r="R2776" s="9">
        <f t="shared" si="757"/>
        <v>-0.32871968433011639</v>
      </c>
      <c r="S2776" s="8">
        <f t="shared" si="758"/>
        <v>-113.19345699734481</v>
      </c>
      <c r="T2776" s="8">
        <f t="shared" si="759"/>
        <v>-0.19336452019418612</v>
      </c>
      <c r="U2776" s="8">
        <f t="shared" si="760"/>
        <v>-10.953531349823599</v>
      </c>
      <c r="V2776" s="8">
        <f t="shared" si="761"/>
        <v>124.14744010725707</v>
      </c>
      <c r="W2776" s="8">
        <f t="shared" si="745"/>
        <v>1.1756657027727409</v>
      </c>
      <c r="X2776" s="3">
        <f t="shared" si="746"/>
        <v>711.68934393439145</v>
      </c>
      <c r="Y2776" s="9">
        <f t="shared" si="747"/>
        <v>1.011220905284421</v>
      </c>
      <c r="Z2776" s="18">
        <v>719.67514265461102</v>
      </c>
      <c r="AA2776" s="20">
        <v>105.597568947076</v>
      </c>
    </row>
    <row r="2777" spans="1:27" x14ac:dyDescent="0.45">
      <c r="A2777">
        <v>2776</v>
      </c>
      <c r="B2777">
        <v>83.7</v>
      </c>
      <c r="C2777" s="13">
        <f t="shared" si="748"/>
        <v>63.7</v>
      </c>
      <c r="D2777">
        <v>106.7</v>
      </c>
      <c r="E2777" s="15">
        <f t="shared" si="749"/>
        <v>16.700000000000003</v>
      </c>
      <c r="F2777" s="4">
        <v>2.7102000000000001E-2</v>
      </c>
      <c r="G2777" s="15">
        <v>32.700000000000003</v>
      </c>
      <c r="H2777" s="15">
        <v>1.3</v>
      </c>
      <c r="I2777" s="11">
        <v>0.17738033831119501</v>
      </c>
      <c r="J2777" s="6">
        <v>71000</v>
      </c>
      <c r="K2777" s="7">
        <f t="shared" si="750"/>
        <v>2.3E-5</v>
      </c>
      <c r="L2777" s="8">
        <f t="shared" si="751"/>
        <v>1.3</v>
      </c>
      <c r="M2777" s="5">
        <f t="shared" si="752"/>
        <v>0.28166666666666668</v>
      </c>
      <c r="N2777" s="5">
        <f t="shared" si="753"/>
        <v>0.18308333333333338</v>
      </c>
      <c r="O2777" s="3">
        <f t="shared" si="754"/>
        <v>-135.22873000000001</v>
      </c>
      <c r="P2777" s="9">
        <f t="shared" si="755"/>
        <v>0.99739639755885123</v>
      </c>
      <c r="Q2777" s="9">
        <f t="shared" si="756"/>
        <v>4.6861118783344242</v>
      </c>
      <c r="R2777" s="9">
        <f t="shared" si="757"/>
        <v>-0.28661234729874158</v>
      </c>
      <c r="S2777" s="8">
        <f t="shared" si="758"/>
        <v>-103.28723176472343</v>
      </c>
      <c r="T2777" s="8">
        <f t="shared" si="759"/>
        <v>-0.22047103638364735</v>
      </c>
      <c r="U2777" s="8">
        <f t="shared" si="760"/>
        <v>-16.637083591719854</v>
      </c>
      <c r="V2777" s="8">
        <f t="shared" si="761"/>
        <v>119.92492333183004</v>
      </c>
      <c r="W2777" s="8">
        <f t="shared" si="745"/>
        <v>1.271985995733786</v>
      </c>
      <c r="X2777" s="3">
        <f t="shared" si="746"/>
        <v>631.34694260570632</v>
      </c>
      <c r="Y2777" s="9">
        <f t="shared" si="747"/>
        <v>1.007112514309672</v>
      </c>
      <c r="Z2777" s="18">
        <v>635.83740676935702</v>
      </c>
      <c r="AA2777" s="20">
        <v>94.281638110840603</v>
      </c>
    </row>
    <row r="2778" spans="1:27" x14ac:dyDescent="0.45">
      <c r="A2778">
        <v>2777</v>
      </c>
      <c r="B2778">
        <v>86.5</v>
      </c>
      <c r="C2778" s="13">
        <f t="shared" si="748"/>
        <v>66.5</v>
      </c>
      <c r="D2778">
        <v>112.5</v>
      </c>
      <c r="E2778" s="15">
        <f t="shared" si="749"/>
        <v>22.5</v>
      </c>
      <c r="F2778" s="4">
        <v>1.8837E-2</v>
      </c>
      <c r="G2778" s="15">
        <v>20.399999999999999</v>
      </c>
      <c r="H2778" s="15">
        <v>1.3</v>
      </c>
      <c r="I2778" s="11">
        <v>0.107441715896129</v>
      </c>
      <c r="J2778" s="6">
        <v>71000</v>
      </c>
      <c r="K2778" s="7">
        <f t="shared" si="750"/>
        <v>2.3E-5</v>
      </c>
      <c r="L2778" s="8">
        <f t="shared" si="751"/>
        <v>1.3</v>
      </c>
      <c r="M2778" s="5">
        <f t="shared" si="752"/>
        <v>0.28166666666666668</v>
      </c>
      <c r="N2778" s="5">
        <f t="shared" si="753"/>
        <v>0.18308333333333338</v>
      </c>
      <c r="O2778" s="3">
        <f t="shared" si="754"/>
        <v>-141.17285000000001</v>
      </c>
      <c r="P2778" s="9">
        <f t="shared" si="755"/>
        <v>1.2243672885829815</v>
      </c>
      <c r="Q2778" s="9">
        <f t="shared" si="756"/>
        <v>4.7791597799988326</v>
      </c>
      <c r="R2778" s="9">
        <f t="shared" si="757"/>
        <v>-0.46854507647047378</v>
      </c>
      <c r="S2778" s="8">
        <f t="shared" si="758"/>
        <v>-107.72437086292449</v>
      </c>
      <c r="T2778" s="8">
        <f t="shared" si="759"/>
        <v>-0.36041928959267211</v>
      </c>
      <c r="U2778" s="8">
        <f t="shared" si="760"/>
        <v>-16.967431171593482</v>
      </c>
      <c r="V2778" s="8">
        <f t="shared" si="761"/>
        <v>124.69336470241049</v>
      </c>
      <c r="W2778" s="8">
        <f t="shared" si="745"/>
        <v>1.2300369234724515</v>
      </c>
      <c r="X2778" s="3">
        <f t="shared" si="746"/>
        <v>536.00531832456136</v>
      </c>
      <c r="Y2778" s="9">
        <f t="shared" si="747"/>
        <v>1.0100951278050234</v>
      </c>
      <c r="Z2778" s="18">
        <v>541.41636051722003</v>
      </c>
      <c r="AA2778" s="20">
        <v>101.37367612542501</v>
      </c>
    </row>
    <row r="2779" spans="1:27" x14ac:dyDescent="0.45">
      <c r="A2779">
        <v>2778</v>
      </c>
      <c r="B2779">
        <v>54.9</v>
      </c>
      <c r="C2779" s="13">
        <f t="shared" si="748"/>
        <v>34.9</v>
      </c>
      <c r="D2779">
        <v>102.8</v>
      </c>
      <c r="E2779" s="15">
        <f t="shared" si="749"/>
        <v>12.799999999999997</v>
      </c>
      <c r="F2779" s="4">
        <v>1.2163999999999999E-2</v>
      </c>
      <c r="G2779" s="15">
        <v>25.2</v>
      </c>
      <c r="H2779" s="15">
        <v>1.3</v>
      </c>
      <c r="I2779" s="11">
        <v>9.8353557288646698E-2</v>
      </c>
      <c r="J2779" s="6">
        <v>71000</v>
      </c>
      <c r="K2779" s="7">
        <f t="shared" si="750"/>
        <v>2.3E-5</v>
      </c>
      <c r="L2779" s="8">
        <f t="shared" si="751"/>
        <v>1.3</v>
      </c>
      <c r="M2779" s="5">
        <f t="shared" si="752"/>
        <v>0.28166666666666668</v>
      </c>
      <c r="N2779" s="5">
        <f t="shared" si="753"/>
        <v>0.18308333333333338</v>
      </c>
      <c r="O2779" s="3">
        <f t="shared" si="754"/>
        <v>-74.089209999999994</v>
      </c>
      <c r="P2779" s="9">
        <f t="shared" si="755"/>
        <v>1.4279603227122226</v>
      </c>
      <c r="Q2779" s="9">
        <f t="shared" si="756"/>
        <v>3.9861670483794911</v>
      </c>
      <c r="R2779" s="9">
        <f t="shared" si="757"/>
        <v>-0.31636246415710251</v>
      </c>
      <c r="S2779" s="8">
        <f t="shared" si="758"/>
        <v>-55.920565702563998</v>
      </c>
      <c r="T2779" s="8">
        <f t="shared" si="759"/>
        <v>-0.24335574165930962</v>
      </c>
      <c r="U2779" s="8">
        <f t="shared" si="760"/>
        <v>-14.152072361110623</v>
      </c>
      <c r="V2779" s="8">
        <f t="shared" si="761"/>
        <v>70.073905779924502</v>
      </c>
      <c r="W2779" s="8">
        <f t="shared" si="745"/>
        <v>1.2907454283927298</v>
      </c>
      <c r="X2779" s="3">
        <f t="shared" si="746"/>
        <v>572.55754943293709</v>
      </c>
      <c r="Y2779" s="9">
        <f t="shared" si="747"/>
        <v>1.0070652179887565</v>
      </c>
      <c r="Z2779" s="18">
        <v>576.60279333078904</v>
      </c>
      <c r="AA2779" s="20">
        <v>54.289485934637298</v>
      </c>
    </row>
    <row r="2780" spans="1:27" x14ac:dyDescent="0.45">
      <c r="A2780">
        <v>2779</v>
      </c>
      <c r="B2780">
        <v>41.3</v>
      </c>
      <c r="C2780" s="13">
        <f t="shared" si="748"/>
        <v>21.299999999999997</v>
      </c>
      <c r="D2780">
        <v>102</v>
      </c>
      <c r="E2780" s="15">
        <f t="shared" si="749"/>
        <v>12</v>
      </c>
      <c r="F2780" s="4">
        <v>6.9909999999999998E-3</v>
      </c>
      <c r="G2780" s="15">
        <v>23.3</v>
      </c>
      <c r="H2780" s="15">
        <v>1.5</v>
      </c>
      <c r="I2780" s="11">
        <v>5.8243479579687098E-2</v>
      </c>
      <c r="J2780" s="6">
        <v>71000</v>
      </c>
      <c r="K2780" s="7">
        <f t="shared" si="750"/>
        <v>2.3E-5</v>
      </c>
      <c r="L2780" s="8">
        <f t="shared" si="751"/>
        <v>1.5</v>
      </c>
      <c r="M2780" s="5">
        <f t="shared" si="752"/>
        <v>0.375</v>
      </c>
      <c r="N2780" s="5">
        <f t="shared" si="753"/>
        <v>0.28125</v>
      </c>
      <c r="O2780" s="3">
        <f t="shared" si="754"/>
        <v>-52.17434999999999</v>
      </c>
      <c r="P2780" s="9">
        <f t="shared" si="755"/>
        <v>1.6755871733828829</v>
      </c>
      <c r="Q2780" s="9">
        <f t="shared" si="756"/>
        <v>4.058558991151318</v>
      </c>
      <c r="R2780" s="9">
        <f t="shared" si="757"/>
        <v>-0.34837416233058527</v>
      </c>
      <c r="S2780" s="8">
        <f t="shared" si="758"/>
        <v>-33.690252284356788</v>
      </c>
      <c r="T2780" s="8">
        <f t="shared" si="759"/>
        <v>-0.23224944155372351</v>
      </c>
      <c r="U2780" s="8">
        <f t="shared" si="760"/>
        <v>-10.822823976403514</v>
      </c>
      <c r="V2780" s="8">
        <f t="shared" si="761"/>
        <v>44.514893885143302</v>
      </c>
      <c r="W2780" s="8">
        <f t="shared" si="745"/>
        <v>1.2388839355563703</v>
      </c>
      <c r="X2780" s="3">
        <f t="shared" si="746"/>
        <v>588.1021307075705</v>
      </c>
      <c r="Y2780" s="9">
        <f t="shared" si="747"/>
        <v>1.0067501943202031</v>
      </c>
      <c r="Z2780" s="18">
        <v>592.07193436997204</v>
      </c>
      <c r="AA2780" s="20">
        <v>35.9314481425995</v>
      </c>
    </row>
    <row r="2781" spans="1:27" x14ac:dyDescent="0.45">
      <c r="A2781">
        <v>2780</v>
      </c>
      <c r="B2781">
        <v>57.7</v>
      </c>
      <c r="C2781" s="13">
        <f t="shared" si="748"/>
        <v>37.700000000000003</v>
      </c>
      <c r="D2781">
        <v>103</v>
      </c>
      <c r="E2781" s="15">
        <f t="shared" si="749"/>
        <v>13</v>
      </c>
      <c r="F2781" s="4">
        <v>1.175E-2</v>
      </c>
      <c r="G2781" s="15">
        <v>21.9</v>
      </c>
      <c r="H2781" s="15">
        <v>2</v>
      </c>
      <c r="I2781" s="11">
        <v>8.8646322488784707E-2</v>
      </c>
      <c r="J2781" s="6">
        <v>71000</v>
      </c>
      <c r="K2781" s="7">
        <f t="shared" si="750"/>
        <v>2.3E-5</v>
      </c>
      <c r="L2781" s="8">
        <f t="shared" si="751"/>
        <v>2</v>
      </c>
      <c r="M2781" s="5">
        <f t="shared" si="752"/>
        <v>0.66666666666666663</v>
      </c>
      <c r="N2781" s="5">
        <f t="shared" si="753"/>
        <v>0.66666666666666663</v>
      </c>
      <c r="O2781" s="3">
        <f t="shared" si="754"/>
        <v>-123.12820000000001</v>
      </c>
      <c r="P2781" s="9">
        <f t="shared" si="755"/>
        <v>6.2400367631022364</v>
      </c>
      <c r="Q2781" s="9">
        <f t="shared" si="756"/>
        <v>15.370546196597372</v>
      </c>
      <c r="R2781" s="9">
        <f t="shared" si="757"/>
        <v>-1.4037028490043266</v>
      </c>
      <c r="S2781" s="8">
        <f t="shared" si="758"/>
        <v>-58.524047487436917</v>
      </c>
      <c r="T2781" s="8">
        <f t="shared" si="759"/>
        <v>-0.70185142450216331</v>
      </c>
      <c r="U2781" s="8">
        <f t="shared" si="760"/>
        <v>-23.055819294896075</v>
      </c>
      <c r="V2781" s="8">
        <f t="shared" si="761"/>
        <v>81.588923577219873</v>
      </c>
      <c r="W2781" s="8">
        <f t="shared" si="745"/>
        <v>0.96841846861177028</v>
      </c>
      <c r="X2781" s="3">
        <f t="shared" si="746"/>
        <v>647.4312985870414</v>
      </c>
      <c r="Y2781" s="9">
        <f t="shared" si="747"/>
        <v>1.006278547208876</v>
      </c>
      <c r="Z2781" s="18">
        <v>651.49622655972405</v>
      </c>
      <c r="AA2781" s="20">
        <v>84.249656756523606</v>
      </c>
    </row>
    <row r="2782" spans="1:27" x14ac:dyDescent="0.45">
      <c r="A2782">
        <v>2781</v>
      </c>
      <c r="B2782">
        <v>40.200000000000003</v>
      </c>
      <c r="C2782" s="13">
        <f t="shared" si="748"/>
        <v>20.200000000000003</v>
      </c>
      <c r="D2782">
        <v>108</v>
      </c>
      <c r="E2782" s="15">
        <f t="shared" si="749"/>
        <v>18</v>
      </c>
      <c r="F2782" s="4">
        <v>6.6379999999999998E-3</v>
      </c>
      <c r="G2782" s="15">
        <v>24</v>
      </c>
      <c r="H2782" s="15">
        <v>1.4</v>
      </c>
      <c r="I2782" s="11">
        <v>4.2458545416593503E-2</v>
      </c>
      <c r="J2782" s="6">
        <v>71000</v>
      </c>
      <c r="K2782" s="7">
        <f t="shared" si="750"/>
        <v>2.3E-5</v>
      </c>
      <c r="L2782" s="8">
        <f t="shared" si="751"/>
        <v>1.4</v>
      </c>
      <c r="M2782" s="5">
        <f t="shared" si="752"/>
        <v>0.32666666666666661</v>
      </c>
      <c r="N2782" s="5">
        <f t="shared" si="753"/>
        <v>0.2286666666666666</v>
      </c>
      <c r="O2782" s="3">
        <f t="shared" si="754"/>
        <v>-46.18124000000001</v>
      </c>
      <c r="P2782" s="9">
        <f t="shared" si="755"/>
        <v>0.56714212169059008</v>
      </c>
      <c r="Q2782" s="9">
        <f t="shared" si="756"/>
        <v>2.1030786459390818</v>
      </c>
      <c r="R2782" s="9">
        <f t="shared" si="757"/>
        <v>-0.17525655382825681</v>
      </c>
      <c r="S2782" s="8">
        <f t="shared" si="758"/>
        <v>-32.601325563929088</v>
      </c>
      <c r="T2782" s="8">
        <f t="shared" si="759"/>
        <v>-0.12518325273446915</v>
      </c>
      <c r="U2782" s="8">
        <f t="shared" si="760"/>
        <v>-6.4379958549155578</v>
      </c>
      <c r="V2782" s="8">
        <f t="shared" si="761"/>
        <v>39.039923531996806</v>
      </c>
      <c r="W2782" s="8">
        <f t="shared" si="745"/>
        <v>1.2403895582758624</v>
      </c>
      <c r="X2782" s="3">
        <f t="shared" si="746"/>
        <v>579.26456536720286</v>
      </c>
      <c r="Y2782" s="9">
        <f t="shared" si="747"/>
        <v>1.0080597416905686</v>
      </c>
      <c r="Z2782" s="18">
        <v>583.93328813456196</v>
      </c>
      <c r="AA2782" s="20">
        <v>31.4739214559837</v>
      </c>
    </row>
    <row r="2783" spans="1:27" x14ac:dyDescent="0.45">
      <c r="A2783">
        <v>2782</v>
      </c>
      <c r="B2783">
        <v>42.1</v>
      </c>
      <c r="C2783" s="13">
        <f t="shared" si="748"/>
        <v>22.1</v>
      </c>
      <c r="D2783">
        <v>110.6</v>
      </c>
      <c r="E2783" s="15">
        <f t="shared" si="749"/>
        <v>20.599999999999994</v>
      </c>
      <c r="F2783" s="4">
        <v>7.5490000000000002E-3</v>
      </c>
      <c r="G2783" s="15">
        <v>25.6</v>
      </c>
      <c r="H2783" s="15">
        <v>1.5</v>
      </c>
      <c r="I2783" s="11">
        <v>4.3932087719440398E-2</v>
      </c>
      <c r="J2783" s="6">
        <v>71000</v>
      </c>
      <c r="K2783" s="7">
        <f t="shared" si="750"/>
        <v>2.3E-5</v>
      </c>
      <c r="L2783" s="8">
        <f t="shared" si="751"/>
        <v>1.5</v>
      </c>
      <c r="M2783" s="5">
        <f t="shared" si="752"/>
        <v>0.375</v>
      </c>
      <c r="N2783" s="5">
        <f t="shared" si="753"/>
        <v>0.28125</v>
      </c>
      <c r="O2783" s="3">
        <f t="shared" si="754"/>
        <v>-54.133950000000006</v>
      </c>
      <c r="P2783" s="9">
        <f t="shared" si="755"/>
        <v>0.52168445652599227</v>
      </c>
      <c r="Q2783" s="9">
        <f t="shared" si="756"/>
        <v>2.3494440848795657</v>
      </c>
      <c r="R2783" s="9">
        <f t="shared" si="757"/>
        <v>-0.18355031913121608</v>
      </c>
      <c r="S2783" s="8">
        <f t="shared" si="758"/>
        <v>-35.763748193214703</v>
      </c>
      <c r="T2783" s="8">
        <f t="shared" si="759"/>
        <v>-0.12236687942081072</v>
      </c>
      <c r="U2783" s="8">
        <f t="shared" si="760"/>
        <v>-6.2651842263455109</v>
      </c>
      <c r="V2783" s="8">
        <f t="shared" si="761"/>
        <v>42.029466821356387</v>
      </c>
      <c r="W2783" s="8">
        <f t="shared" si="745"/>
        <v>1.2208122184180707</v>
      </c>
      <c r="X2783" s="3">
        <f t="shared" si="746"/>
        <v>609.6295461055156</v>
      </c>
      <c r="Y2783" s="9">
        <f t="shared" si="747"/>
        <v>1.0083214867543795</v>
      </c>
      <c r="Z2783" s="18">
        <v>614.70257029851098</v>
      </c>
      <c r="AA2783" s="20">
        <v>34.427462460867403</v>
      </c>
    </row>
    <row r="2784" spans="1:27" x14ac:dyDescent="0.45">
      <c r="A2784">
        <v>2783</v>
      </c>
      <c r="B2784">
        <v>74.8</v>
      </c>
      <c r="C2784" s="13">
        <f t="shared" si="748"/>
        <v>54.8</v>
      </c>
      <c r="D2784">
        <v>128.1</v>
      </c>
      <c r="E2784" s="15">
        <f t="shared" si="749"/>
        <v>38.099999999999994</v>
      </c>
      <c r="F2784" s="4">
        <v>1.8349000000000001E-2</v>
      </c>
      <c r="G2784" s="15">
        <v>29.7</v>
      </c>
      <c r="H2784" s="15">
        <v>1.8</v>
      </c>
      <c r="I2784" s="11">
        <v>7.9597122967243195E-2</v>
      </c>
      <c r="J2784" s="6">
        <v>71000</v>
      </c>
      <c r="K2784" s="7">
        <f t="shared" si="750"/>
        <v>2.3E-5</v>
      </c>
      <c r="L2784" s="8">
        <f t="shared" si="751"/>
        <v>1.8</v>
      </c>
      <c r="M2784" s="5">
        <f t="shared" si="752"/>
        <v>0.54</v>
      </c>
      <c r="N2784" s="5">
        <f t="shared" si="753"/>
        <v>0.48600000000000004</v>
      </c>
      <c r="O2784" s="3">
        <f t="shared" si="754"/>
        <v>-161.07911999999999</v>
      </c>
      <c r="P2784" s="9">
        <f t="shared" si="755"/>
        <v>0.45843205144149163</v>
      </c>
      <c r="Q2784" s="9">
        <f t="shared" si="756"/>
        <v>4.2006049774984762</v>
      </c>
      <c r="R2784" s="9">
        <f t="shared" si="757"/>
        <v>-0.28286902205376946</v>
      </c>
      <c r="S2784" s="8">
        <f t="shared" si="758"/>
        <v>-89.287979868628383</v>
      </c>
      <c r="T2784" s="8">
        <f t="shared" si="759"/>
        <v>-0.1571494566965386</v>
      </c>
      <c r="U2784" s="8">
        <f t="shared" si="760"/>
        <v>-7.7788981064786586</v>
      </c>
      <c r="V2784" s="8">
        <f t="shared" si="761"/>
        <v>97.067259607395641</v>
      </c>
      <c r="W2784" s="8">
        <f t="shared" si="745"/>
        <v>1.1543293970348278</v>
      </c>
      <c r="X2784" s="3">
        <f t="shared" si="746"/>
        <v>708.20826370310056</v>
      </c>
      <c r="Y2784" s="9">
        <f t="shared" si="747"/>
        <v>1.014023699914109</v>
      </c>
      <c r="Z2784" s="18">
        <v>718.13996386996496</v>
      </c>
      <c r="AA2784" s="20">
        <v>84.089740637928998</v>
      </c>
    </row>
    <row r="2785" spans="1:27" x14ac:dyDescent="0.45">
      <c r="A2785">
        <v>2784</v>
      </c>
      <c r="B2785">
        <v>85</v>
      </c>
      <c r="C2785" s="13">
        <f t="shared" si="748"/>
        <v>65</v>
      </c>
      <c r="D2785">
        <v>106.5</v>
      </c>
      <c r="E2785" s="15">
        <f t="shared" si="749"/>
        <v>16.5</v>
      </c>
      <c r="F2785" s="4">
        <v>2.4908E-2</v>
      </c>
      <c r="G2785" s="15">
        <v>28.8</v>
      </c>
      <c r="H2785" s="15">
        <v>1.5</v>
      </c>
      <c r="I2785" s="11">
        <v>0.16565927863120999</v>
      </c>
      <c r="J2785" s="6">
        <v>71000</v>
      </c>
      <c r="K2785" s="7">
        <f t="shared" si="750"/>
        <v>2.3E-5</v>
      </c>
      <c r="L2785" s="8">
        <f t="shared" si="751"/>
        <v>1.5</v>
      </c>
      <c r="M2785" s="5">
        <f t="shared" si="752"/>
        <v>0.375</v>
      </c>
      <c r="N2785" s="5">
        <f t="shared" si="753"/>
        <v>0.28125</v>
      </c>
      <c r="O2785" s="3">
        <f t="shared" si="754"/>
        <v>-159.2175</v>
      </c>
      <c r="P2785" s="9">
        <f t="shared" si="755"/>
        <v>1.9752743320644428</v>
      </c>
      <c r="Q2785" s="9">
        <f t="shared" si="756"/>
        <v>8.078518372407741</v>
      </c>
      <c r="R2785" s="9">
        <f t="shared" si="757"/>
        <v>-0.56100822030609332</v>
      </c>
      <c r="S2785" s="8">
        <f t="shared" si="758"/>
        <v>-104.88237865909201</v>
      </c>
      <c r="T2785" s="8">
        <f t="shared" si="759"/>
        <v>-0.37400548020406221</v>
      </c>
      <c r="U2785" s="8">
        <f t="shared" si="760"/>
        <v>-21.542715659753984</v>
      </c>
      <c r="V2785" s="8">
        <f t="shared" si="761"/>
        <v>126.42675394799463</v>
      </c>
      <c r="W2785" s="8">
        <f t="shared" si="745"/>
        <v>1.2393639687026976</v>
      </c>
      <c r="X2785" s="3">
        <f t="shared" si="746"/>
        <v>637.9730804294245</v>
      </c>
      <c r="Y2785" s="9">
        <f t="shared" si="747"/>
        <v>1.0069977925848164</v>
      </c>
      <c r="Z2785" s="18">
        <v>642.43748372096604</v>
      </c>
      <c r="AA2785" s="20">
        <v>102.009383151853</v>
      </c>
    </row>
    <row r="2786" spans="1:27" x14ac:dyDescent="0.45">
      <c r="A2786">
        <v>2785</v>
      </c>
      <c r="B2786">
        <v>62.7</v>
      </c>
      <c r="C2786" s="13">
        <f t="shared" si="748"/>
        <v>42.7</v>
      </c>
      <c r="D2786">
        <v>106.4</v>
      </c>
      <c r="E2786" s="15">
        <f t="shared" si="749"/>
        <v>16.400000000000006</v>
      </c>
      <c r="F2786" s="4">
        <v>1.24E-2</v>
      </c>
      <c r="G2786" s="15">
        <v>20.3</v>
      </c>
      <c r="H2786" s="15">
        <v>1.8</v>
      </c>
      <c r="I2786" s="11">
        <v>8.3436004817485795E-2</v>
      </c>
      <c r="J2786" s="6">
        <v>71000</v>
      </c>
      <c r="K2786" s="7">
        <f t="shared" si="750"/>
        <v>2.3E-5</v>
      </c>
      <c r="L2786" s="8">
        <f t="shared" si="751"/>
        <v>1.8</v>
      </c>
      <c r="M2786" s="5">
        <f t="shared" si="752"/>
        <v>0.54</v>
      </c>
      <c r="N2786" s="5">
        <f t="shared" si="753"/>
        <v>0.48600000000000004</v>
      </c>
      <c r="O2786" s="3">
        <f t="shared" si="754"/>
        <v>-125.51238000000001</v>
      </c>
      <c r="P2786" s="9">
        <f t="shared" si="755"/>
        <v>3.8285161014360352</v>
      </c>
      <c r="Q2786" s="9">
        <f t="shared" si="756"/>
        <v>10.971630458302485</v>
      </c>
      <c r="R2786" s="9">
        <f t="shared" si="757"/>
        <v>-1.0809488136258605</v>
      </c>
      <c r="S2786" s="8">
        <f t="shared" si="758"/>
        <v>-67.688683890078224</v>
      </c>
      <c r="T2786" s="8">
        <f t="shared" si="759"/>
        <v>-0.60052711868103359</v>
      </c>
      <c r="U2786" s="8">
        <f t="shared" si="760"/>
        <v>-20.317834182041636</v>
      </c>
      <c r="V2786" s="8">
        <f t="shared" si="761"/>
        <v>88.012664552547051</v>
      </c>
      <c r="W2786" s="8">
        <f t="shared" si="745"/>
        <v>1.1432849094037112</v>
      </c>
      <c r="X2786" s="3">
        <f t="shared" si="746"/>
        <v>601.75609021994717</v>
      </c>
      <c r="Y2786" s="9">
        <f t="shared" si="747"/>
        <v>1.0073975278026299</v>
      </c>
      <c r="Z2786" s="18">
        <v>606.20759762775106</v>
      </c>
      <c r="AA2786" s="20">
        <v>76.982267349658898</v>
      </c>
    </row>
    <row r="2787" spans="1:27" x14ac:dyDescent="0.45">
      <c r="A2787">
        <v>2786</v>
      </c>
      <c r="B2787">
        <v>73.7</v>
      </c>
      <c r="C2787" s="13">
        <f t="shared" si="748"/>
        <v>53.7</v>
      </c>
      <c r="D2787">
        <v>119.9</v>
      </c>
      <c r="E2787" s="15">
        <f t="shared" si="749"/>
        <v>29.900000000000006</v>
      </c>
      <c r="F2787" s="4">
        <v>2.0442999999999999E-2</v>
      </c>
      <c r="G2787" s="15">
        <v>31.6</v>
      </c>
      <c r="H2787" s="15">
        <v>1.3</v>
      </c>
      <c r="I2787" s="11">
        <v>9.4652630388736697E-2</v>
      </c>
      <c r="J2787" s="6">
        <v>71000</v>
      </c>
      <c r="K2787" s="7">
        <f t="shared" si="750"/>
        <v>2.3E-5</v>
      </c>
      <c r="L2787" s="8">
        <f t="shared" si="751"/>
        <v>1.3</v>
      </c>
      <c r="M2787" s="5">
        <f t="shared" si="752"/>
        <v>0.28166666666666668</v>
      </c>
      <c r="N2787" s="5">
        <f t="shared" si="753"/>
        <v>0.18308333333333338</v>
      </c>
      <c r="O2787" s="3">
        <f t="shared" si="754"/>
        <v>-113.99973</v>
      </c>
      <c r="P2787" s="9">
        <f t="shared" si="755"/>
        <v>0.26504653494658525</v>
      </c>
      <c r="Q2787" s="9">
        <f t="shared" si="756"/>
        <v>2.0875346805347053</v>
      </c>
      <c r="R2787" s="9">
        <f t="shared" si="757"/>
        <v>-0.1321224481351079</v>
      </c>
      <c r="S2787" s="8">
        <f t="shared" si="758"/>
        <v>-87.515355400413966</v>
      </c>
      <c r="T2787" s="8">
        <f t="shared" si="759"/>
        <v>-0.10163265241162146</v>
      </c>
      <c r="U2787" s="8">
        <f t="shared" si="760"/>
        <v>-7.4113657297090096</v>
      </c>
      <c r="V2787" s="8">
        <f t="shared" si="761"/>
        <v>94.926884348451281</v>
      </c>
      <c r="W2787" s="8">
        <f t="shared" si="745"/>
        <v>1.243230168694603</v>
      </c>
      <c r="X2787" s="3">
        <f t="shared" si="746"/>
        <v>624.47522263655287</v>
      </c>
      <c r="Y2787" s="9">
        <f t="shared" si="747"/>
        <v>1.011399311021461</v>
      </c>
      <c r="Z2787" s="18">
        <v>631.59380992458296</v>
      </c>
      <c r="AA2787" s="20">
        <v>76.355036049458903</v>
      </c>
    </row>
    <row r="2788" spans="1:27" x14ac:dyDescent="0.45">
      <c r="A2788">
        <v>2787</v>
      </c>
      <c r="B2788">
        <v>65.400000000000006</v>
      </c>
      <c r="C2788" s="13">
        <f t="shared" si="748"/>
        <v>45.400000000000006</v>
      </c>
      <c r="D2788">
        <v>101.8</v>
      </c>
      <c r="E2788" s="15">
        <f t="shared" si="749"/>
        <v>11.799999999999997</v>
      </c>
      <c r="F2788" s="4">
        <v>1.5062000000000001E-2</v>
      </c>
      <c r="G2788" s="15">
        <v>23.6</v>
      </c>
      <c r="H2788" s="15">
        <v>1.8</v>
      </c>
      <c r="I2788" s="11">
        <v>0.123230971395969</v>
      </c>
      <c r="J2788" s="6">
        <v>71000</v>
      </c>
      <c r="K2788" s="7">
        <f t="shared" si="750"/>
        <v>2.3E-5</v>
      </c>
      <c r="L2788" s="8">
        <f t="shared" si="751"/>
        <v>1.8</v>
      </c>
      <c r="M2788" s="5">
        <f t="shared" si="752"/>
        <v>0.54</v>
      </c>
      <c r="N2788" s="5">
        <f t="shared" si="753"/>
        <v>0.48600000000000004</v>
      </c>
      <c r="O2788" s="3">
        <f t="shared" si="754"/>
        <v>-133.44876000000002</v>
      </c>
      <c r="P2788" s="9">
        <f t="shared" si="755"/>
        <v>6.0224554825635748</v>
      </c>
      <c r="Q2788" s="9">
        <f t="shared" si="756"/>
        <v>14.532506749210903</v>
      </c>
      <c r="R2788" s="9">
        <f t="shared" si="757"/>
        <v>-1.231568368577195</v>
      </c>
      <c r="S2788" s="8">
        <f t="shared" si="758"/>
        <v>-70.863097071027511</v>
      </c>
      <c r="T2788" s="8">
        <f t="shared" si="759"/>
        <v>-0.68420464920955271</v>
      </c>
      <c r="U2788" s="8">
        <f t="shared" si="760"/>
        <v>-26.912049535575736</v>
      </c>
      <c r="V2788" s="8">
        <f t="shared" si="761"/>
        <v>97.782328167970903</v>
      </c>
      <c r="W2788" s="8">
        <f t="shared" si="745"/>
        <v>1.0672234115624193</v>
      </c>
      <c r="X2788" s="3">
        <f t="shared" si="746"/>
        <v>636.9463189396115</v>
      </c>
      <c r="Y2788" s="9">
        <f t="shared" si="747"/>
        <v>1.0062042301262442</v>
      </c>
      <c r="Z2788" s="18">
        <v>640.89808048037696</v>
      </c>
      <c r="AA2788" s="20">
        <v>91.623110127257405</v>
      </c>
    </row>
    <row r="2789" spans="1:27" x14ac:dyDescent="0.45">
      <c r="A2789">
        <v>2788</v>
      </c>
      <c r="B2789">
        <v>52.8</v>
      </c>
      <c r="C2789" s="13">
        <f t="shared" si="748"/>
        <v>32.799999999999997</v>
      </c>
      <c r="D2789">
        <v>126.1</v>
      </c>
      <c r="E2789" s="15">
        <f t="shared" si="749"/>
        <v>36.099999999999994</v>
      </c>
      <c r="F2789" s="4">
        <v>1.1337E-2</v>
      </c>
      <c r="G2789" s="15">
        <v>30.1</v>
      </c>
      <c r="H2789" s="15">
        <v>1.3</v>
      </c>
      <c r="I2789" s="11">
        <v>4.9540750682353897E-2</v>
      </c>
      <c r="J2789" s="6">
        <v>71000</v>
      </c>
      <c r="K2789" s="7">
        <f t="shared" si="750"/>
        <v>2.3E-5</v>
      </c>
      <c r="L2789" s="8">
        <f t="shared" si="751"/>
        <v>1.3</v>
      </c>
      <c r="M2789" s="5">
        <f t="shared" si="752"/>
        <v>0.28166666666666668</v>
      </c>
      <c r="N2789" s="5">
        <f t="shared" si="753"/>
        <v>0.18308333333333338</v>
      </c>
      <c r="O2789" s="3">
        <f t="shared" si="754"/>
        <v>-69.631119999999996</v>
      </c>
      <c r="P2789" s="9">
        <f t="shared" si="755"/>
        <v>0.11510380875986528</v>
      </c>
      <c r="Q2789" s="9">
        <f t="shared" si="756"/>
        <v>1.0206721098240654</v>
      </c>
      <c r="R2789" s="9">
        <f t="shared" si="757"/>
        <v>-6.7818744838808315E-2</v>
      </c>
      <c r="S2789" s="8">
        <f t="shared" si="758"/>
        <v>-53.490859451479913</v>
      </c>
      <c r="T2789" s="8">
        <f t="shared" si="759"/>
        <v>-5.2168265260621779E-2</v>
      </c>
      <c r="U2789" s="8">
        <f t="shared" si="760"/>
        <v>-3.62368796387242</v>
      </c>
      <c r="V2789" s="8">
        <f t="shared" si="761"/>
        <v>57.114618890825412</v>
      </c>
      <c r="W2789" s="8">
        <f t="shared" si="745"/>
        <v>1.2556279404071506</v>
      </c>
      <c r="X2789" s="3">
        <f t="shared" si="746"/>
        <v>614.08717241748127</v>
      </c>
      <c r="Y2789" s="9">
        <f t="shared" si="747"/>
        <v>1.0148789487499195</v>
      </c>
      <c r="Z2789" s="18">
        <v>623.224143983864</v>
      </c>
      <c r="AA2789" s="20">
        <v>45.486897075821197</v>
      </c>
    </row>
    <row r="2790" spans="1:27" x14ac:dyDescent="0.45">
      <c r="A2790">
        <v>2789</v>
      </c>
      <c r="B2790">
        <v>74.099999999999994</v>
      </c>
      <c r="C2790" s="13">
        <f t="shared" si="748"/>
        <v>54.099999999999994</v>
      </c>
      <c r="D2790">
        <v>114.9</v>
      </c>
      <c r="E2790" s="15">
        <f t="shared" si="749"/>
        <v>24.900000000000006</v>
      </c>
      <c r="F2790" s="4">
        <v>1.7686E-2</v>
      </c>
      <c r="G2790" s="15">
        <v>25</v>
      </c>
      <c r="H2790" s="15">
        <v>1.7</v>
      </c>
      <c r="I2790" s="11">
        <v>9.2423975467681801E-2</v>
      </c>
      <c r="J2790" s="6">
        <v>71000</v>
      </c>
      <c r="K2790" s="7">
        <f t="shared" si="750"/>
        <v>2.3E-5</v>
      </c>
      <c r="L2790" s="8">
        <f t="shared" si="751"/>
        <v>1.7</v>
      </c>
      <c r="M2790" s="5">
        <f t="shared" si="752"/>
        <v>0.48166666666666663</v>
      </c>
      <c r="N2790" s="5">
        <f t="shared" si="753"/>
        <v>0.4094166666666666</v>
      </c>
      <c r="O2790" s="3">
        <f t="shared" si="754"/>
        <v>-150.18700999999999</v>
      </c>
      <c r="P2790" s="9">
        <f t="shared" si="755"/>
        <v>1.2982208562172355</v>
      </c>
      <c r="Q2790" s="9">
        <f t="shared" si="756"/>
        <v>6.8324684266008067</v>
      </c>
      <c r="R2790" s="9">
        <f t="shared" si="757"/>
        <v>-0.54659747412806448</v>
      </c>
      <c r="S2790" s="8">
        <f t="shared" si="758"/>
        <v>-87.652627378317533</v>
      </c>
      <c r="T2790" s="8">
        <f t="shared" si="759"/>
        <v>-0.32152792595768498</v>
      </c>
      <c r="U2790" s="8">
        <f t="shared" si="760"/>
        <v>-14.185055556956689</v>
      </c>
      <c r="V2790" s="8">
        <f t="shared" si="761"/>
        <v>101.839205644226</v>
      </c>
      <c r="W2790" s="8">
        <f t="shared" si="745"/>
        <v>1.1749222758365676</v>
      </c>
      <c r="X2790" s="3">
        <f t="shared" si="746"/>
        <v>637.49063957049032</v>
      </c>
      <c r="Y2790" s="9">
        <f t="shared" si="747"/>
        <v>1.0092443794231947</v>
      </c>
      <c r="Z2790" s="18">
        <v>643.38384492141495</v>
      </c>
      <c r="AA2790" s="20">
        <v>86.677397934016099</v>
      </c>
    </row>
    <row r="2791" spans="1:27" x14ac:dyDescent="0.45">
      <c r="A2791">
        <v>2790</v>
      </c>
      <c r="B2791">
        <v>85.8</v>
      </c>
      <c r="C2791" s="13">
        <f t="shared" si="748"/>
        <v>65.8</v>
      </c>
      <c r="D2791">
        <v>121.2</v>
      </c>
      <c r="E2791" s="15">
        <f t="shared" si="749"/>
        <v>31.200000000000003</v>
      </c>
      <c r="F2791" s="4">
        <v>2.3236E-2</v>
      </c>
      <c r="G2791" s="15">
        <v>29.2</v>
      </c>
      <c r="H2791" s="15">
        <v>1.3</v>
      </c>
      <c r="I2791" s="11">
        <v>0.10693134367465899</v>
      </c>
      <c r="J2791" s="6">
        <v>71000</v>
      </c>
      <c r="K2791" s="7">
        <f t="shared" si="750"/>
        <v>2.3E-5</v>
      </c>
      <c r="L2791" s="8">
        <f t="shared" si="751"/>
        <v>1.3</v>
      </c>
      <c r="M2791" s="5">
        <f t="shared" si="752"/>
        <v>0.28166666666666668</v>
      </c>
      <c r="N2791" s="5">
        <f t="shared" si="753"/>
        <v>0.18308333333333338</v>
      </c>
      <c r="O2791" s="3">
        <f t="shared" si="754"/>
        <v>-139.68681999999998</v>
      </c>
      <c r="P2791" s="9">
        <f t="shared" si="755"/>
        <v>0.33819283210076079</v>
      </c>
      <c r="Q2791" s="9">
        <f t="shared" si="756"/>
        <v>2.5578181125069595</v>
      </c>
      <c r="R2791" s="9">
        <f t="shared" si="757"/>
        <v>-0.17519302140458629</v>
      </c>
      <c r="S2791" s="8">
        <f t="shared" si="758"/>
        <v>-107.22887841413733</v>
      </c>
      <c r="T2791" s="8">
        <f t="shared" si="759"/>
        <v>-0.13476386261891252</v>
      </c>
      <c r="U2791" s="8">
        <f t="shared" si="760"/>
        <v>-9.0810110503205657</v>
      </c>
      <c r="V2791" s="8">
        <f t="shared" si="761"/>
        <v>116.31012368289537</v>
      </c>
      <c r="W2791" s="8">
        <f t="shared" si="745"/>
        <v>1.2404602189300724</v>
      </c>
      <c r="X2791" s="3">
        <f t="shared" si="746"/>
        <v>605.99784407016568</v>
      </c>
      <c r="Y2791" s="9">
        <f t="shared" si="747"/>
        <v>1.0123628344644455</v>
      </c>
      <c r="Z2791" s="18">
        <v>613.48969510221605</v>
      </c>
      <c r="AA2791" s="20">
        <v>93.7636869832196</v>
      </c>
    </row>
    <row r="2792" spans="1:27" x14ac:dyDescent="0.45">
      <c r="A2792">
        <v>2791</v>
      </c>
      <c r="B2792">
        <v>61</v>
      </c>
      <c r="C2792" s="13">
        <f t="shared" si="748"/>
        <v>41</v>
      </c>
      <c r="D2792">
        <v>129.5</v>
      </c>
      <c r="E2792" s="15">
        <f t="shared" si="749"/>
        <v>39.5</v>
      </c>
      <c r="F2792" s="4">
        <v>1.1785E-2</v>
      </c>
      <c r="G2792" s="15">
        <v>24.9</v>
      </c>
      <c r="H2792" s="15">
        <v>1.6</v>
      </c>
      <c r="I2792" s="11">
        <v>5.20912408828735E-2</v>
      </c>
      <c r="J2792" s="6">
        <v>71000</v>
      </c>
      <c r="K2792" s="7">
        <f t="shared" si="750"/>
        <v>2.3E-5</v>
      </c>
      <c r="L2792" s="8">
        <f t="shared" si="751"/>
        <v>1.6</v>
      </c>
      <c r="M2792" s="5">
        <f t="shared" si="752"/>
        <v>0.42666666666666675</v>
      </c>
      <c r="N2792" s="5">
        <f t="shared" si="753"/>
        <v>0.34133333333333343</v>
      </c>
      <c r="O2792" s="3">
        <f t="shared" si="754"/>
        <v>-107.12479999999999</v>
      </c>
      <c r="P2792" s="9">
        <f t="shared" si="755"/>
        <v>0.29308755910273271</v>
      </c>
      <c r="Q2792" s="9">
        <f t="shared" si="756"/>
        <v>2.3210113315962708</v>
      </c>
      <c r="R2792" s="9">
        <f t="shared" si="757"/>
        <v>-0.18642661297962018</v>
      </c>
      <c r="S2792" s="8">
        <f t="shared" si="758"/>
        <v>-66.811654021444511</v>
      </c>
      <c r="T2792" s="8">
        <f t="shared" si="759"/>
        <v>-0.11651663311226261</v>
      </c>
      <c r="U2792" s="8">
        <f t="shared" si="760"/>
        <v>-5.4398703084287607</v>
      </c>
      <c r="V2792" s="8">
        <f t="shared" si="761"/>
        <v>72.251806180659912</v>
      </c>
      <c r="W2792" s="8">
        <f t="shared" si="745"/>
        <v>1.1790440623201537</v>
      </c>
      <c r="X2792" s="3">
        <f t="shared" si="746"/>
        <v>623.92256648810326</v>
      </c>
      <c r="Y2792" s="9">
        <f t="shared" si="747"/>
        <v>1.0168880532003801</v>
      </c>
      <c r="Z2792" s="18">
        <v>634.45940398387199</v>
      </c>
      <c r="AA2792" s="20">
        <v>61.279988161325299</v>
      </c>
    </row>
    <row r="2793" spans="1:27" x14ac:dyDescent="0.45">
      <c r="A2793">
        <v>2792</v>
      </c>
      <c r="B2793">
        <v>85.9</v>
      </c>
      <c r="C2793" s="13">
        <f t="shared" si="748"/>
        <v>65.900000000000006</v>
      </c>
      <c r="D2793">
        <v>104</v>
      </c>
      <c r="E2793" s="15">
        <f t="shared" si="749"/>
        <v>14</v>
      </c>
      <c r="F2793" s="4">
        <v>2.6813E-2</v>
      </c>
      <c r="G2793" s="15">
        <v>30.6</v>
      </c>
      <c r="H2793" s="15">
        <v>1.4</v>
      </c>
      <c r="I2793" s="11">
        <v>0.20023745298385601</v>
      </c>
      <c r="J2793" s="6">
        <v>71000</v>
      </c>
      <c r="K2793" s="7">
        <f t="shared" si="750"/>
        <v>2.3E-5</v>
      </c>
      <c r="L2793" s="8">
        <f t="shared" si="751"/>
        <v>1.4</v>
      </c>
      <c r="M2793" s="5">
        <f t="shared" si="752"/>
        <v>0.32666666666666661</v>
      </c>
      <c r="N2793" s="5">
        <f t="shared" si="753"/>
        <v>0.2286666666666666</v>
      </c>
      <c r="O2793" s="3">
        <f t="shared" si="754"/>
        <v>-150.66058000000001</v>
      </c>
      <c r="P2793" s="9">
        <f t="shared" si="755"/>
        <v>2.0444245714942357</v>
      </c>
      <c r="Q2793" s="9">
        <f t="shared" si="756"/>
        <v>7.5672433365202885</v>
      </c>
      <c r="R2793" s="9">
        <f t="shared" si="757"/>
        <v>-0.49459106774642392</v>
      </c>
      <c r="S2793" s="8">
        <f t="shared" si="758"/>
        <v>-106.19777398256109</v>
      </c>
      <c r="T2793" s="8">
        <f t="shared" si="759"/>
        <v>-0.35327933410458856</v>
      </c>
      <c r="U2793" s="8">
        <f t="shared" si="760"/>
        <v>-23.16503062200087</v>
      </c>
      <c r="V2793" s="8">
        <f t="shared" si="761"/>
        <v>129.36425176230796</v>
      </c>
      <c r="W2793" s="8">
        <f t="shared" si="745"/>
        <v>1.2753789886914371</v>
      </c>
      <c r="X2793" s="3">
        <f t="shared" si="746"/>
        <v>634.35430897307833</v>
      </c>
      <c r="Y2793" s="9">
        <f t="shared" si="747"/>
        <v>1.0065710225832429</v>
      </c>
      <c r="Z2793" s="18">
        <v>638.52266546311796</v>
      </c>
      <c r="AA2793" s="20">
        <v>101.432007983006</v>
      </c>
    </row>
    <row r="2794" spans="1:27" x14ac:dyDescent="0.45">
      <c r="A2794">
        <v>2793</v>
      </c>
      <c r="B2794">
        <v>67.8</v>
      </c>
      <c r="C2794" s="13">
        <f t="shared" si="748"/>
        <v>47.8</v>
      </c>
      <c r="D2794">
        <v>105.3</v>
      </c>
      <c r="E2794" s="15">
        <f t="shared" si="749"/>
        <v>15.299999999999997</v>
      </c>
      <c r="F2794" s="4">
        <v>1.6094000000000001E-2</v>
      </c>
      <c r="G2794" s="15">
        <v>24.4</v>
      </c>
      <c r="H2794" s="15">
        <v>1.5</v>
      </c>
      <c r="I2794" s="11">
        <v>0.114051572978496</v>
      </c>
      <c r="J2794" s="6">
        <v>71000</v>
      </c>
      <c r="K2794" s="7">
        <f t="shared" si="750"/>
        <v>2.3E-5</v>
      </c>
      <c r="L2794" s="8">
        <f t="shared" si="751"/>
        <v>1.5</v>
      </c>
      <c r="M2794" s="5">
        <f t="shared" si="752"/>
        <v>0.375</v>
      </c>
      <c r="N2794" s="5">
        <f t="shared" si="753"/>
        <v>0.28125</v>
      </c>
      <c r="O2794" s="3">
        <f t="shared" si="754"/>
        <v>-117.08609999999999</v>
      </c>
      <c r="P2794" s="9">
        <f t="shared" si="755"/>
        <v>2.2056829765186334</v>
      </c>
      <c r="Q2794" s="9">
        <f t="shared" si="756"/>
        <v>7.1006475901022137</v>
      </c>
      <c r="R2794" s="9">
        <f t="shared" si="757"/>
        <v>-0.58202029427067359</v>
      </c>
      <c r="S2794" s="8">
        <f t="shared" si="758"/>
        <v>-76.63906141482191</v>
      </c>
      <c r="T2794" s="8">
        <f t="shared" si="759"/>
        <v>-0.38801352951378237</v>
      </c>
      <c r="U2794" s="8">
        <f t="shared" si="760"/>
        <v>-18.935060240272588</v>
      </c>
      <c r="V2794" s="8">
        <f t="shared" si="761"/>
        <v>95.576484522292716</v>
      </c>
      <c r="W2794" s="8">
        <f t="shared" si="745"/>
        <v>1.2469505256579412</v>
      </c>
      <c r="X2794" s="3">
        <f t="shared" si="746"/>
        <v>598.26140849217632</v>
      </c>
      <c r="Y2794" s="9">
        <f t="shared" si="747"/>
        <v>1.0072134142599725</v>
      </c>
      <c r="Z2794" s="18">
        <v>602.57691586738497</v>
      </c>
      <c r="AA2794" s="20">
        <v>76.648176936982097</v>
      </c>
    </row>
    <row r="2795" spans="1:27" x14ac:dyDescent="0.45">
      <c r="A2795">
        <v>2794</v>
      </c>
      <c r="B2795">
        <v>72.400000000000006</v>
      </c>
      <c r="C2795" s="13">
        <f t="shared" si="748"/>
        <v>52.400000000000006</v>
      </c>
      <c r="D2795">
        <v>121.9</v>
      </c>
      <c r="E2795" s="15">
        <f t="shared" si="749"/>
        <v>31.900000000000006</v>
      </c>
      <c r="F2795" s="4">
        <v>2.1131E-2</v>
      </c>
      <c r="G2795" s="15">
        <v>34.6</v>
      </c>
      <c r="H2795" s="15">
        <v>2</v>
      </c>
      <c r="I2795" s="11">
        <v>9.43188667297363E-2</v>
      </c>
      <c r="J2795" s="6">
        <v>71000</v>
      </c>
      <c r="K2795" s="7">
        <f t="shared" si="750"/>
        <v>2.3E-5</v>
      </c>
      <c r="L2795" s="8">
        <f t="shared" si="751"/>
        <v>2</v>
      </c>
      <c r="M2795" s="5">
        <f t="shared" si="752"/>
        <v>0.66666666666666663</v>
      </c>
      <c r="N2795" s="5">
        <f t="shared" si="753"/>
        <v>0.66666666666666663</v>
      </c>
      <c r="O2795" s="3">
        <f t="shared" si="754"/>
        <v>-171.13840000000002</v>
      </c>
      <c r="P2795" s="9">
        <f t="shared" si="755"/>
        <v>0.69479728067548485</v>
      </c>
      <c r="Q2795" s="9">
        <f t="shared" si="756"/>
        <v>6.3518250608769948</v>
      </c>
      <c r="R2795" s="9">
        <f t="shared" si="757"/>
        <v>-0.36715751796976853</v>
      </c>
      <c r="S2795" s="8">
        <f t="shared" si="758"/>
        <v>-85.274268390032404</v>
      </c>
      <c r="T2795" s="8">
        <f t="shared" si="759"/>
        <v>-0.18357875898488427</v>
      </c>
      <c r="U2795" s="8">
        <f t="shared" si="760"/>
        <v>-9.5277375913154962</v>
      </c>
      <c r="V2795" s="8">
        <f t="shared" si="761"/>
        <v>94.802539214779344</v>
      </c>
      <c r="W2795" s="8">
        <f t="shared" si="745"/>
        <v>1.1352851057320714</v>
      </c>
      <c r="X2795" s="3">
        <f t="shared" si="746"/>
        <v>803.46949396513207</v>
      </c>
      <c r="Y2795" s="9">
        <f t="shared" si="747"/>
        <v>1.0095873252296834</v>
      </c>
      <c r="Z2795" s="18">
        <v>811.17261731590497</v>
      </c>
      <c r="AA2795" s="20">
        <v>83.5054901505533</v>
      </c>
    </row>
    <row r="2796" spans="1:27" x14ac:dyDescent="0.45">
      <c r="A2796">
        <v>2795</v>
      </c>
      <c r="B2796">
        <v>87.8</v>
      </c>
      <c r="C2796" s="13">
        <f t="shared" si="748"/>
        <v>67.8</v>
      </c>
      <c r="D2796">
        <v>124.4</v>
      </c>
      <c r="E2796" s="15">
        <f t="shared" si="749"/>
        <v>34.400000000000006</v>
      </c>
      <c r="F2796" s="4">
        <v>1.8030000000000001E-2</v>
      </c>
      <c r="G2796" s="15">
        <v>21</v>
      </c>
      <c r="H2796" s="15">
        <v>1.5</v>
      </c>
      <c r="I2796" s="11">
        <v>8.4439657628536197E-2</v>
      </c>
      <c r="J2796" s="6">
        <v>71000</v>
      </c>
      <c r="K2796" s="7">
        <f t="shared" si="750"/>
        <v>2.3E-5</v>
      </c>
      <c r="L2796" s="8">
        <f t="shared" si="751"/>
        <v>1.5</v>
      </c>
      <c r="M2796" s="5">
        <f t="shared" si="752"/>
        <v>0.375</v>
      </c>
      <c r="N2796" s="5">
        <f t="shared" si="753"/>
        <v>0.28125</v>
      </c>
      <c r="O2796" s="3">
        <f t="shared" si="754"/>
        <v>-166.0761</v>
      </c>
      <c r="P2796" s="9">
        <f t="shared" si="755"/>
        <v>0.72094588884758926</v>
      </c>
      <c r="Q2796" s="9">
        <f t="shared" si="756"/>
        <v>4.2767617037643841</v>
      </c>
      <c r="R2796" s="9">
        <f t="shared" si="757"/>
        <v>-0.40731063845375093</v>
      </c>
      <c r="S2796" s="8">
        <f t="shared" si="758"/>
        <v>-110.32082521038906</v>
      </c>
      <c r="T2796" s="8">
        <f t="shared" si="759"/>
        <v>-0.27154042563583397</v>
      </c>
      <c r="U2796" s="8">
        <f t="shared" si="760"/>
        <v>-11.404697876705029</v>
      </c>
      <c r="V2796" s="8">
        <f t="shared" si="761"/>
        <v>121.72643169597529</v>
      </c>
      <c r="W2796" s="8">
        <f t="shared" si="745"/>
        <v>1.1656246834557906</v>
      </c>
      <c r="X2796" s="3">
        <f t="shared" si="746"/>
        <v>570.81518062370731</v>
      </c>
      <c r="Y2796" s="9">
        <f t="shared" si="747"/>
        <v>1.014926962654719</v>
      </c>
      <c r="Z2796" s="18">
        <v>579.33571750762405</v>
      </c>
      <c r="AA2796" s="20">
        <v>104.430211047939</v>
      </c>
    </row>
    <row r="2797" spans="1:27" x14ac:dyDescent="0.45">
      <c r="A2797">
        <v>2796</v>
      </c>
      <c r="B2797">
        <v>78.900000000000006</v>
      </c>
      <c r="C2797" s="13">
        <f t="shared" si="748"/>
        <v>58.900000000000006</v>
      </c>
      <c r="D2797">
        <v>117.8</v>
      </c>
      <c r="E2797" s="15">
        <f t="shared" si="749"/>
        <v>27.799999999999997</v>
      </c>
      <c r="F2797" s="4">
        <v>1.9709000000000001E-2</v>
      </c>
      <c r="G2797" s="15">
        <v>26.4</v>
      </c>
      <c r="H2797" s="15">
        <v>1.3</v>
      </c>
      <c r="I2797" s="11">
        <v>9.6839398145675604E-2</v>
      </c>
      <c r="J2797" s="6">
        <v>71000</v>
      </c>
      <c r="K2797" s="7">
        <f t="shared" si="750"/>
        <v>2.3E-5</v>
      </c>
      <c r="L2797" s="8">
        <f t="shared" si="751"/>
        <v>1.3</v>
      </c>
      <c r="M2797" s="5">
        <f t="shared" si="752"/>
        <v>0.28166666666666668</v>
      </c>
      <c r="N2797" s="5">
        <f t="shared" si="753"/>
        <v>0.18308333333333338</v>
      </c>
      <c r="O2797" s="3">
        <f t="shared" si="754"/>
        <v>-125.03881000000001</v>
      </c>
      <c r="P2797" s="9">
        <f t="shared" si="755"/>
        <v>0.46084187711430635</v>
      </c>
      <c r="Q2797" s="9">
        <f t="shared" si="756"/>
        <v>2.8370825312975683</v>
      </c>
      <c r="R2797" s="9">
        <f t="shared" si="757"/>
        <v>-0.21493049479527029</v>
      </c>
      <c r="S2797" s="8">
        <f t="shared" si="758"/>
        <v>-95.870121571478691</v>
      </c>
      <c r="T2797" s="8">
        <f t="shared" si="759"/>
        <v>-0.1653311498425156</v>
      </c>
      <c r="U2797" s="8">
        <f t="shared" si="760"/>
        <v>-10.072482359636334</v>
      </c>
      <c r="V2797" s="8">
        <f t="shared" si="761"/>
        <v>105.94299094736014</v>
      </c>
      <c r="W2797" s="8">
        <f t="shared" si="745"/>
        <v>1.2419774139831248</v>
      </c>
      <c r="X2797" s="3">
        <f t="shared" si="746"/>
        <v>583.55546858579783</v>
      </c>
      <c r="Y2797" s="9">
        <f t="shared" si="747"/>
        <v>1.0112502064860196</v>
      </c>
      <c r="Z2797" s="18">
        <v>590.12058810343399</v>
      </c>
      <c r="AA2797" s="20">
        <v>85.301866003820606</v>
      </c>
    </row>
    <row r="2798" spans="1:27" x14ac:dyDescent="0.45">
      <c r="A2798">
        <v>2797</v>
      </c>
      <c r="B2798">
        <v>62.2</v>
      </c>
      <c r="C2798" s="13">
        <f t="shared" si="748"/>
        <v>42.2</v>
      </c>
      <c r="D2798">
        <v>101.6</v>
      </c>
      <c r="E2798" s="15">
        <f t="shared" si="749"/>
        <v>11.599999999999994</v>
      </c>
      <c r="F2798" s="4">
        <v>1.3631000000000001E-2</v>
      </c>
      <c r="G2798" s="15">
        <v>22.8</v>
      </c>
      <c r="H2798" s="15">
        <v>1.8</v>
      </c>
      <c r="I2798" s="11">
        <v>0.112282186746597</v>
      </c>
      <c r="J2798" s="6">
        <v>71000</v>
      </c>
      <c r="K2798" s="7">
        <f t="shared" si="750"/>
        <v>2.3E-5</v>
      </c>
      <c r="L2798" s="8">
        <f t="shared" si="751"/>
        <v>1.8</v>
      </c>
      <c r="M2798" s="5">
        <f t="shared" si="752"/>
        <v>0.54</v>
      </c>
      <c r="N2798" s="5">
        <f t="shared" si="753"/>
        <v>0.48600000000000004</v>
      </c>
      <c r="O2798" s="3">
        <f t="shared" si="754"/>
        <v>-124.04268</v>
      </c>
      <c r="P2798" s="9">
        <f t="shared" si="755"/>
        <v>6.0568753675092033</v>
      </c>
      <c r="Q2798" s="9">
        <f t="shared" si="756"/>
        <v>13.884104545944039</v>
      </c>
      <c r="R2798" s="9">
        <f t="shared" si="757"/>
        <v>-1.2179039075389508</v>
      </c>
      <c r="S2798" s="8">
        <f t="shared" si="758"/>
        <v>-65.616397111155592</v>
      </c>
      <c r="T2798" s="8">
        <f t="shared" si="759"/>
        <v>-0.67661328196608383</v>
      </c>
      <c r="U2798" s="8">
        <f t="shared" si="760"/>
        <v>-25.711304714711176</v>
      </c>
      <c r="V2798" s="8">
        <f t="shared" si="761"/>
        <v>91.335220683996965</v>
      </c>
      <c r="W2798" s="8">
        <f t="shared" si="745"/>
        <v>1.0214946820855229</v>
      </c>
      <c r="X2798" s="3">
        <f t="shared" si="746"/>
        <v>628.29037337237196</v>
      </c>
      <c r="Y2798" s="9">
        <f t="shared" si="747"/>
        <v>1.006261506479426</v>
      </c>
      <c r="Z2798" s="18">
        <v>632.22441761620405</v>
      </c>
      <c r="AA2798" s="20">
        <v>89.413310011094197</v>
      </c>
    </row>
    <row r="2799" spans="1:27" x14ac:dyDescent="0.45">
      <c r="A2799">
        <v>2798</v>
      </c>
      <c r="B2799">
        <v>63.3</v>
      </c>
      <c r="C2799" s="13">
        <f t="shared" si="748"/>
        <v>43.3</v>
      </c>
      <c r="D2799">
        <v>126.3</v>
      </c>
      <c r="E2799" s="15">
        <f t="shared" si="749"/>
        <v>36.299999999999997</v>
      </c>
      <c r="F2799" s="4">
        <v>1.5772000000000001E-2</v>
      </c>
      <c r="G2799" s="15">
        <v>32.200000000000003</v>
      </c>
      <c r="H2799" s="15">
        <v>1.2</v>
      </c>
      <c r="I2799" s="11">
        <v>6.8128027021884904E-2</v>
      </c>
      <c r="J2799" s="6">
        <v>71000</v>
      </c>
      <c r="K2799" s="7">
        <f t="shared" si="750"/>
        <v>2.3E-5</v>
      </c>
      <c r="L2799" s="8">
        <f t="shared" si="751"/>
        <v>1.2</v>
      </c>
      <c r="M2799" s="5">
        <f t="shared" si="752"/>
        <v>0.24</v>
      </c>
      <c r="N2799" s="5">
        <f t="shared" si="753"/>
        <v>0.14399999999999999</v>
      </c>
      <c r="O2799" s="3">
        <f t="shared" si="754"/>
        <v>-84.850679999999997</v>
      </c>
      <c r="P2799" s="9">
        <f t="shared" si="755"/>
        <v>0.10533975129254447</v>
      </c>
      <c r="Q2799" s="9">
        <f t="shared" si="756"/>
        <v>1.0040365883675573</v>
      </c>
      <c r="R2799" s="9">
        <f t="shared" si="757"/>
        <v>-6.2362521016618447E-2</v>
      </c>
      <c r="S2799" s="8">
        <f t="shared" si="758"/>
        <v>-70.638153095990262</v>
      </c>
      <c r="T2799" s="8">
        <f t="shared" si="759"/>
        <v>-5.1968767513848706E-2</v>
      </c>
      <c r="U2799" s="8">
        <f t="shared" si="760"/>
        <v>-4.1834857848648204</v>
      </c>
      <c r="V2799" s="8">
        <f t="shared" si="761"/>
        <v>74.821693024653456</v>
      </c>
      <c r="W2799" s="8">
        <f t="shared" si="745"/>
        <v>1.2856172861350734</v>
      </c>
      <c r="X2799" s="3">
        <f t="shared" si="746"/>
        <v>609.70759481851712</v>
      </c>
      <c r="Y2799" s="9">
        <f t="shared" si="747"/>
        <v>1.0151104466492862</v>
      </c>
      <c r="Z2799" s="18">
        <v>618.92054890168697</v>
      </c>
      <c r="AA2799" s="20">
        <v>58.199040905547001</v>
      </c>
    </row>
    <row r="2800" spans="1:27" x14ac:dyDescent="0.45">
      <c r="A2800">
        <v>2799</v>
      </c>
      <c r="B2800">
        <v>70</v>
      </c>
      <c r="C2800" s="13">
        <f t="shared" si="748"/>
        <v>50</v>
      </c>
      <c r="D2800">
        <v>121.5</v>
      </c>
      <c r="E2800" s="15">
        <f t="shared" si="749"/>
        <v>31.5</v>
      </c>
      <c r="F2800" s="4">
        <v>1.7125000000000001E-2</v>
      </c>
      <c r="G2800" s="15">
        <v>28.2</v>
      </c>
      <c r="H2800" s="15">
        <v>1.5</v>
      </c>
      <c r="I2800" s="11">
        <v>7.8964978456497095E-2</v>
      </c>
      <c r="J2800" s="6">
        <v>71000</v>
      </c>
      <c r="K2800" s="7">
        <f t="shared" si="750"/>
        <v>2.3E-5</v>
      </c>
      <c r="L2800" s="8">
        <f t="shared" si="751"/>
        <v>1.5</v>
      </c>
      <c r="M2800" s="5">
        <f t="shared" si="752"/>
        <v>0.375</v>
      </c>
      <c r="N2800" s="5">
        <f t="shared" si="753"/>
        <v>0.28125</v>
      </c>
      <c r="O2800" s="3">
        <f t="shared" si="754"/>
        <v>-122.47499999999999</v>
      </c>
      <c r="P2800" s="9">
        <f t="shared" si="755"/>
        <v>0.40890561604430958</v>
      </c>
      <c r="Q2800" s="9">
        <f t="shared" si="756"/>
        <v>3.0125016245729404</v>
      </c>
      <c r="R2800" s="9">
        <f t="shared" si="757"/>
        <v>-0.21365259748744261</v>
      </c>
      <c r="S2800" s="8">
        <f t="shared" si="758"/>
        <v>-81.417567098887105</v>
      </c>
      <c r="T2800" s="8">
        <f t="shared" si="759"/>
        <v>-0.14243506499162842</v>
      </c>
      <c r="U2800" s="8">
        <f t="shared" si="760"/>
        <v>-8.0333376655278403</v>
      </c>
      <c r="V2800" s="8">
        <f t="shared" si="761"/>
        <v>89.45124496850589</v>
      </c>
      <c r="W2800" s="8">
        <f t="shared" si="745"/>
        <v>1.2019558014241976</v>
      </c>
      <c r="X2800" s="3">
        <f t="shared" si="746"/>
        <v>634.91089853905214</v>
      </c>
      <c r="Y2800" s="9">
        <f t="shared" si="747"/>
        <v>1.0119410363278079</v>
      </c>
      <c r="Z2800" s="18">
        <v>642.49239264342805</v>
      </c>
      <c r="AA2800" s="20">
        <v>74.421409558084505</v>
      </c>
    </row>
    <row r="2801" spans="1:27" x14ac:dyDescent="0.45">
      <c r="A2801">
        <v>2800</v>
      </c>
      <c r="B2801">
        <v>81</v>
      </c>
      <c r="C2801" s="13">
        <f t="shared" si="748"/>
        <v>61</v>
      </c>
      <c r="D2801">
        <v>114.7</v>
      </c>
      <c r="E2801" s="15">
        <f t="shared" si="749"/>
        <v>24.700000000000003</v>
      </c>
      <c r="F2801" s="4">
        <v>1.8513999999999999E-2</v>
      </c>
      <c r="G2801" s="15">
        <v>22.7</v>
      </c>
      <c r="H2801" s="15">
        <v>1.2</v>
      </c>
      <c r="I2801" s="11">
        <v>9.8855629563331604E-2</v>
      </c>
      <c r="J2801" s="6">
        <v>71000</v>
      </c>
      <c r="K2801" s="7">
        <f t="shared" si="750"/>
        <v>2.3E-5</v>
      </c>
      <c r="L2801" s="8">
        <f t="shared" si="751"/>
        <v>1.2</v>
      </c>
      <c r="M2801" s="5">
        <f t="shared" si="752"/>
        <v>0.24</v>
      </c>
      <c r="N2801" s="5">
        <f t="shared" si="753"/>
        <v>0.14399999999999999</v>
      </c>
      <c r="O2801" s="3">
        <f t="shared" si="754"/>
        <v>-119.5356</v>
      </c>
      <c r="P2801" s="9">
        <f t="shared" si="755"/>
        <v>0.61777084551576555</v>
      </c>
      <c r="Q2801" s="9">
        <f t="shared" si="756"/>
        <v>2.9299581838715416</v>
      </c>
      <c r="R2801" s="9">
        <f t="shared" si="757"/>
        <v>-0.25814609549529</v>
      </c>
      <c r="S2801" s="8">
        <f t="shared" si="758"/>
        <v>-99.145291779176119</v>
      </c>
      <c r="T2801" s="8">
        <f t="shared" si="759"/>
        <v>-0.215121746246075</v>
      </c>
      <c r="U2801" s="8">
        <f t="shared" si="760"/>
        <v>-12.208159099464757</v>
      </c>
      <c r="V2801" s="8">
        <f t="shared" si="761"/>
        <v>111.35407426169466</v>
      </c>
      <c r="W2801" s="8">
        <f t="shared" si="745"/>
        <v>1.2480486580199253</v>
      </c>
      <c r="X2801" s="3">
        <f t="shared" si="746"/>
        <v>539.29016002739991</v>
      </c>
      <c r="Y2801" s="9">
        <f t="shared" si="747"/>
        <v>1.0108486362227393</v>
      </c>
      <c r="Z2801" s="18">
        <v>545.14072279204004</v>
      </c>
      <c r="AA2801" s="20">
        <v>89.222542363341802</v>
      </c>
    </row>
    <row r="2802" spans="1:27" x14ac:dyDescent="0.45">
      <c r="A2802">
        <v>2801</v>
      </c>
      <c r="B2802">
        <v>85.7</v>
      </c>
      <c r="C2802" s="13">
        <f t="shared" si="748"/>
        <v>65.7</v>
      </c>
      <c r="D2802">
        <v>114.7</v>
      </c>
      <c r="E2802" s="15">
        <f t="shared" si="749"/>
        <v>24.700000000000003</v>
      </c>
      <c r="F2802" s="4">
        <v>2.4635000000000001E-2</v>
      </c>
      <c r="G2802" s="15">
        <v>29.6</v>
      </c>
      <c r="H2802" s="15">
        <v>1.4</v>
      </c>
      <c r="I2802" s="11">
        <v>0.12657202780246701</v>
      </c>
      <c r="J2802" s="6">
        <v>71000</v>
      </c>
      <c r="K2802" s="7">
        <f t="shared" si="750"/>
        <v>2.3E-5</v>
      </c>
      <c r="L2802" s="8">
        <f t="shared" si="751"/>
        <v>1.4</v>
      </c>
      <c r="M2802" s="5">
        <f t="shared" si="752"/>
        <v>0.32666666666666661</v>
      </c>
      <c r="N2802" s="5">
        <f t="shared" si="753"/>
        <v>0.2286666666666666</v>
      </c>
      <c r="O2802" s="3">
        <f t="shared" si="754"/>
        <v>-150.20334</v>
      </c>
      <c r="P2802" s="9">
        <f t="shared" si="755"/>
        <v>0.68120369480731202</v>
      </c>
      <c r="Q2802" s="9">
        <f t="shared" si="756"/>
        <v>4.2128584002518767</v>
      </c>
      <c r="R2802" s="9">
        <f t="shared" si="757"/>
        <v>-0.28465259461161324</v>
      </c>
      <c r="S2802" s="8">
        <f t="shared" si="758"/>
        <v>-106.84604348050439</v>
      </c>
      <c r="T2802" s="8">
        <f t="shared" si="759"/>
        <v>-0.20332328186543805</v>
      </c>
      <c r="U2802" s="8">
        <f t="shared" si="760"/>
        <v>-12.896505306893497</v>
      </c>
      <c r="V2802" s="8">
        <f t="shared" si="761"/>
        <v>119.74306665178243</v>
      </c>
      <c r="W2802" s="8">
        <f t="shared" si="745"/>
        <v>1.2314617674035728</v>
      </c>
      <c r="X2802" s="3">
        <f t="shared" si="746"/>
        <v>627.13185336529989</v>
      </c>
      <c r="Y2802" s="9">
        <f t="shared" si="747"/>
        <v>1.0093290792570095</v>
      </c>
      <c r="Z2802" s="18">
        <v>632.98241612994002</v>
      </c>
      <c r="AA2802" s="20">
        <v>97.236528020069997</v>
      </c>
    </row>
    <row r="2803" spans="1:27" x14ac:dyDescent="0.45">
      <c r="A2803">
        <v>2802</v>
      </c>
      <c r="B2803">
        <v>89.7</v>
      </c>
      <c r="C2803" s="13">
        <f t="shared" si="748"/>
        <v>69.7</v>
      </c>
      <c r="D2803">
        <v>113.3</v>
      </c>
      <c r="E2803" s="15">
        <f t="shared" si="749"/>
        <v>23.299999999999997</v>
      </c>
      <c r="F2803" s="4">
        <v>2.7463999999999999E-2</v>
      </c>
      <c r="G2803" s="15">
        <v>31.1</v>
      </c>
      <c r="H2803" s="15">
        <v>1.5</v>
      </c>
      <c r="I2803" s="11">
        <v>0.144880816340446</v>
      </c>
      <c r="J2803" s="6">
        <v>71000</v>
      </c>
      <c r="K2803" s="7">
        <f t="shared" si="750"/>
        <v>2.3E-5</v>
      </c>
      <c r="L2803" s="8">
        <f t="shared" si="751"/>
        <v>1.5</v>
      </c>
      <c r="M2803" s="5">
        <f t="shared" si="752"/>
        <v>0.375</v>
      </c>
      <c r="N2803" s="5">
        <f t="shared" si="753"/>
        <v>0.28125</v>
      </c>
      <c r="O2803" s="3">
        <f t="shared" si="754"/>
        <v>-170.73015000000001</v>
      </c>
      <c r="P2803" s="9">
        <f t="shared" si="755"/>
        <v>0.92155866034243739</v>
      </c>
      <c r="Q2803" s="9">
        <f t="shared" si="756"/>
        <v>5.668260862591552</v>
      </c>
      <c r="R2803" s="9">
        <f t="shared" si="757"/>
        <v>-0.36451838344640208</v>
      </c>
      <c r="S2803" s="8">
        <f t="shared" si="758"/>
        <v>-113.25583185547542</v>
      </c>
      <c r="T2803" s="8">
        <f t="shared" si="759"/>
        <v>-0.24301225563093473</v>
      </c>
      <c r="U2803" s="8">
        <f t="shared" si="760"/>
        <v>-15.115362300244144</v>
      </c>
      <c r="V2803" s="8">
        <f t="shared" si="761"/>
        <v>128.37188420302402</v>
      </c>
      <c r="W2803" s="8">
        <f t="shared" si="745"/>
        <v>1.2241188325074643</v>
      </c>
      <c r="X2803" s="3">
        <f t="shared" si="746"/>
        <v>659.49831337533033</v>
      </c>
      <c r="Y2803" s="9">
        <f t="shared" si="747"/>
        <v>1.0084377985102075</v>
      </c>
      <c r="Z2803" s="18">
        <v>665.06302726141303</v>
      </c>
      <c r="AA2803" s="20">
        <v>104.868809133562</v>
      </c>
    </row>
    <row r="2804" spans="1:27" x14ac:dyDescent="0.45">
      <c r="A2804">
        <v>2803</v>
      </c>
      <c r="B2804">
        <v>76.5</v>
      </c>
      <c r="C2804" s="13">
        <f t="shared" si="748"/>
        <v>56.5</v>
      </c>
      <c r="D2804">
        <v>122.2</v>
      </c>
      <c r="E2804" s="15">
        <f t="shared" si="749"/>
        <v>32.200000000000003</v>
      </c>
      <c r="F2804" s="4">
        <v>1.4874E-2</v>
      </c>
      <c r="G2804" s="15">
        <v>20.2</v>
      </c>
      <c r="H2804" s="15">
        <v>1.2</v>
      </c>
      <c r="I2804" s="11">
        <v>7.1642801165580694E-2</v>
      </c>
      <c r="J2804" s="6">
        <v>71000</v>
      </c>
      <c r="K2804" s="7">
        <f t="shared" si="750"/>
        <v>2.3E-5</v>
      </c>
      <c r="L2804" s="8">
        <f t="shared" si="751"/>
        <v>1.2</v>
      </c>
      <c r="M2804" s="5">
        <f t="shared" si="752"/>
        <v>0.24</v>
      </c>
      <c r="N2804" s="5">
        <f t="shared" si="753"/>
        <v>0.14399999999999999</v>
      </c>
      <c r="O2804" s="3">
        <f t="shared" si="754"/>
        <v>-110.7174</v>
      </c>
      <c r="P2804" s="9">
        <f t="shared" si="755"/>
        <v>0.38128870724887465</v>
      </c>
      <c r="Q2804" s="9">
        <f t="shared" si="756"/>
        <v>2.0521150349086907</v>
      </c>
      <c r="R2804" s="9">
        <f t="shared" si="757"/>
        <v>-0.20317970642660307</v>
      </c>
      <c r="S2804" s="8">
        <f t="shared" si="758"/>
        <v>-91.995630084670324</v>
      </c>
      <c r="T2804" s="8">
        <f t="shared" si="759"/>
        <v>-0.16931642202216923</v>
      </c>
      <c r="U2804" s="8">
        <f t="shared" si="760"/>
        <v>-8.5504793121195455</v>
      </c>
      <c r="V2804" s="8">
        <f t="shared" si="761"/>
        <v>100.54653708101307</v>
      </c>
      <c r="W2804" s="8">
        <f t="shared" si="745"/>
        <v>1.2235482056062075</v>
      </c>
      <c r="X2804" s="3">
        <f t="shared" si="746"/>
        <v>522.4573910360192</v>
      </c>
      <c r="Y2804" s="9">
        <f t="shared" si="747"/>
        <v>1.0149216910560814</v>
      </c>
      <c r="Z2804" s="18">
        <v>530.25333881502502</v>
      </c>
      <c r="AA2804" s="20">
        <v>82.176195935980502</v>
      </c>
    </row>
    <row r="2805" spans="1:27" x14ac:dyDescent="0.45">
      <c r="A2805">
        <v>2804</v>
      </c>
      <c r="B2805">
        <v>53.2</v>
      </c>
      <c r="C2805" s="13">
        <f t="shared" si="748"/>
        <v>33.200000000000003</v>
      </c>
      <c r="D2805">
        <v>126.1</v>
      </c>
      <c r="E2805" s="15">
        <f t="shared" si="749"/>
        <v>36.099999999999994</v>
      </c>
      <c r="F2805" s="4">
        <v>1.221E-2</v>
      </c>
      <c r="G2805" s="15">
        <v>32.5</v>
      </c>
      <c r="H2805" s="15">
        <v>1.5</v>
      </c>
      <c r="I2805" s="11">
        <v>5.2824657410383197E-2</v>
      </c>
      <c r="J2805" s="6">
        <v>71000</v>
      </c>
      <c r="K2805" s="7">
        <f t="shared" si="750"/>
        <v>2.3E-5</v>
      </c>
      <c r="L2805" s="8">
        <f t="shared" si="751"/>
        <v>1.5</v>
      </c>
      <c r="M2805" s="5">
        <f t="shared" si="752"/>
        <v>0.375</v>
      </c>
      <c r="N2805" s="5">
        <f t="shared" si="753"/>
        <v>0.28125</v>
      </c>
      <c r="O2805" s="3">
        <f t="shared" si="754"/>
        <v>-81.323400000000007</v>
      </c>
      <c r="P2805" s="9">
        <f t="shared" si="755"/>
        <v>0.15705295358279087</v>
      </c>
      <c r="Q2805" s="9">
        <f t="shared" si="756"/>
        <v>1.5036942076416631</v>
      </c>
      <c r="R2805" s="9">
        <f t="shared" si="757"/>
        <v>-9.253502816256387E-2</v>
      </c>
      <c r="S2805" s="8">
        <f t="shared" si="758"/>
        <v>-54.131001868179204</v>
      </c>
      <c r="T2805" s="8">
        <f t="shared" si="759"/>
        <v>-6.1690018775042578E-2</v>
      </c>
      <c r="U2805" s="8">
        <f t="shared" si="760"/>
        <v>-4.0098512203777679</v>
      </c>
      <c r="V2805" s="8">
        <f t="shared" si="761"/>
        <v>58.140951272235078</v>
      </c>
      <c r="W2805" s="8">
        <f t="shared" si="745"/>
        <v>1.2181719822544879</v>
      </c>
      <c r="X2805" s="3">
        <f t="shared" si="746"/>
        <v>674.77750663555537</v>
      </c>
      <c r="Y2805" s="9">
        <f t="shared" si="747"/>
        <v>1.0135407174609861</v>
      </c>
      <c r="Z2805" s="18">
        <v>683.91447820193605</v>
      </c>
      <c r="AA2805" s="20">
        <v>47.728031935714696</v>
      </c>
    </row>
    <row r="2806" spans="1:27" x14ac:dyDescent="0.45">
      <c r="A2806">
        <v>2805</v>
      </c>
      <c r="B2806">
        <v>47.5</v>
      </c>
      <c r="C2806" s="13">
        <f t="shared" si="748"/>
        <v>27.5</v>
      </c>
      <c r="D2806">
        <v>121.5</v>
      </c>
      <c r="E2806" s="15">
        <f t="shared" si="749"/>
        <v>31.5</v>
      </c>
      <c r="F2806" s="4">
        <v>7.6550000000000003E-3</v>
      </c>
      <c r="G2806" s="15">
        <v>21.6</v>
      </c>
      <c r="H2806" s="15">
        <v>1.8</v>
      </c>
      <c r="I2806" s="11">
        <v>3.6748733371496201E-2</v>
      </c>
      <c r="J2806" s="6">
        <v>71000</v>
      </c>
      <c r="K2806" s="7">
        <f t="shared" si="750"/>
        <v>2.3E-5</v>
      </c>
      <c r="L2806" s="8">
        <f t="shared" si="751"/>
        <v>1.8</v>
      </c>
      <c r="M2806" s="5">
        <f t="shared" si="752"/>
        <v>0.54</v>
      </c>
      <c r="N2806" s="5">
        <f t="shared" si="753"/>
        <v>0.48600000000000004</v>
      </c>
      <c r="O2806" s="3">
        <f t="shared" si="754"/>
        <v>-80.833500000000001</v>
      </c>
      <c r="P2806" s="9">
        <f t="shared" si="755"/>
        <v>0.59015970716081567</v>
      </c>
      <c r="Q2806" s="9">
        <f t="shared" si="756"/>
        <v>3.3302620794028788</v>
      </c>
      <c r="R2806" s="9">
        <f t="shared" si="757"/>
        <v>-0.30835759994471085</v>
      </c>
      <c r="S2806" s="8">
        <f t="shared" si="758"/>
        <v>-44.627947850161796</v>
      </c>
      <c r="T2806" s="8">
        <f t="shared" si="759"/>
        <v>-0.17130977774706158</v>
      </c>
      <c r="U2806" s="8">
        <f t="shared" si="760"/>
        <v>-6.1671519988942149</v>
      </c>
      <c r="V2806" s="8">
        <f t="shared" si="761"/>
        <v>50.795966471713335</v>
      </c>
      <c r="W2806" s="8">
        <f t="shared" si="745"/>
        <v>1.1234510061530283</v>
      </c>
      <c r="X2806" s="3">
        <f t="shared" si="746"/>
        <v>618.61307824686264</v>
      </c>
      <c r="Y2806" s="9">
        <f t="shared" si="747"/>
        <v>1.0122556317849958</v>
      </c>
      <c r="Z2806" s="18">
        <v>626.194572351239</v>
      </c>
      <c r="AA2806" s="20">
        <v>45.214224913689101</v>
      </c>
    </row>
    <row r="2807" spans="1:27" x14ac:dyDescent="0.45">
      <c r="A2807">
        <v>2806</v>
      </c>
      <c r="B2807">
        <v>50.2</v>
      </c>
      <c r="C2807" s="13">
        <f t="shared" si="748"/>
        <v>30.200000000000003</v>
      </c>
      <c r="D2807">
        <v>126.8</v>
      </c>
      <c r="E2807" s="15">
        <f t="shared" si="749"/>
        <v>36.799999999999997</v>
      </c>
      <c r="F2807" s="4">
        <v>1.0584E-2</v>
      </c>
      <c r="G2807" s="15">
        <v>30.9</v>
      </c>
      <c r="H2807" s="15">
        <v>1</v>
      </c>
      <c r="I2807" s="11">
        <v>4.5788556337356498E-2</v>
      </c>
      <c r="J2807" s="6">
        <v>71000</v>
      </c>
      <c r="K2807" s="7">
        <f t="shared" si="750"/>
        <v>2.3E-5</v>
      </c>
      <c r="L2807" s="8">
        <f t="shared" si="751"/>
        <v>1</v>
      </c>
      <c r="M2807" s="5">
        <f t="shared" si="752"/>
        <v>0.16666666666666666</v>
      </c>
      <c r="N2807" s="5">
        <f t="shared" si="753"/>
        <v>8.3333333333333329E-2</v>
      </c>
      <c r="O2807" s="3">
        <f t="shared" si="754"/>
        <v>-49.316600000000008</v>
      </c>
      <c r="P2807" s="9">
        <f t="shared" si="755"/>
        <v>4.4194921404544028E-2</v>
      </c>
      <c r="Q2807" s="9">
        <f t="shared" si="756"/>
        <v>0.40902022322309017</v>
      </c>
      <c r="R2807" s="9">
        <f t="shared" si="757"/>
        <v>-2.6473800855863452E-2</v>
      </c>
      <c r="S2807" s="8">
        <f t="shared" si="758"/>
        <v>-49.281211739994774</v>
      </c>
      <c r="T2807" s="8">
        <f t="shared" si="759"/>
        <v>-2.6473800855863452E-2</v>
      </c>
      <c r="U2807" s="8">
        <f t="shared" si="760"/>
        <v>-2.4541213393385433</v>
      </c>
      <c r="V2807" s="8">
        <f t="shared" si="761"/>
        <v>51.735353399932961</v>
      </c>
      <c r="W2807" s="8">
        <f t="shared" si="745"/>
        <v>1.3300672096781174</v>
      </c>
      <c r="X2807" s="3">
        <f t="shared" si="746"/>
        <v>560.38629932006029</v>
      </c>
      <c r="Y2807" s="9">
        <f t="shared" si="747"/>
        <v>1.0167852569507385</v>
      </c>
      <c r="Z2807" s="18">
        <v>569.79252734582099</v>
      </c>
      <c r="AA2807" s="20">
        <v>38.896796359977301</v>
      </c>
    </row>
    <row r="2808" spans="1:27" x14ac:dyDescent="0.45">
      <c r="A2808">
        <v>2807</v>
      </c>
      <c r="B2808">
        <v>63.2</v>
      </c>
      <c r="C2808" s="13">
        <f t="shared" si="748"/>
        <v>43.2</v>
      </c>
      <c r="D2808">
        <v>126.2</v>
      </c>
      <c r="E2808" s="15">
        <f t="shared" si="749"/>
        <v>36.200000000000003</v>
      </c>
      <c r="F2808" s="4">
        <v>1.4043E-2</v>
      </c>
      <c r="G2808" s="15">
        <v>27.9</v>
      </c>
      <c r="H2808" s="15">
        <v>1.5</v>
      </c>
      <c r="I2808" s="11">
        <v>6.2063679099082898E-2</v>
      </c>
      <c r="J2808" s="6">
        <v>71000</v>
      </c>
      <c r="K2808" s="7">
        <f t="shared" si="750"/>
        <v>2.3E-5</v>
      </c>
      <c r="L2808" s="8">
        <f t="shared" si="751"/>
        <v>1.5</v>
      </c>
      <c r="M2808" s="5">
        <f t="shared" si="752"/>
        <v>0.375</v>
      </c>
      <c r="N2808" s="5">
        <f t="shared" si="753"/>
        <v>0.28125</v>
      </c>
      <c r="O2808" s="3">
        <f t="shared" si="754"/>
        <v>-105.81840000000001</v>
      </c>
      <c r="P2808" s="9">
        <f t="shared" si="755"/>
        <v>0.26198773473139031</v>
      </c>
      <c r="Q2808" s="9">
        <f t="shared" si="756"/>
        <v>2.1585036016607426</v>
      </c>
      <c r="R2808" s="9">
        <f t="shared" si="757"/>
        <v>-0.15473144097926469</v>
      </c>
      <c r="S2808" s="8">
        <f t="shared" si="758"/>
        <v>-70.404657530535545</v>
      </c>
      <c r="T2808" s="8">
        <f t="shared" si="759"/>
        <v>-0.10315429398617647</v>
      </c>
      <c r="U2808" s="8">
        <f t="shared" si="760"/>
        <v>-5.7560096044286446</v>
      </c>
      <c r="V2808" s="8">
        <f t="shared" si="761"/>
        <v>76.160876707584706</v>
      </c>
      <c r="W2808" s="8">
        <f t="shared" si="745"/>
        <v>1.1967875695597627</v>
      </c>
      <c r="X2808" s="3">
        <f t="shared" si="746"/>
        <v>633.40592970821626</v>
      </c>
      <c r="Y2808" s="9">
        <f t="shared" si="747"/>
        <v>1.0144849749051501</v>
      </c>
      <c r="Z2808" s="18">
        <v>642.58079870481299</v>
      </c>
      <c r="AA2808" s="20">
        <v>63.637757146492099</v>
      </c>
    </row>
    <row r="2809" spans="1:27" x14ac:dyDescent="0.45">
      <c r="A2809">
        <v>2808</v>
      </c>
      <c r="B2809">
        <v>72.900000000000006</v>
      </c>
      <c r="C2809" s="13">
        <f t="shared" si="748"/>
        <v>52.900000000000006</v>
      </c>
      <c r="D2809">
        <v>122.9</v>
      </c>
      <c r="E2809" s="15">
        <f t="shared" si="749"/>
        <v>32.900000000000006</v>
      </c>
      <c r="F2809" s="4">
        <v>1.5467E-2</v>
      </c>
      <c r="G2809" s="15">
        <v>23.4</v>
      </c>
      <c r="H2809" s="15">
        <v>1.6</v>
      </c>
      <c r="I2809" s="11">
        <v>7.2240613400936099E-2</v>
      </c>
      <c r="J2809" s="6">
        <v>71000</v>
      </c>
      <c r="K2809" s="7">
        <f t="shared" si="750"/>
        <v>2.3E-5</v>
      </c>
      <c r="L2809" s="8">
        <f t="shared" si="751"/>
        <v>1.6</v>
      </c>
      <c r="M2809" s="5">
        <f t="shared" si="752"/>
        <v>0.42666666666666675</v>
      </c>
      <c r="N2809" s="5">
        <f t="shared" si="753"/>
        <v>0.34133333333333343</v>
      </c>
      <c r="O2809" s="3">
        <f t="shared" si="754"/>
        <v>-138.21712000000002</v>
      </c>
      <c r="P2809" s="9">
        <f t="shared" si="755"/>
        <v>0.64193051781580412</v>
      </c>
      <c r="Q2809" s="9">
        <f t="shared" si="756"/>
        <v>4.0795589942774377</v>
      </c>
      <c r="R2809" s="9">
        <f t="shared" si="757"/>
        <v>-0.34868025592114865</v>
      </c>
      <c r="S2809" s="8">
        <f t="shared" si="758"/>
        <v>-86.048838990994369</v>
      </c>
      <c r="T2809" s="8">
        <f t="shared" si="759"/>
        <v>-0.2179251599507179</v>
      </c>
      <c r="U2809" s="8">
        <f t="shared" si="760"/>
        <v>-9.561466392837751</v>
      </c>
      <c r="V2809" s="8">
        <f t="shared" si="761"/>
        <v>95.611050458174844</v>
      </c>
      <c r="W2809" s="8">
        <f t="shared" si="745"/>
        <v>1.1625548935324534</v>
      </c>
      <c r="X2809" s="3">
        <f t="shared" si="746"/>
        <v>607.50749136247123</v>
      </c>
      <c r="Y2809" s="9">
        <f t="shared" si="747"/>
        <v>1.0131981806030863</v>
      </c>
      <c r="Z2809" s="18">
        <v>615.52548495120095</v>
      </c>
      <c r="AA2809" s="20">
        <v>82.242181414469101</v>
      </c>
    </row>
    <row r="2810" spans="1:27" x14ac:dyDescent="0.45">
      <c r="A2810">
        <v>2809</v>
      </c>
      <c r="B2810">
        <v>78.099999999999994</v>
      </c>
      <c r="C2810" s="13">
        <f t="shared" si="748"/>
        <v>58.099999999999994</v>
      </c>
      <c r="D2810">
        <v>107.2</v>
      </c>
      <c r="E2810" s="15">
        <f t="shared" si="749"/>
        <v>17.200000000000003</v>
      </c>
      <c r="F2810" s="4">
        <v>2.4157999999999999E-2</v>
      </c>
      <c r="G2810" s="15">
        <v>31.9</v>
      </c>
      <c r="H2810" s="15">
        <v>1.1000000000000001</v>
      </c>
      <c r="I2810" s="11">
        <v>0.15558303892612399</v>
      </c>
      <c r="J2810" s="6">
        <v>71000</v>
      </c>
      <c r="K2810" s="7">
        <f t="shared" si="750"/>
        <v>2.3E-5</v>
      </c>
      <c r="L2810" s="8">
        <f t="shared" si="751"/>
        <v>1.1000000000000001</v>
      </c>
      <c r="M2810" s="5">
        <f t="shared" si="752"/>
        <v>0.20166666666666669</v>
      </c>
      <c r="N2810" s="5">
        <f t="shared" si="753"/>
        <v>0.11091666666666671</v>
      </c>
      <c r="O2810" s="3">
        <f t="shared" si="754"/>
        <v>-104.36502999999999</v>
      </c>
      <c r="P2810" s="9">
        <f t="shared" si="755"/>
        <v>0.54467343401509527</v>
      </c>
      <c r="Q2810" s="9">
        <f t="shared" si="756"/>
        <v>2.5689758893802082</v>
      </c>
      <c r="R2810" s="9">
        <f t="shared" si="757"/>
        <v>-0.16106431908339858</v>
      </c>
      <c r="S2810" s="8">
        <f t="shared" si="758"/>
        <v>-94.404286594602254</v>
      </c>
      <c r="T2810" s="8">
        <f t="shared" si="759"/>
        <v>-0.14642210825763505</v>
      </c>
      <c r="U2810" s="8">
        <f t="shared" si="760"/>
        <v>-12.738723418414246</v>
      </c>
      <c r="V2810" s="8">
        <f t="shared" si="761"/>
        <v>107.14331016424083</v>
      </c>
      <c r="W2810" s="8">
        <f t="shared" si="745"/>
        <v>1.2854986774428183</v>
      </c>
      <c r="X2810" s="3">
        <f t="shared" si="746"/>
        <v>584.35796188775123</v>
      </c>
      <c r="Y2810" s="9">
        <f t="shared" si="747"/>
        <v>1.0077986384228561</v>
      </c>
      <c r="Z2810" s="18">
        <v>588.91515834203096</v>
      </c>
      <c r="AA2810" s="20">
        <v>83.347662696453298</v>
      </c>
    </row>
    <row r="2811" spans="1:27" x14ac:dyDescent="0.45">
      <c r="A2811">
        <v>2810</v>
      </c>
      <c r="B2811">
        <v>86.8</v>
      </c>
      <c r="C2811" s="13">
        <f t="shared" si="748"/>
        <v>66.8</v>
      </c>
      <c r="D2811">
        <v>123.5</v>
      </c>
      <c r="E2811" s="15">
        <f t="shared" si="749"/>
        <v>33.5</v>
      </c>
      <c r="F2811" s="4">
        <v>2.3747000000000001E-2</v>
      </c>
      <c r="G2811" s="15">
        <v>30.2</v>
      </c>
      <c r="H2811" s="15">
        <v>1</v>
      </c>
      <c r="I2811" s="11">
        <v>0.105833828449249</v>
      </c>
      <c r="J2811" s="6">
        <v>71000</v>
      </c>
      <c r="K2811" s="7">
        <f t="shared" si="750"/>
        <v>2.3E-5</v>
      </c>
      <c r="L2811" s="8">
        <f t="shared" si="751"/>
        <v>1</v>
      </c>
      <c r="M2811" s="5">
        <f t="shared" si="752"/>
        <v>0.16666666666666666</v>
      </c>
      <c r="N2811" s="5">
        <f t="shared" si="753"/>
        <v>8.3333333333333329E-2</v>
      </c>
      <c r="O2811" s="3">
        <f t="shared" si="754"/>
        <v>-109.0844</v>
      </c>
      <c r="P2811" s="9">
        <f t="shared" si="755"/>
        <v>0.12614214103559826</v>
      </c>
      <c r="Q2811" s="9">
        <f t="shared" si="756"/>
        <v>1.0512999469643478</v>
      </c>
      <c r="R2811" s="9">
        <f t="shared" si="757"/>
        <v>-6.9622513043996567E-2</v>
      </c>
      <c r="S2811" s="8">
        <f t="shared" si="758"/>
        <v>-108.97921185702522</v>
      </c>
      <c r="T2811" s="8">
        <f t="shared" si="759"/>
        <v>-6.9622513043996567E-2</v>
      </c>
      <c r="U2811" s="8">
        <f t="shared" si="760"/>
        <v>-6.30779968178609</v>
      </c>
      <c r="V2811" s="8">
        <f t="shared" si="761"/>
        <v>115.28707460696963</v>
      </c>
      <c r="W2811" s="8">
        <f t="shared" si="745"/>
        <v>1.3156263045293406</v>
      </c>
      <c r="X2811" s="3">
        <f t="shared" si="746"/>
        <v>555.59045932002118</v>
      </c>
      <c r="Y2811" s="9">
        <f t="shared" si="747"/>
        <v>1.0147852575361669</v>
      </c>
      <c r="Z2811" s="18">
        <v>563.80500734570501</v>
      </c>
      <c r="AA2811" s="20">
        <v>87.629043452588206</v>
      </c>
    </row>
    <row r="2812" spans="1:27" x14ac:dyDescent="0.45">
      <c r="A2812">
        <v>2811</v>
      </c>
      <c r="B2812">
        <v>85.2</v>
      </c>
      <c r="C2812" s="13">
        <f t="shared" si="748"/>
        <v>65.2</v>
      </c>
      <c r="D2812">
        <v>116.4</v>
      </c>
      <c r="E2812" s="15">
        <f t="shared" si="749"/>
        <v>26.400000000000006</v>
      </c>
      <c r="F2812" s="4">
        <v>1.8574E-2</v>
      </c>
      <c r="G2812" s="15">
        <v>21.2</v>
      </c>
      <c r="H2812" s="15">
        <v>1.6</v>
      </c>
      <c r="I2812" s="11">
        <v>9.6532098948955494E-2</v>
      </c>
      <c r="J2812" s="6">
        <v>71000</v>
      </c>
      <c r="K2812" s="7">
        <f t="shared" si="750"/>
        <v>2.3E-5</v>
      </c>
      <c r="L2812" s="8">
        <f t="shared" si="751"/>
        <v>1.6</v>
      </c>
      <c r="M2812" s="5">
        <f t="shared" si="752"/>
        <v>0.42666666666666675</v>
      </c>
      <c r="N2812" s="5">
        <f t="shared" si="753"/>
        <v>0.34133333333333343</v>
      </c>
      <c r="O2812" s="3">
        <f t="shared" si="754"/>
        <v>-170.35456000000002</v>
      </c>
      <c r="P2812" s="9">
        <f t="shared" si="755"/>
        <v>1.4941807962571088</v>
      </c>
      <c r="Q2812" s="9">
        <f t="shared" si="756"/>
        <v>7.0422726684316448</v>
      </c>
      <c r="R2812" s="9">
        <f t="shared" si="757"/>
        <v>-0.66436534607845732</v>
      </c>
      <c r="S2812" s="8">
        <f t="shared" si="758"/>
        <v>-105.63512793054289</v>
      </c>
      <c r="T2812" s="8">
        <f t="shared" si="759"/>
        <v>-0.4152283412990358</v>
      </c>
      <c r="U2812" s="8">
        <f t="shared" si="760"/>
        <v>-16.505326566636672</v>
      </c>
      <c r="V2812" s="8">
        <f t="shared" si="761"/>
        <v>122.14257189245626</v>
      </c>
      <c r="W2812" s="8">
        <f t="shared" si="745"/>
        <v>1.1654249589818206</v>
      </c>
      <c r="X2812" s="3">
        <f t="shared" si="746"/>
        <v>584.95546713606632</v>
      </c>
      <c r="Y2812" s="9">
        <f t="shared" si="747"/>
        <v>1.0106469016115307</v>
      </c>
      <c r="Z2812" s="18">
        <v>591.18343044179096</v>
      </c>
      <c r="AA2812" s="20">
        <v>104.805179390672</v>
      </c>
    </row>
    <row r="2813" spans="1:27" x14ac:dyDescent="0.45">
      <c r="A2813">
        <v>2812</v>
      </c>
      <c r="B2813">
        <v>54.6</v>
      </c>
      <c r="C2813" s="13">
        <f t="shared" si="748"/>
        <v>34.6</v>
      </c>
      <c r="D2813">
        <v>117.2</v>
      </c>
      <c r="E2813" s="15">
        <f t="shared" si="749"/>
        <v>27.200000000000003</v>
      </c>
      <c r="F2813" s="4">
        <v>1.1523E-2</v>
      </c>
      <c r="G2813" s="15">
        <v>26.1</v>
      </c>
      <c r="H2813" s="15">
        <v>1.9</v>
      </c>
      <c r="I2813" s="11">
        <v>5.7213470339775002E-2</v>
      </c>
      <c r="J2813" s="6">
        <v>71000</v>
      </c>
      <c r="K2813" s="7">
        <f t="shared" si="750"/>
        <v>2.3E-5</v>
      </c>
      <c r="L2813" s="8">
        <f t="shared" si="751"/>
        <v>1.9</v>
      </c>
      <c r="M2813" s="5">
        <f t="shared" si="752"/>
        <v>0.60166666666666668</v>
      </c>
      <c r="N2813" s="5">
        <f t="shared" si="753"/>
        <v>0.57158333333333322</v>
      </c>
      <c r="O2813" s="3">
        <f t="shared" si="754"/>
        <v>-107.35342</v>
      </c>
      <c r="P2813" s="9">
        <f t="shared" si="755"/>
        <v>0.8932412033189473</v>
      </c>
      <c r="Q2813" s="9">
        <f t="shared" si="756"/>
        <v>5.3282980663265826</v>
      </c>
      <c r="R2813" s="9">
        <f t="shared" si="757"/>
        <v>-0.40829870240050442</v>
      </c>
      <c r="S2813" s="8">
        <f t="shared" si="758"/>
        <v>-56.083661393931422</v>
      </c>
      <c r="T2813" s="8">
        <f t="shared" si="759"/>
        <v>-0.21489405389500232</v>
      </c>
      <c r="U2813" s="8">
        <f t="shared" si="760"/>
        <v>-8.8558970631466778</v>
      </c>
      <c r="V2813" s="8">
        <f t="shared" si="761"/>
        <v>64.940625119900588</v>
      </c>
      <c r="W2813" s="8">
        <f t="shared" si="745"/>
        <v>1.1407252426977108</v>
      </c>
      <c r="X2813" s="3">
        <f t="shared" si="746"/>
        <v>683.17478780543274</v>
      </c>
      <c r="Y2813" s="9">
        <f t="shared" si="747"/>
        <v>1.0093938135068914</v>
      </c>
      <c r="Z2813" s="18">
        <v>689.59240435468701</v>
      </c>
      <c r="AA2813" s="20">
        <v>56.9292435103145</v>
      </c>
    </row>
    <row r="2814" spans="1:27" x14ac:dyDescent="0.45">
      <c r="A2814">
        <v>2813</v>
      </c>
      <c r="B2814">
        <v>44.5</v>
      </c>
      <c r="C2814" s="13">
        <f t="shared" si="748"/>
        <v>24.5</v>
      </c>
      <c r="D2814">
        <v>105.2</v>
      </c>
      <c r="E2814" s="15">
        <f t="shared" si="749"/>
        <v>15.200000000000003</v>
      </c>
      <c r="F2814" s="4">
        <v>7.4980000000000003E-3</v>
      </c>
      <c r="G2814" s="15">
        <v>21.6</v>
      </c>
      <c r="H2814" s="15">
        <v>1.2</v>
      </c>
      <c r="I2814" s="11">
        <v>5.4559133946895599E-2</v>
      </c>
      <c r="J2814" s="6">
        <v>71000</v>
      </c>
      <c r="K2814" s="7">
        <f t="shared" si="750"/>
        <v>2.3E-5</v>
      </c>
      <c r="L2814" s="8">
        <f t="shared" si="751"/>
        <v>1.2</v>
      </c>
      <c r="M2814" s="5">
        <f t="shared" si="752"/>
        <v>0.24</v>
      </c>
      <c r="N2814" s="5">
        <f t="shared" si="753"/>
        <v>0.14399999999999999</v>
      </c>
      <c r="O2814" s="3">
        <f t="shared" si="754"/>
        <v>-48.010199999999998</v>
      </c>
      <c r="P2814" s="9">
        <f t="shared" si="755"/>
        <v>0.7220806682305535</v>
      </c>
      <c r="Q2814" s="9">
        <f t="shared" si="756"/>
        <v>2.0446747630108084</v>
      </c>
      <c r="R2814" s="9">
        <f t="shared" si="757"/>
        <v>-0.18932173731581561</v>
      </c>
      <c r="S2814" s="8">
        <f t="shared" si="758"/>
        <v>-39.42781687068161</v>
      </c>
      <c r="T2814" s="8">
        <f t="shared" si="759"/>
        <v>-0.15776811442984634</v>
      </c>
      <c r="U2814" s="8">
        <f t="shared" si="760"/>
        <v>-8.5194781792117027</v>
      </c>
      <c r="V2814" s="8">
        <f t="shared" si="761"/>
        <v>47.948073735399589</v>
      </c>
      <c r="W2814" s="8">
        <f t="shared" si="745"/>
        <v>1.2910684754801021</v>
      </c>
      <c r="X2814" s="3">
        <f t="shared" si="746"/>
        <v>530.44202473479402</v>
      </c>
      <c r="Y2814" s="9">
        <f t="shared" si="747"/>
        <v>1.0081133666067441</v>
      </c>
      <c r="Z2814" s="18">
        <v>534.74569534509101</v>
      </c>
      <c r="AA2814" s="20">
        <v>37.138288670218998</v>
      </c>
    </row>
    <row r="2815" spans="1:27" x14ac:dyDescent="0.45">
      <c r="A2815">
        <v>2814</v>
      </c>
      <c r="B2815">
        <v>59</v>
      </c>
      <c r="C2815" s="13">
        <f t="shared" si="748"/>
        <v>39</v>
      </c>
      <c r="D2815">
        <v>127.3</v>
      </c>
      <c r="E2815" s="15">
        <f t="shared" si="749"/>
        <v>37.299999999999997</v>
      </c>
      <c r="F2815" s="4">
        <v>1.3278E-2</v>
      </c>
      <c r="G2815" s="15">
        <v>30</v>
      </c>
      <c r="H2815" s="15">
        <v>1.3</v>
      </c>
      <c r="I2815" s="11">
        <v>5.7614870369434301E-2</v>
      </c>
      <c r="J2815" s="6">
        <v>71000</v>
      </c>
      <c r="K2815" s="7">
        <f t="shared" si="750"/>
        <v>2.3E-5</v>
      </c>
      <c r="L2815" s="8">
        <f t="shared" si="751"/>
        <v>1.3</v>
      </c>
      <c r="M2815" s="5">
        <f t="shared" si="752"/>
        <v>0.28166666666666668</v>
      </c>
      <c r="N2815" s="5">
        <f t="shared" si="753"/>
        <v>0.18308333333333338</v>
      </c>
      <c r="O2815" s="3">
        <f t="shared" si="754"/>
        <v>-82.793099999999995</v>
      </c>
      <c r="P2815" s="9">
        <f t="shared" si="755"/>
        <v>0.12746383045599222</v>
      </c>
      <c r="Q2815" s="9">
        <f t="shared" si="756"/>
        <v>1.1586240406464985</v>
      </c>
      <c r="R2815" s="9">
        <f t="shared" si="757"/>
        <v>-7.724160270976653E-2</v>
      </c>
      <c r="S2815" s="8">
        <f t="shared" si="758"/>
        <v>-63.609004540849277</v>
      </c>
      <c r="T2815" s="8">
        <f t="shared" si="759"/>
        <v>-5.9416617469051178E-2</v>
      </c>
      <c r="U2815" s="8">
        <f t="shared" si="760"/>
        <v>-4.1134581324727728</v>
      </c>
      <c r="V2815" s="8">
        <f t="shared" si="761"/>
        <v>67.722540867445261</v>
      </c>
      <c r="W2815" s="8">
        <f t="shared" si="745"/>
        <v>1.2647624200814087</v>
      </c>
      <c r="X2815" s="3">
        <f t="shared" si="746"/>
        <v>613.61096174222507</v>
      </c>
      <c r="Y2815" s="9">
        <f t="shared" si="747"/>
        <v>1.0156521645751346</v>
      </c>
      <c r="Z2815" s="18">
        <v>623.21530150052104</v>
      </c>
      <c r="AA2815" s="20">
        <v>53.545661850931801</v>
      </c>
    </row>
    <row r="2816" spans="1:27" x14ac:dyDescent="0.45">
      <c r="A2816">
        <v>2815</v>
      </c>
      <c r="B2816">
        <v>50</v>
      </c>
      <c r="C2816" s="13">
        <f t="shared" si="748"/>
        <v>30</v>
      </c>
      <c r="D2816">
        <v>120.3</v>
      </c>
      <c r="E2816" s="15">
        <f t="shared" si="749"/>
        <v>30.299999999999997</v>
      </c>
      <c r="F2816" s="4">
        <v>8.6660000000000001E-3</v>
      </c>
      <c r="G2816" s="15">
        <v>22.4</v>
      </c>
      <c r="H2816" s="15">
        <v>1.6</v>
      </c>
      <c r="I2816" s="11">
        <v>4.2018689215183203E-2</v>
      </c>
      <c r="J2816" s="6">
        <v>71000</v>
      </c>
      <c r="K2816" s="7">
        <f t="shared" si="750"/>
        <v>2.3E-5</v>
      </c>
      <c r="L2816" s="8">
        <f t="shared" si="751"/>
        <v>1.6</v>
      </c>
      <c r="M2816" s="5">
        <f t="shared" si="752"/>
        <v>0.42666666666666675</v>
      </c>
      <c r="N2816" s="5">
        <f t="shared" si="753"/>
        <v>0.34133333333333343</v>
      </c>
      <c r="O2816" s="3">
        <f t="shared" si="754"/>
        <v>-78.384</v>
      </c>
      <c r="P2816" s="9">
        <f t="shared" si="755"/>
        <v>0.46857932309197825</v>
      </c>
      <c r="Q2816" s="9">
        <f t="shared" si="756"/>
        <v>2.6478055794225939</v>
      </c>
      <c r="R2816" s="9">
        <f t="shared" si="757"/>
        <v>-0.23641121244844596</v>
      </c>
      <c r="S2816" s="8">
        <f t="shared" si="758"/>
        <v>-48.737144185835035</v>
      </c>
      <c r="T2816" s="8">
        <f t="shared" si="759"/>
        <v>-0.14775700778027873</v>
      </c>
      <c r="U2816" s="8">
        <f t="shared" si="760"/>
        <v>-6.2057943267717075</v>
      </c>
      <c r="V2816" s="8">
        <f t="shared" si="761"/>
        <v>54.943534549573073</v>
      </c>
      <c r="W2816" s="8">
        <f t="shared" si="745"/>
        <v>1.1630143095929693</v>
      </c>
      <c r="X2816" s="3">
        <f t="shared" si="746"/>
        <v>597.27777964399593</v>
      </c>
      <c r="Y2816" s="9">
        <f t="shared" si="747"/>
        <v>1.0121063501557783</v>
      </c>
      <c r="Z2816" s="18">
        <v>604.50863358463198</v>
      </c>
      <c r="AA2816" s="20">
        <v>47.242354712559099</v>
      </c>
    </row>
    <row r="2817" spans="1:27" x14ac:dyDescent="0.45">
      <c r="A2817">
        <v>2816</v>
      </c>
      <c r="B2817">
        <v>56</v>
      </c>
      <c r="C2817" s="13">
        <f t="shared" si="748"/>
        <v>36</v>
      </c>
      <c r="D2817">
        <v>126.1</v>
      </c>
      <c r="E2817" s="15">
        <f t="shared" si="749"/>
        <v>36.099999999999994</v>
      </c>
      <c r="F2817" s="4">
        <v>1.2676E-2</v>
      </c>
      <c r="G2817" s="15">
        <v>30.8</v>
      </c>
      <c r="H2817" s="15">
        <v>1.2</v>
      </c>
      <c r="I2817" s="11">
        <v>5.5175397545099203E-2</v>
      </c>
      <c r="J2817" s="6">
        <v>71000</v>
      </c>
      <c r="K2817" s="7">
        <f t="shared" si="750"/>
        <v>2.3E-5</v>
      </c>
      <c r="L2817" s="8">
        <f t="shared" si="751"/>
        <v>1.2</v>
      </c>
      <c r="M2817" s="5">
        <f t="shared" si="752"/>
        <v>0.24</v>
      </c>
      <c r="N2817" s="5">
        <f t="shared" si="753"/>
        <v>0.14399999999999999</v>
      </c>
      <c r="O2817" s="3">
        <f t="shared" si="754"/>
        <v>-70.545600000000007</v>
      </c>
      <c r="P2817" s="9">
        <f t="shared" si="755"/>
        <v>9.5641761669578787E-2</v>
      </c>
      <c r="Q2817" s="9">
        <f t="shared" si="756"/>
        <v>0.86781737483321331</v>
      </c>
      <c r="R2817" s="9">
        <f t="shared" si="757"/>
        <v>-5.635177758657231E-2</v>
      </c>
      <c r="S2817" s="8">
        <f t="shared" si="758"/>
        <v>-58.723602020077337</v>
      </c>
      <c r="T2817" s="8">
        <f t="shared" si="759"/>
        <v>-4.6959814655476925E-2</v>
      </c>
      <c r="U2817" s="8">
        <f t="shared" si="760"/>
        <v>-3.615905728471724</v>
      </c>
      <c r="V2817" s="8">
        <f t="shared" si="761"/>
        <v>62.339560810162801</v>
      </c>
      <c r="W2817" s="8">
        <f t="shared" si="745"/>
        <v>1.2700896615602095</v>
      </c>
      <c r="X2817" s="3">
        <f t="shared" si="746"/>
        <v>599.58200530844431</v>
      </c>
      <c r="Y2817" s="9">
        <f t="shared" si="747"/>
        <v>1.0152389022443782</v>
      </c>
      <c r="Z2817" s="18">
        <v>608.71897687482794</v>
      </c>
      <c r="AA2817" s="20">
        <v>49.082803125555202</v>
      </c>
    </row>
    <row r="2818" spans="1:27" x14ac:dyDescent="0.45">
      <c r="A2818">
        <v>2817</v>
      </c>
      <c r="B2818">
        <v>50.1</v>
      </c>
      <c r="C2818" s="13">
        <f t="shared" si="748"/>
        <v>30.1</v>
      </c>
      <c r="D2818">
        <v>112.6</v>
      </c>
      <c r="E2818" s="15">
        <f t="shared" si="749"/>
        <v>22.599999999999994</v>
      </c>
      <c r="F2818" s="4">
        <v>1.1783999999999999E-2</v>
      </c>
      <c r="G2818" s="15">
        <v>30.7</v>
      </c>
      <c r="H2818" s="15">
        <v>1.9</v>
      </c>
      <c r="I2818" s="11">
        <v>6.3218705356120994E-2</v>
      </c>
      <c r="J2818" s="6">
        <v>71000</v>
      </c>
      <c r="K2818" s="7">
        <f t="shared" si="750"/>
        <v>2.3E-5</v>
      </c>
      <c r="L2818" s="8">
        <f t="shared" si="751"/>
        <v>1.9</v>
      </c>
      <c r="M2818" s="5">
        <f t="shared" si="752"/>
        <v>0.60166666666666668</v>
      </c>
      <c r="N2818" s="5">
        <f t="shared" si="753"/>
        <v>0.57158333333333322</v>
      </c>
      <c r="O2818" s="3">
        <f t="shared" si="754"/>
        <v>-93.391270000000006</v>
      </c>
      <c r="P2818" s="9">
        <f t="shared" si="755"/>
        <v>0.87389327567193897</v>
      </c>
      <c r="Q2818" s="9">
        <f t="shared" si="756"/>
        <v>5.1550380595893106</v>
      </c>
      <c r="R2818" s="9">
        <f t="shared" si="757"/>
        <v>-0.33583309834458047</v>
      </c>
      <c r="S2818" s="8">
        <f t="shared" si="758"/>
        <v>-48.728675157491232</v>
      </c>
      <c r="T2818" s="8">
        <f t="shared" si="759"/>
        <v>-0.17675426228662131</v>
      </c>
      <c r="U2818" s="8">
        <f t="shared" si="760"/>
        <v>-8.5679302929462224</v>
      </c>
      <c r="V2818" s="8">
        <f t="shared" si="761"/>
        <v>57.297423348269412</v>
      </c>
      <c r="W2818" s="8">
        <f t="shared" ref="W2818:W2881" si="762">V2818/AA2818</f>
        <v>1.1671149292169181</v>
      </c>
      <c r="X2818" s="3">
        <f t="shared" ref="X2818:X2881" si="763">((3*10+H2818/COS(RADIANS(E2818)))*(3+3)+3*G2818*H2818)*2</f>
        <v>734.67643378871935</v>
      </c>
      <c r="Y2818" s="9">
        <f t="shared" ref="Y2818:Y2881" si="764">Z2818/X2818</f>
        <v>1.0073908393264077</v>
      </c>
      <c r="Z2818" s="18">
        <v>740.10630926775002</v>
      </c>
      <c r="AA2818" s="20">
        <v>49.093214313275404</v>
      </c>
    </row>
    <row r="2819" spans="1:27" x14ac:dyDescent="0.45">
      <c r="A2819">
        <v>2818</v>
      </c>
      <c r="B2819">
        <v>80.2</v>
      </c>
      <c r="C2819" s="13">
        <f t="shared" si="748"/>
        <v>60.2</v>
      </c>
      <c r="D2819">
        <v>106</v>
      </c>
      <c r="E2819" s="15">
        <f t="shared" si="749"/>
        <v>16</v>
      </c>
      <c r="F2819" s="4">
        <v>1.8433000000000001E-2</v>
      </c>
      <c r="G2819" s="15">
        <v>21.7</v>
      </c>
      <c r="H2819" s="15">
        <v>1.1000000000000001</v>
      </c>
      <c r="I2819" s="11">
        <v>0.130027711391448</v>
      </c>
      <c r="J2819" s="6">
        <v>71000</v>
      </c>
      <c r="K2819" s="7">
        <f t="shared" si="750"/>
        <v>2.3E-5</v>
      </c>
      <c r="L2819" s="8">
        <f t="shared" si="751"/>
        <v>1.1000000000000001</v>
      </c>
      <c r="M2819" s="5">
        <f t="shared" si="752"/>
        <v>0.20166666666666669</v>
      </c>
      <c r="N2819" s="5">
        <f t="shared" si="753"/>
        <v>0.11091666666666671</v>
      </c>
      <c r="O2819" s="3">
        <f t="shared" si="754"/>
        <v>-108.13726000000001</v>
      </c>
      <c r="P2819" s="9">
        <f t="shared" si="755"/>
        <v>1.233351299536694</v>
      </c>
      <c r="Q2819" s="9">
        <f t="shared" si="756"/>
        <v>3.6885409473256305</v>
      </c>
      <c r="R2819" s="9">
        <f t="shared" si="757"/>
        <v>-0.33995769099775403</v>
      </c>
      <c r="S2819" s="8">
        <f t="shared" si="758"/>
        <v>-97.228806034654212</v>
      </c>
      <c r="T2819" s="8">
        <f t="shared" si="759"/>
        <v>-0.30905244636159457</v>
      </c>
      <c r="U2819" s="8">
        <f t="shared" si="760"/>
        <v>-18.29028568921801</v>
      </c>
      <c r="V2819" s="8">
        <f t="shared" si="761"/>
        <v>115.52033194616526</v>
      </c>
      <c r="W2819" s="8">
        <f t="shared" si="762"/>
        <v>1.3029937903370405</v>
      </c>
      <c r="X2819" s="3">
        <f t="shared" si="763"/>
        <v>516.95195255337319</v>
      </c>
      <c r="Y2819" s="9">
        <f t="shared" si="764"/>
        <v>1.0085130074943753</v>
      </c>
      <c r="Z2819" s="18">
        <v>521.35276839969197</v>
      </c>
      <c r="AA2819" s="20">
        <v>88.657622778297394</v>
      </c>
    </row>
    <row r="2820" spans="1:27" x14ac:dyDescent="0.45">
      <c r="A2820">
        <v>2819</v>
      </c>
      <c r="B2820">
        <v>53.7</v>
      </c>
      <c r="C2820" s="13">
        <f t="shared" si="748"/>
        <v>33.700000000000003</v>
      </c>
      <c r="D2820">
        <v>114.6</v>
      </c>
      <c r="E2820" s="15">
        <f t="shared" si="749"/>
        <v>24.599999999999994</v>
      </c>
      <c r="F2820" s="4">
        <v>1.2715000000000001E-2</v>
      </c>
      <c r="G2820" s="15">
        <v>29.8</v>
      </c>
      <c r="H2820" s="15">
        <v>1.8</v>
      </c>
      <c r="I2820" s="11">
        <v>6.5310768783092499E-2</v>
      </c>
      <c r="J2820" s="6">
        <v>71000</v>
      </c>
      <c r="K2820" s="7">
        <f t="shared" si="750"/>
        <v>2.3E-5</v>
      </c>
      <c r="L2820" s="8">
        <f t="shared" si="751"/>
        <v>1.8</v>
      </c>
      <c r="M2820" s="5">
        <f t="shared" si="752"/>
        <v>0.54</v>
      </c>
      <c r="N2820" s="5">
        <f t="shared" si="753"/>
        <v>0.48600000000000004</v>
      </c>
      <c r="O2820" s="3">
        <f t="shared" si="754"/>
        <v>-99.057780000000008</v>
      </c>
      <c r="P2820" s="9">
        <f t="shared" si="755"/>
        <v>0.73541449089596023</v>
      </c>
      <c r="Q2820" s="9">
        <f t="shared" si="756"/>
        <v>4.5614700109582538</v>
      </c>
      <c r="R2820" s="9">
        <f t="shared" si="757"/>
        <v>-0.30613892690994982</v>
      </c>
      <c r="S2820" s="8">
        <f t="shared" si="758"/>
        <v>-54.660619216533853</v>
      </c>
      <c r="T2820" s="8">
        <f t="shared" si="759"/>
        <v>-0.17007718161663879</v>
      </c>
      <c r="U2820" s="8">
        <f t="shared" si="760"/>
        <v>-8.4471666869597257</v>
      </c>
      <c r="V2820" s="8">
        <f t="shared" si="761"/>
        <v>63.108473443621676</v>
      </c>
      <c r="W2820" s="8">
        <f t="shared" si="762"/>
        <v>1.1732201145056045</v>
      </c>
      <c r="X2820" s="3">
        <f t="shared" si="763"/>
        <v>705.59620565997761</v>
      </c>
      <c r="Y2820" s="9">
        <f t="shared" si="764"/>
        <v>1.0082616848071482</v>
      </c>
      <c r="Z2820" s="18">
        <v>711.42561911226005</v>
      </c>
      <c r="AA2820" s="20">
        <v>53.790821230690902</v>
      </c>
    </row>
    <row r="2821" spans="1:27" x14ac:dyDescent="0.45">
      <c r="A2821">
        <v>2820</v>
      </c>
      <c r="B2821">
        <v>70.900000000000006</v>
      </c>
      <c r="C2821" s="13">
        <f t="shared" si="748"/>
        <v>50.900000000000006</v>
      </c>
      <c r="D2821">
        <v>122.6</v>
      </c>
      <c r="E2821" s="15">
        <f t="shared" si="749"/>
        <v>32.599999999999994</v>
      </c>
      <c r="F2821" s="4">
        <v>1.3991999999999999E-2</v>
      </c>
      <c r="G2821" s="15">
        <v>21.5</v>
      </c>
      <c r="H2821" s="15">
        <v>1.6</v>
      </c>
      <c r="I2821" s="11">
        <v>6.6428460180759402E-2</v>
      </c>
      <c r="J2821" s="6">
        <v>71000</v>
      </c>
      <c r="K2821" s="7">
        <f t="shared" si="750"/>
        <v>2.3E-5</v>
      </c>
      <c r="L2821" s="8">
        <f t="shared" si="751"/>
        <v>1.6</v>
      </c>
      <c r="M2821" s="5">
        <f t="shared" si="752"/>
        <v>0.42666666666666675</v>
      </c>
      <c r="N2821" s="5">
        <f t="shared" si="753"/>
        <v>0.34133333333333343</v>
      </c>
      <c r="O2821" s="3">
        <f t="shared" si="754"/>
        <v>-132.99152000000001</v>
      </c>
      <c r="P2821" s="9">
        <f t="shared" si="755"/>
        <v>0.71737058489329319</v>
      </c>
      <c r="Q2821" s="9">
        <f t="shared" si="756"/>
        <v>4.1548568665107641</v>
      </c>
      <c r="R2821" s="9">
        <f t="shared" si="757"/>
        <v>-0.38649831316379196</v>
      </c>
      <c r="S2821" s="8">
        <f t="shared" si="758"/>
        <v>-82.741980894508885</v>
      </c>
      <c r="T2821" s="8">
        <f t="shared" si="759"/>
        <v>-0.24156144572736996</v>
      </c>
      <c r="U2821" s="8">
        <f t="shared" si="760"/>
        <v>-9.7379457808846013</v>
      </c>
      <c r="V2821" s="8">
        <f t="shared" si="761"/>
        <v>92.480873123486134</v>
      </c>
      <c r="W2821" s="8">
        <f t="shared" si="762"/>
        <v>1.1493115915399637</v>
      </c>
      <c r="X2821" s="3">
        <f t="shared" si="763"/>
        <v>589.19060522375969</v>
      </c>
      <c r="Y2821" s="9">
        <f t="shared" si="764"/>
        <v>1.0134453703862654</v>
      </c>
      <c r="Z2821" s="18">
        <v>597.11249113910105</v>
      </c>
      <c r="AA2821" s="20">
        <v>80.466318972360597</v>
      </c>
    </row>
    <row r="2822" spans="1:27" x14ac:dyDescent="0.45">
      <c r="A2822">
        <v>2821</v>
      </c>
      <c r="B2822">
        <v>56.6</v>
      </c>
      <c r="C2822" s="13">
        <f t="shared" si="748"/>
        <v>36.6</v>
      </c>
      <c r="D2822">
        <v>100.3</v>
      </c>
      <c r="E2822" s="15">
        <f t="shared" si="749"/>
        <v>10.299999999999997</v>
      </c>
      <c r="F2822" s="4">
        <v>1.133E-2</v>
      </c>
      <c r="G2822" s="15">
        <v>21.5</v>
      </c>
      <c r="H2822" s="15">
        <v>1.2</v>
      </c>
      <c r="I2822" s="11">
        <v>0.10741544514894399</v>
      </c>
      <c r="J2822" s="6">
        <v>71000</v>
      </c>
      <c r="K2822" s="7">
        <f t="shared" si="750"/>
        <v>2.3E-5</v>
      </c>
      <c r="L2822" s="8">
        <f t="shared" si="751"/>
        <v>1.2</v>
      </c>
      <c r="M2822" s="5">
        <f t="shared" si="752"/>
        <v>0.24</v>
      </c>
      <c r="N2822" s="5">
        <f t="shared" si="753"/>
        <v>0.14399999999999999</v>
      </c>
      <c r="O2822" s="3">
        <f t="shared" si="754"/>
        <v>-71.721360000000004</v>
      </c>
      <c r="P2822" s="9">
        <f t="shared" si="755"/>
        <v>2.2854463979979882</v>
      </c>
      <c r="Q2822" s="9">
        <f t="shared" si="756"/>
        <v>4.3929109437860188</v>
      </c>
      <c r="R2822" s="9">
        <f t="shared" si="757"/>
        <v>-0.40864287849172254</v>
      </c>
      <c r="S2822" s="8">
        <f t="shared" si="758"/>
        <v>-57.893952903342232</v>
      </c>
      <c r="T2822" s="8">
        <f t="shared" si="759"/>
        <v>-0.34053573207643545</v>
      </c>
      <c r="U2822" s="8">
        <f t="shared" si="760"/>
        <v>-18.303795599108398</v>
      </c>
      <c r="V2822" s="8">
        <f t="shared" si="761"/>
        <v>76.200031303124661</v>
      </c>
      <c r="W2822" s="8">
        <f t="shared" si="762"/>
        <v>1.1867576674568749</v>
      </c>
      <c r="X2822" s="3">
        <f t="shared" si="763"/>
        <v>529.43585626857828</v>
      </c>
      <c r="Y2822" s="9">
        <f t="shared" si="764"/>
        <v>1.0072279259541925</v>
      </c>
      <c r="Z2822" s="18">
        <v>533.26257943518203</v>
      </c>
      <c r="AA2822" s="20">
        <v>64.208585621709204</v>
      </c>
    </row>
    <row r="2823" spans="1:27" x14ac:dyDescent="0.45">
      <c r="A2823">
        <v>2822</v>
      </c>
      <c r="B2823">
        <v>73.2</v>
      </c>
      <c r="C2823" s="13">
        <f t="shared" si="748"/>
        <v>53.2</v>
      </c>
      <c r="D2823">
        <v>115</v>
      </c>
      <c r="E2823" s="15">
        <f t="shared" si="749"/>
        <v>25</v>
      </c>
      <c r="F2823" s="4">
        <v>2.0567999999999999E-2</v>
      </c>
      <c r="G2823" s="15">
        <v>30.8</v>
      </c>
      <c r="H2823" s="15">
        <v>1.7</v>
      </c>
      <c r="I2823" s="11">
        <v>0.104334697127342</v>
      </c>
      <c r="J2823" s="6">
        <v>71000</v>
      </c>
      <c r="K2823" s="7">
        <f t="shared" si="750"/>
        <v>2.3E-5</v>
      </c>
      <c r="L2823" s="8">
        <f t="shared" si="751"/>
        <v>1.7</v>
      </c>
      <c r="M2823" s="5">
        <f t="shared" si="752"/>
        <v>0.48166666666666663</v>
      </c>
      <c r="N2823" s="5">
        <f t="shared" si="753"/>
        <v>0.4094166666666666</v>
      </c>
      <c r="O2823" s="3">
        <f t="shared" si="754"/>
        <v>-147.68852000000001</v>
      </c>
      <c r="P2823" s="9">
        <f t="shared" si="755"/>
        <v>0.89570866603028521</v>
      </c>
      <c r="Q2823" s="9">
        <f t="shared" si="756"/>
        <v>5.8295597277425149</v>
      </c>
      <c r="R2823" s="9">
        <f t="shared" si="757"/>
        <v>-0.3785428394637998</v>
      </c>
      <c r="S2823" s="8">
        <f t="shared" si="758"/>
        <v>-86.398077800623867</v>
      </c>
      <c r="T2823" s="8">
        <f t="shared" si="759"/>
        <v>-0.22267225850811753</v>
      </c>
      <c r="U2823" s="8">
        <f t="shared" si="760"/>
        <v>-12.102892168323569</v>
      </c>
      <c r="V2823" s="8">
        <f t="shared" si="761"/>
        <v>98.501725028689791</v>
      </c>
      <c r="W2823" s="8">
        <f t="shared" si="762"/>
        <v>1.1841802947599329</v>
      </c>
      <c r="X2823" s="3">
        <f t="shared" si="763"/>
        <v>696.66890954683481</v>
      </c>
      <c r="Y2823" s="9">
        <f t="shared" si="764"/>
        <v>1.0084899718642368</v>
      </c>
      <c r="Z2823" s="18">
        <v>702.58360898757599</v>
      </c>
      <c r="AA2823" s="20">
        <v>83.181357994695304</v>
      </c>
    </row>
    <row r="2824" spans="1:27" x14ac:dyDescent="0.45">
      <c r="A2824">
        <v>2823</v>
      </c>
      <c r="B2824">
        <v>66.099999999999994</v>
      </c>
      <c r="C2824" s="13">
        <f t="shared" si="748"/>
        <v>46.099999999999994</v>
      </c>
      <c r="D2824">
        <v>116.5</v>
      </c>
      <c r="E2824" s="15">
        <f t="shared" si="749"/>
        <v>26.5</v>
      </c>
      <c r="F2824" s="4">
        <v>1.6746E-2</v>
      </c>
      <c r="G2824" s="15">
        <v>28.9</v>
      </c>
      <c r="H2824" s="15">
        <v>1.1000000000000001</v>
      </c>
      <c r="I2824" s="11">
        <v>8.3138532936573001E-2</v>
      </c>
      <c r="J2824" s="6">
        <v>71000</v>
      </c>
      <c r="K2824" s="7">
        <f t="shared" si="750"/>
        <v>2.3E-5</v>
      </c>
      <c r="L2824" s="8">
        <f t="shared" si="751"/>
        <v>1.1000000000000001</v>
      </c>
      <c r="M2824" s="5">
        <f t="shared" si="752"/>
        <v>0.20166666666666669</v>
      </c>
      <c r="N2824" s="5">
        <f t="shared" si="753"/>
        <v>0.11091666666666671</v>
      </c>
      <c r="O2824" s="3">
        <f t="shared" si="754"/>
        <v>-82.809429999999992</v>
      </c>
      <c r="P2824" s="9">
        <f t="shared" si="755"/>
        <v>0.20874726270644345</v>
      </c>
      <c r="Q2824" s="9">
        <f t="shared" si="756"/>
        <v>1.3459101670223561</v>
      </c>
      <c r="R2824" s="9">
        <f t="shared" si="757"/>
        <v>-9.3142572112273808E-2</v>
      </c>
      <c r="S2824" s="8">
        <f t="shared" si="758"/>
        <v>-75.111468092466936</v>
      </c>
      <c r="T2824" s="8">
        <f t="shared" si="759"/>
        <v>-8.4675065556612542E-2</v>
      </c>
      <c r="U2824" s="8">
        <f t="shared" si="760"/>
        <v>-6.6739347125075543</v>
      </c>
      <c r="V2824" s="8">
        <f t="shared" si="761"/>
        <v>81.785534305108698</v>
      </c>
      <c r="W2824" s="8">
        <f t="shared" si="762"/>
        <v>1.2783530653075694</v>
      </c>
      <c r="X2824" s="3">
        <f t="shared" si="763"/>
        <v>565.48968507899349</v>
      </c>
      <c r="Y2824" s="9">
        <f t="shared" si="764"/>
        <v>1.0110545581734214</v>
      </c>
      <c r="Z2824" s="18">
        <v>571.740923699169</v>
      </c>
      <c r="AA2824" s="20">
        <v>63.977266159588901</v>
      </c>
    </row>
    <row r="2825" spans="1:27" x14ac:dyDescent="0.45">
      <c r="A2825">
        <v>2824</v>
      </c>
      <c r="B2825">
        <v>54.6</v>
      </c>
      <c r="C2825" s="13">
        <f t="shared" si="748"/>
        <v>34.6</v>
      </c>
      <c r="D2825">
        <v>122.9</v>
      </c>
      <c r="E2825" s="15">
        <f t="shared" si="749"/>
        <v>32.900000000000006</v>
      </c>
      <c r="F2825" s="4">
        <v>1.0779E-2</v>
      </c>
      <c r="G2825" s="15">
        <v>25.4</v>
      </c>
      <c r="H2825" s="15">
        <v>1.3</v>
      </c>
      <c r="I2825" s="11">
        <v>4.96753007173538E-2</v>
      </c>
      <c r="J2825" s="6">
        <v>71000</v>
      </c>
      <c r="K2825" s="7">
        <f t="shared" si="750"/>
        <v>2.3E-5</v>
      </c>
      <c r="L2825" s="8">
        <f t="shared" si="751"/>
        <v>1.3</v>
      </c>
      <c r="M2825" s="5">
        <f t="shared" si="752"/>
        <v>0.28166666666666668</v>
      </c>
      <c r="N2825" s="5">
        <f t="shared" si="753"/>
        <v>0.18308333333333338</v>
      </c>
      <c r="O2825" s="3">
        <f t="shared" si="754"/>
        <v>-73.452340000000007</v>
      </c>
      <c r="P2825" s="9">
        <f t="shared" si="755"/>
        <v>0.19854784189447408</v>
      </c>
      <c r="Q2825" s="9">
        <f t="shared" si="756"/>
        <v>1.3696456580860314</v>
      </c>
      <c r="R2825" s="9">
        <f t="shared" si="757"/>
        <v>-0.1078461148099237</v>
      </c>
      <c r="S2825" s="8">
        <f t="shared" si="758"/>
        <v>-56.373565606065362</v>
      </c>
      <c r="T2825" s="8">
        <f t="shared" si="759"/>
        <v>-8.2958549853787464E-2</v>
      </c>
      <c r="U2825" s="8">
        <f t="shared" si="760"/>
        <v>-4.8626473068143099</v>
      </c>
      <c r="V2825" s="8">
        <f t="shared" si="761"/>
        <v>61.236381492332747</v>
      </c>
      <c r="W2825" s="8">
        <f t="shared" si="762"/>
        <v>1.2316486591303912</v>
      </c>
      <c r="X2825" s="3">
        <f t="shared" si="763"/>
        <v>576.69983673200795</v>
      </c>
      <c r="Y2825" s="9">
        <f t="shared" si="764"/>
        <v>1.0139032354060731</v>
      </c>
      <c r="Z2825" s="18">
        <v>584.71783032073699</v>
      </c>
      <c r="AA2825" s="20">
        <v>49.719033945580598</v>
      </c>
    </row>
    <row r="2826" spans="1:27" x14ac:dyDescent="0.45">
      <c r="A2826">
        <v>2825</v>
      </c>
      <c r="B2826">
        <v>87</v>
      </c>
      <c r="C2826" s="13">
        <f t="shared" si="748"/>
        <v>67</v>
      </c>
      <c r="D2826">
        <v>129.9</v>
      </c>
      <c r="E2826" s="15">
        <f t="shared" si="749"/>
        <v>39.900000000000006</v>
      </c>
      <c r="F2826" s="4">
        <v>1.8821999999999998E-2</v>
      </c>
      <c r="G2826" s="15">
        <v>24.3</v>
      </c>
      <c r="H2826" s="15">
        <v>1.2</v>
      </c>
      <c r="I2826" s="11">
        <v>8.3212964236736298E-2</v>
      </c>
      <c r="J2826" s="6">
        <v>71000</v>
      </c>
      <c r="K2826" s="7">
        <f t="shared" si="750"/>
        <v>2.3E-5</v>
      </c>
      <c r="L2826" s="8">
        <f t="shared" si="751"/>
        <v>1.2</v>
      </c>
      <c r="M2826" s="5">
        <f t="shared" si="752"/>
        <v>0.24</v>
      </c>
      <c r="N2826" s="5">
        <f t="shared" si="753"/>
        <v>0.14399999999999999</v>
      </c>
      <c r="O2826" s="3">
        <f t="shared" si="754"/>
        <v>-131.29320000000001</v>
      </c>
      <c r="P2826" s="9">
        <f t="shared" si="755"/>
        <v>0.20512666417411021</v>
      </c>
      <c r="Q2826" s="9">
        <f t="shared" si="756"/>
        <v>1.5986778413878442</v>
      </c>
      <c r="R2826" s="9">
        <f t="shared" si="757"/>
        <v>-0.13157842315949339</v>
      </c>
      <c r="S2826" s="8">
        <f t="shared" si="758"/>
        <v>-109.27986164294794</v>
      </c>
      <c r="T2826" s="8">
        <f t="shared" si="759"/>
        <v>-0.1096486859662445</v>
      </c>
      <c r="U2826" s="8">
        <f t="shared" si="760"/>
        <v>-6.6611576724493551</v>
      </c>
      <c r="V2826" s="8">
        <f t="shared" si="761"/>
        <v>115.9411748620667</v>
      </c>
      <c r="W2826" s="8">
        <f t="shared" si="762"/>
        <v>1.2677885235521233</v>
      </c>
      <c r="X2826" s="3">
        <f t="shared" si="763"/>
        <v>553.73040421599717</v>
      </c>
      <c r="Y2826" s="9">
        <f t="shared" si="764"/>
        <v>1.0193553330839353</v>
      </c>
      <c r="Z2826" s="18">
        <v>564.44804062829996</v>
      </c>
      <c r="AA2826" s="20">
        <v>91.451510017790397</v>
      </c>
    </row>
    <row r="2827" spans="1:27" x14ac:dyDescent="0.45">
      <c r="A2827">
        <v>2826</v>
      </c>
      <c r="B2827">
        <v>86</v>
      </c>
      <c r="C2827" s="13">
        <f t="shared" si="748"/>
        <v>66</v>
      </c>
      <c r="D2827">
        <v>118.9</v>
      </c>
      <c r="E2827" s="15">
        <f t="shared" si="749"/>
        <v>28.900000000000006</v>
      </c>
      <c r="F2827" s="4">
        <v>2.579E-2</v>
      </c>
      <c r="G2827" s="15">
        <v>32.299999999999997</v>
      </c>
      <c r="H2827" s="15">
        <v>1.4</v>
      </c>
      <c r="I2827" s="11">
        <v>0.120881870388984</v>
      </c>
      <c r="J2827" s="6">
        <v>71000</v>
      </c>
      <c r="K2827" s="7">
        <f t="shared" si="750"/>
        <v>2.3E-5</v>
      </c>
      <c r="L2827" s="8">
        <f t="shared" si="751"/>
        <v>1.4</v>
      </c>
      <c r="M2827" s="5">
        <f t="shared" si="752"/>
        <v>0.32666666666666661</v>
      </c>
      <c r="N2827" s="5">
        <f t="shared" si="753"/>
        <v>0.2286666666666666</v>
      </c>
      <c r="O2827" s="3">
        <f t="shared" si="754"/>
        <v>-150.88919999999999</v>
      </c>
      <c r="P2827" s="9">
        <f t="shared" si="755"/>
        <v>0.42155503109397507</v>
      </c>
      <c r="Q2827" s="9">
        <f t="shared" si="756"/>
        <v>3.2902414396187623</v>
      </c>
      <c r="R2827" s="9">
        <f t="shared" si="757"/>
        <v>-0.20373012010023295</v>
      </c>
      <c r="S2827" s="8">
        <f t="shared" si="758"/>
        <v>-107.51438823149915</v>
      </c>
      <c r="T2827" s="8">
        <f t="shared" si="759"/>
        <v>-0.14552151435730926</v>
      </c>
      <c r="U2827" s="8">
        <f t="shared" si="760"/>
        <v>-10.072167672302333</v>
      </c>
      <c r="V2827" s="8">
        <f t="shared" si="761"/>
        <v>117.58682604293415</v>
      </c>
      <c r="W2827" s="8">
        <f t="shared" si="762"/>
        <v>1.2229681970546353</v>
      </c>
      <c r="X2827" s="3">
        <f t="shared" si="763"/>
        <v>650.50981235889594</v>
      </c>
      <c r="Y2827" s="9">
        <f t="shared" si="764"/>
        <v>1.0105265853198677</v>
      </c>
      <c r="Z2827" s="18">
        <v>657.35745940010304</v>
      </c>
      <c r="AA2827" s="20">
        <v>96.148719423879697</v>
      </c>
    </row>
    <row r="2828" spans="1:27" x14ac:dyDescent="0.45">
      <c r="A2828">
        <v>2827</v>
      </c>
      <c r="B2828">
        <v>85.7</v>
      </c>
      <c r="C2828" s="13">
        <f t="shared" si="748"/>
        <v>65.7</v>
      </c>
      <c r="D2828">
        <v>100.7</v>
      </c>
      <c r="E2828" s="15">
        <f t="shared" si="749"/>
        <v>10.700000000000003</v>
      </c>
      <c r="F2828" s="4">
        <v>2.775E-2</v>
      </c>
      <c r="G2828" s="15">
        <v>31.6</v>
      </c>
      <c r="H2828" s="15">
        <v>1.6</v>
      </c>
      <c r="I2828" s="11">
        <v>0.24977691471576599</v>
      </c>
      <c r="J2828" s="6">
        <v>71000</v>
      </c>
      <c r="K2828" s="7">
        <f t="shared" si="750"/>
        <v>2.3E-5</v>
      </c>
      <c r="L2828" s="8">
        <f t="shared" si="751"/>
        <v>1.6</v>
      </c>
      <c r="M2828" s="5">
        <f t="shared" si="752"/>
        <v>0.42666666666666675</v>
      </c>
      <c r="N2828" s="5">
        <f t="shared" si="753"/>
        <v>0.34133333333333343</v>
      </c>
      <c r="O2828" s="3">
        <f t="shared" si="754"/>
        <v>-171.66096000000002</v>
      </c>
      <c r="P2828" s="9">
        <f t="shared" si="755"/>
        <v>4.7819682706828397</v>
      </c>
      <c r="Q2828" s="9">
        <f t="shared" si="756"/>
        <v>14.028059446442695</v>
      </c>
      <c r="R2828" s="9">
        <f t="shared" si="757"/>
        <v>-0.88785186369890468</v>
      </c>
      <c r="S2828" s="8">
        <f t="shared" si="758"/>
        <v>-104.35133549035095</v>
      </c>
      <c r="T2828" s="8">
        <f t="shared" si="759"/>
        <v>-0.55490741481181538</v>
      </c>
      <c r="U2828" s="8">
        <f t="shared" si="760"/>
        <v>-32.878264327600057</v>
      </c>
      <c r="V2828" s="8">
        <f t="shared" si="761"/>
        <v>137.23296554732036</v>
      </c>
      <c r="W2828" s="8">
        <f t="shared" si="762"/>
        <v>1.2576600124385313</v>
      </c>
      <c r="X2828" s="3">
        <f t="shared" si="763"/>
        <v>682.89974146025475</v>
      </c>
      <c r="Y2828" s="9">
        <f t="shared" si="764"/>
        <v>1.0056498867647965</v>
      </c>
      <c r="Z2828" s="18">
        <v>686.75804767121394</v>
      </c>
      <c r="AA2828" s="20">
        <v>109.11769809810001</v>
      </c>
    </row>
    <row r="2829" spans="1:27" x14ac:dyDescent="0.45">
      <c r="A2829">
        <v>2828</v>
      </c>
      <c r="B2829">
        <v>74.099999999999994</v>
      </c>
      <c r="C2829" s="13">
        <f t="shared" si="748"/>
        <v>54.099999999999994</v>
      </c>
      <c r="D2829">
        <v>105.4</v>
      </c>
      <c r="E2829" s="15">
        <f t="shared" si="749"/>
        <v>15.400000000000006</v>
      </c>
      <c r="F2829" s="4">
        <v>2.2192E-2</v>
      </c>
      <c r="G2829" s="15">
        <v>31.1</v>
      </c>
      <c r="H2829" s="15">
        <v>1.8</v>
      </c>
      <c r="I2829" s="11">
        <v>0.15265570580959301</v>
      </c>
      <c r="J2829" s="6">
        <v>71000</v>
      </c>
      <c r="K2829" s="7">
        <f t="shared" si="750"/>
        <v>2.3E-5</v>
      </c>
      <c r="L2829" s="8">
        <f t="shared" si="751"/>
        <v>1.8</v>
      </c>
      <c r="M2829" s="5">
        <f t="shared" si="752"/>
        <v>0.54</v>
      </c>
      <c r="N2829" s="5">
        <f t="shared" si="753"/>
        <v>0.48600000000000004</v>
      </c>
      <c r="O2829" s="3">
        <f t="shared" si="754"/>
        <v>-159.02153999999999</v>
      </c>
      <c r="P2829" s="9">
        <f t="shared" si="755"/>
        <v>2.8259463029391245</v>
      </c>
      <c r="Q2829" s="9">
        <f t="shared" si="756"/>
        <v>11.669455957159824</v>
      </c>
      <c r="R2829" s="9">
        <f t="shared" si="757"/>
        <v>-0.7504473284347154</v>
      </c>
      <c r="S2829" s="8">
        <f t="shared" si="758"/>
        <v>-86.831698975957778</v>
      </c>
      <c r="T2829" s="8">
        <f t="shared" si="759"/>
        <v>-0.41691518246373077</v>
      </c>
      <c r="U2829" s="8">
        <f t="shared" si="760"/>
        <v>-21.610103624370051</v>
      </c>
      <c r="V2829" s="8">
        <f t="shared" si="761"/>
        <v>108.4442068808499</v>
      </c>
      <c r="W2829" s="8">
        <f t="shared" si="762"/>
        <v>1.2008578216562582</v>
      </c>
      <c r="X2829" s="3">
        <f t="shared" si="763"/>
        <v>718.28442170467497</v>
      </c>
      <c r="Y2829" s="9">
        <f t="shared" si="764"/>
        <v>1.0060246765055183</v>
      </c>
      <c r="Z2829" s="18">
        <v>722.61185298439898</v>
      </c>
      <c r="AA2829" s="20">
        <v>90.305617305536202</v>
      </c>
    </row>
    <row r="2830" spans="1:27" x14ac:dyDescent="0.45">
      <c r="A2830">
        <v>2829</v>
      </c>
      <c r="B2830">
        <v>77.2</v>
      </c>
      <c r="C2830" s="13">
        <f t="shared" si="748"/>
        <v>57.2</v>
      </c>
      <c r="D2830">
        <v>124.6</v>
      </c>
      <c r="E2830" s="15">
        <f t="shared" si="749"/>
        <v>34.599999999999994</v>
      </c>
      <c r="F2830" s="4">
        <v>1.7224E-2</v>
      </c>
      <c r="G2830" s="15">
        <v>24.8</v>
      </c>
      <c r="H2830" s="15">
        <v>1</v>
      </c>
      <c r="I2830" s="11">
        <v>7.8291296958923298E-2</v>
      </c>
      <c r="J2830" s="6">
        <v>71000</v>
      </c>
      <c r="K2830" s="7">
        <f t="shared" si="750"/>
        <v>2.3E-5</v>
      </c>
      <c r="L2830" s="8">
        <f t="shared" si="751"/>
        <v>1</v>
      </c>
      <c r="M2830" s="5">
        <f t="shared" si="752"/>
        <v>0.16666666666666666</v>
      </c>
      <c r="N2830" s="5">
        <f t="shared" si="753"/>
        <v>8.3333333333333329E-2</v>
      </c>
      <c r="O2830" s="3">
        <f t="shared" si="754"/>
        <v>-93.407600000000002</v>
      </c>
      <c r="P2830" s="9">
        <f t="shared" si="755"/>
        <v>0.13857905538255244</v>
      </c>
      <c r="Q2830" s="9">
        <f t="shared" si="756"/>
        <v>0.9757714974499363</v>
      </c>
      <c r="R2830" s="9">
        <f t="shared" si="757"/>
        <v>-7.8691249794349702E-2</v>
      </c>
      <c r="S2830" s="8">
        <f t="shared" si="758"/>
        <v>-93.293530539597469</v>
      </c>
      <c r="T2830" s="8">
        <f t="shared" si="759"/>
        <v>-7.8691249794349702E-2</v>
      </c>
      <c r="U2830" s="8">
        <f t="shared" si="760"/>
        <v>-5.8546289846996196</v>
      </c>
      <c r="V2830" s="8">
        <f t="shared" si="761"/>
        <v>99.148253206972058</v>
      </c>
      <c r="W2830" s="8">
        <f t="shared" si="762"/>
        <v>1.3041314174535337</v>
      </c>
      <c r="X2830" s="3">
        <f t="shared" si="763"/>
        <v>523.37838635093408</v>
      </c>
      <c r="Y2830" s="9">
        <f t="shared" si="764"/>
        <v>1.0164133680555714</v>
      </c>
      <c r="Z2830" s="18">
        <v>531.96878843844297</v>
      </c>
      <c r="AA2830" s="20">
        <v>76.026274561018099</v>
      </c>
    </row>
    <row r="2831" spans="1:27" x14ac:dyDescent="0.45">
      <c r="A2831">
        <v>2830</v>
      </c>
      <c r="B2831">
        <v>86.9</v>
      </c>
      <c r="C2831" s="13">
        <f t="shared" si="748"/>
        <v>66.900000000000006</v>
      </c>
      <c r="D2831">
        <v>124.8</v>
      </c>
      <c r="E2831" s="15">
        <f t="shared" si="749"/>
        <v>34.799999999999997</v>
      </c>
      <c r="F2831" s="4">
        <v>1.8917E-2</v>
      </c>
      <c r="G2831" s="15">
        <v>22.9</v>
      </c>
      <c r="H2831" s="15">
        <v>1.7</v>
      </c>
      <c r="I2831" s="11">
        <v>8.7119437754154205E-2</v>
      </c>
      <c r="J2831" s="6">
        <v>71000</v>
      </c>
      <c r="K2831" s="7">
        <f t="shared" si="750"/>
        <v>2.3E-5</v>
      </c>
      <c r="L2831" s="8">
        <f t="shared" si="751"/>
        <v>1.7</v>
      </c>
      <c r="M2831" s="5">
        <f t="shared" si="752"/>
        <v>0.48166666666666663</v>
      </c>
      <c r="N2831" s="5">
        <f t="shared" si="753"/>
        <v>0.4094166666666666</v>
      </c>
      <c r="O2831" s="3">
        <f t="shared" si="754"/>
        <v>-185.72109</v>
      </c>
      <c r="P2831" s="9">
        <f t="shared" si="755"/>
        <v>0.88324675839755673</v>
      </c>
      <c r="Q2831" s="9">
        <f t="shared" si="756"/>
        <v>5.7717264038224148</v>
      </c>
      <c r="R2831" s="9">
        <f t="shared" si="757"/>
        <v>-0.50408090863077881</v>
      </c>
      <c r="S2831" s="8">
        <f t="shared" si="758"/>
        <v>-108.8210662487482</v>
      </c>
      <c r="T2831" s="8">
        <f t="shared" si="759"/>
        <v>-0.29651818154751697</v>
      </c>
      <c r="U2831" s="8">
        <f t="shared" si="760"/>
        <v>-11.982822983714364</v>
      </c>
      <c r="V2831" s="8">
        <f t="shared" si="761"/>
        <v>120.80498095188396</v>
      </c>
      <c r="W2831" s="8">
        <f t="shared" si="762"/>
        <v>1.1362678451696351</v>
      </c>
      <c r="X2831" s="3">
        <f t="shared" si="763"/>
        <v>618.42323162354569</v>
      </c>
      <c r="Y2831" s="9">
        <f t="shared" si="764"/>
        <v>1.0140049083937577</v>
      </c>
      <c r="Z2831" s="18">
        <v>627.08419233100506</v>
      </c>
      <c r="AA2831" s="20">
        <v>106.317345391261</v>
      </c>
    </row>
    <row r="2832" spans="1:27" x14ac:dyDescent="0.45">
      <c r="A2832">
        <v>2831</v>
      </c>
      <c r="B2832">
        <v>41.6</v>
      </c>
      <c r="C2832" s="13">
        <f t="shared" si="748"/>
        <v>21.6</v>
      </c>
      <c r="D2832">
        <v>128.1</v>
      </c>
      <c r="E2832" s="15">
        <f t="shared" si="749"/>
        <v>38.099999999999994</v>
      </c>
      <c r="F2832" s="4">
        <v>8.2209999999999991E-3</v>
      </c>
      <c r="G2832" s="15">
        <v>34.799999999999997</v>
      </c>
      <c r="H2832" s="15">
        <v>1.4</v>
      </c>
      <c r="I2832" s="11">
        <v>3.4818958491086897E-2</v>
      </c>
      <c r="J2832" s="6">
        <v>71000</v>
      </c>
      <c r="K2832" s="7">
        <f t="shared" si="750"/>
        <v>2.3E-5</v>
      </c>
      <c r="L2832" s="8">
        <f t="shared" si="751"/>
        <v>1.4</v>
      </c>
      <c r="M2832" s="5">
        <f t="shared" si="752"/>
        <v>0.32666666666666661</v>
      </c>
      <c r="N2832" s="5">
        <f t="shared" si="753"/>
        <v>0.2286666666666666</v>
      </c>
      <c r="O2832" s="3">
        <f t="shared" si="754"/>
        <v>-49.381920000000001</v>
      </c>
      <c r="P2832" s="9">
        <f t="shared" si="755"/>
        <v>6.5200380653544915E-2</v>
      </c>
      <c r="Q2832" s="9">
        <f t="shared" si="756"/>
        <v>0.70001894648761842</v>
      </c>
      <c r="R2832" s="9">
        <f t="shared" si="757"/>
        <v>-4.0230973936070016E-2</v>
      </c>
      <c r="S2832" s="8">
        <f t="shared" si="758"/>
        <v>-35.236151097870369</v>
      </c>
      <c r="T2832" s="8">
        <f t="shared" si="759"/>
        <v>-2.8736409954335729E-2</v>
      </c>
      <c r="U2832" s="8">
        <f t="shared" si="760"/>
        <v>-2.1429151423090356</v>
      </c>
      <c r="V2832" s="8">
        <f t="shared" si="761"/>
        <v>37.37909937828212</v>
      </c>
      <c r="W2832" s="8">
        <f t="shared" si="762"/>
        <v>1.2632915285130761</v>
      </c>
      <c r="X2832" s="3">
        <f t="shared" si="763"/>
        <v>673.66864954685593</v>
      </c>
      <c r="Y2832" s="9">
        <f t="shared" si="764"/>
        <v>1.0147427079671061</v>
      </c>
      <c r="Z2832" s="18">
        <v>683.60034971371999</v>
      </c>
      <c r="AA2832" s="20">
        <v>29.588656723027501</v>
      </c>
    </row>
    <row r="2833" spans="1:27" x14ac:dyDescent="0.45">
      <c r="A2833">
        <v>2832</v>
      </c>
      <c r="B2833">
        <v>85.5</v>
      </c>
      <c r="C2833" s="13">
        <f t="shared" si="748"/>
        <v>65.5</v>
      </c>
      <c r="D2833">
        <v>100.1</v>
      </c>
      <c r="E2833" s="15">
        <f t="shared" si="749"/>
        <v>10.099999999999994</v>
      </c>
      <c r="F2833" s="4">
        <v>2.9548000000000001E-2</v>
      </c>
      <c r="G2833" s="15">
        <v>34.1</v>
      </c>
      <c r="H2833" s="15">
        <v>1.4</v>
      </c>
      <c r="I2833" s="11">
        <v>0.28150984644889798</v>
      </c>
      <c r="J2833" s="6">
        <v>71000</v>
      </c>
      <c r="K2833" s="7">
        <f t="shared" si="750"/>
        <v>2.3E-5</v>
      </c>
      <c r="L2833" s="8">
        <f t="shared" si="751"/>
        <v>1.4</v>
      </c>
      <c r="M2833" s="5">
        <f t="shared" si="752"/>
        <v>0.32666666666666661</v>
      </c>
      <c r="N2833" s="5">
        <f t="shared" si="753"/>
        <v>0.2286666666666666</v>
      </c>
      <c r="O2833" s="3">
        <f t="shared" si="754"/>
        <v>-149.74610000000001</v>
      </c>
      <c r="P2833" s="9">
        <f t="shared" si="755"/>
        <v>3.1900268128645983</v>
      </c>
      <c r="Q2833" s="9">
        <f t="shared" si="756"/>
        <v>9.5381887193171337</v>
      </c>
      <c r="R2833" s="9">
        <f t="shared" si="757"/>
        <v>-0.55942455831772042</v>
      </c>
      <c r="S2833" s="8">
        <f t="shared" si="758"/>
        <v>-104.71822032752222</v>
      </c>
      <c r="T2833" s="8">
        <f t="shared" si="759"/>
        <v>-0.39958897022694317</v>
      </c>
      <c r="U2833" s="8">
        <f t="shared" si="760"/>
        <v>-29.198536895868781</v>
      </c>
      <c r="V2833" s="8">
        <f t="shared" si="761"/>
        <v>133.91854568828032</v>
      </c>
      <c r="W2833" s="8">
        <f t="shared" si="762"/>
        <v>1.2883550214831372</v>
      </c>
      <c r="X2833" s="3">
        <f t="shared" si="763"/>
        <v>663.5044446272243</v>
      </c>
      <c r="Y2833" s="9">
        <f t="shared" si="764"/>
        <v>1.0057443585425778</v>
      </c>
      <c r="Z2833" s="18">
        <v>667.31585205175702</v>
      </c>
      <c r="AA2833" s="20">
        <v>103.945374881308</v>
      </c>
    </row>
    <row r="2834" spans="1:27" x14ac:dyDescent="0.45">
      <c r="A2834">
        <v>2833</v>
      </c>
      <c r="B2834">
        <v>79.099999999999994</v>
      </c>
      <c r="C2834" s="13">
        <f t="shared" si="748"/>
        <v>59.099999999999994</v>
      </c>
      <c r="D2834">
        <v>110.6</v>
      </c>
      <c r="E2834" s="15">
        <f t="shared" si="749"/>
        <v>20.599999999999994</v>
      </c>
      <c r="F2834" s="4">
        <v>2.3845000000000002E-2</v>
      </c>
      <c r="G2834" s="15">
        <v>31.4</v>
      </c>
      <c r="H2834" s="15">
        <v>1.8</v>
      </c>
      <c r="I2834" s="11">
        <v>0.13509254157543099</v>
      </c>
      <c r="J2834" s="6">
        <v>71000</v>
      </c>
      <c r="K2834" s="7">
        <f t="shared" si="750"/>
        <v>2.3E-5</v>
      </c>
      <c r="L2834" s="8">
        <f t="shared" si="751"/>
        <v>1.8</v>
      </c>
      <c r="M2834" s="5">
        <f t="shared" si="752"/>
        <v>0.54</v>
      </c>
      <c r="N2834" s="5">
        <f t="shared" si="753"/>
        <v>0.48600000000000004</v>
      </c>
      <c r="O2834" s="3">
        <f t="shared" si="754"/>
        <v>-173.71853999999999</v>
      </c>
      <c r="P2834" s="9">
        <f t="shared" si="755"/>
        <v>1.7007713635298805</v>
      </c>
      <c r="Q2834" s="9">
        <f t="shared" si="756"/>
        <v>9.3949145416306834</v>
      </c>
      <c r="R2834" s="9">
        <f t="shared" si="757"/>
        <v>-0.59840220010386536</v>
      </c>
      <c r="S2834" s="8">
        <f t="shared" si="758"/>
        <v>-95.625842637253371</v>
      </c>
      <c r="T2834" s="8">
        <f t="shared" si="759"/>
        <v>-0.33244566672436965</v>
      </c>
      <c r="U2834" s="8">
        <f t="shared" si="760"/>
        <v>-17.397989891908679</v>
      </c>
      <c r="V2834" s="8">
        <f t="shared" si="761"/>
        <v>113.02529929154818</v>
      </c>
      <c r="W2834" s="8">
        <f t="shared" si="762"/>
        <v>1.1940083792354614</v>
      </c>
      <c r="X2834" s="3">
        <f t="shared" si="763"/>
        <v>722.19545532661846</v>
      </c>
      <c r="Y2834" s="9">
        <f t="shared" si="764"/>
        <v>1.0070244476832111</v>
      </c>
      <c r="Z2834" s="18">
        <v>727.26847951961304</v>
      </c>
      <c r="AA2834" s="20">
        <v>94.660390376757405</v>
      </c>
    </row>
    <row r="2835" spans="1:27" x14ac:dyDescent="0.45">
      <c r="A2835">
        <v>2834</v>
      </c>
      <c r="B2835">
        <v>43.6</v>
      </c>
      <c r="C2835" s="13">
        <f t="shared" ref="C2835:C2898" si="765">B2835-20</f>
        <v>23.6</v>
      </c>
      <c r="D2835">
        <v>116.9</v>
      </c>
      <c r="E2835" s="15">
        <f t="shared" ref="E2835:E2898" si="766">D2835-90</f>
        <v>26.900000000000006</v>
      </c>
      <c r="F2835" s="4">
        <v>7.4689999999999999E-3</v>
      </c>
      <c r="G2835" s="15">
        <v>24.4</v>
      </c>
      <c r="H2835" s="15">
        <v>1.7</v>
      </c>
      <c r="I2835" s="11">
        <v>3.7670351564884103E-2</v>
      </c>
      <c r="J2835" s="6">
        <v>71000</v>
      </c>
      <c r="K2835" s="7">
        <f t="shared" si="750"/>
        <v>2.3E-5</v>
      </c>
      <c r="L2835" s="8">
        <f t="shared" si="751"/>
        <v>1.7</v>
      </c>
      <c r="M2835" s="5">
        <f t="shared" si="752"/>
        <v>0.48166666666666663</v>
      </c>
      <c r="N2835" s="5">
        <f t="shared" si="753"/>
        <v>0.4094166666666666</v>
      </c>
      <c r="O2835" s="3">
        <f t="shared" si="754"/>
        <v>-65.515960000000007</v>
      </c>
      <c r="P2835" s="9">
        <f t="shared" si="755"/>
        <v>0.49994744415728198</v>
      </c>
      <c r="Q2835" s="9">
        <f t="shared" si="756"/>
        <v>2.7595616341353173</v>
      </c>
      <c r="R2835" s="9">
        <f t="shared" si="757"/>
        <v>-0.22619357656846864</v>
      </c>
      <c r="S2835" s="8">
        <f t="shared" si="758"/>
        <v>-38.276534179040063</v>
      </c>
      <c r="T2835" s="8">
        <f t="shared" si="759"/>
        <v>-0.13305504504027568</v>
      </c>
      <c r="U2835" s="8">
        <f t="shared" si="760"/>
        <v>-5.7291937040871641</v>
      </c>
      <c r="V2835" s="8">
        <f t="shared" si="761"/>
        <v>44.006331333785063</v>
      </c>
      <c r="W2835" s="8">
        <f t="shared" si="762"/>
        <v>1.158691517184697</v>
      </c>
      <c r="X2835" s="3">
        <f t="shared" si="763"/>
        <v>631.75514746652277</v>
      </c>
      <c r="Y2835" s="9">
        <f t="shared" si="764"/>
        <v>1.0100443464639699</v>
      </c>
      <c r="Z2835" s="18">
        <v>638.10071504807297</v>
      </c>
      <c r="AA2835" s="20">
        <v>37.979333309273201</v>
      </c>
    </row>
    <row r="2836" spans="1:27" x14ac:dyDescent="0.45">
      <c r="A2836">
        <v>2835</v>
      </c>
      <c r="B2836">
        <v>43.2</v>
      </c>
      <c r="C2836" s="13">
        <f t="shared" si="765"/>
        <v>23.200000000000003</v>
      </c>
      <c r="D2836">
        <v>118.5</v>
      </c>
      <c r="E2836" s="15">
        <f t="shared" si="766"/>
        <v>28.5</v>
      </c>
      <c r="F2836" s="4">
        <v>9.6520000000000009E-3</v>
      </c>
      <c r="G2836" s="15">
        <v>34.700000000000003</v>
      </c>
      <c r="H2836" s="15">
        <v>1.6</v>
      </c>
      <c r="I2836" s="11">
        <v>4.5107029378414099E-2</v>
      </c>
      <c r="J2836" s="6">
        <v>71000</v>
      </c>
      <c r="K2836" s="7">
        <f t="shared" si="750"/>
        <v>2.3E-5</v>
      </c>
      <c r="L2836" s="8">
        <f t="shared" si="751"/>
        <v>1.6</v>
      </c>
      <c r="M2836" s="5">
        <f t="shared" si="752"/>
        <v>0.42666666666666675</v>
      </c>
      <c r="N2836" s="5">
        <f t="shared" si="753"/>
        <v>0.34133333333333343</v>
      </c>
      <c r="O2836" s="3">
        <f t="shared" si="754"/>
        <v>-60.616960000000006</v>
      </c>
      <c r="P2836" s="9">
        <f t="shared" si="755"/>
        <v>0.20093159652498485</v>
      </c>
      <c r="Q2836" s="9">
        <f t="shared" si="756"/>
        <v>1.6634533104355711</v>
      </c>
      <c r="R2836" s="9">
        <f t="shared" si="757"/>
        <v>-9.5876271494845608E-2</v>
      </c>
      <c r="S2836" s="8">
        <f t="shared" si="758"/>
        <v>-37.775236171562099</v>
      </c>
      <c r="T2836" s="8">
        <f t="shared" si="759"/>
        <v>-5.99226696842785E-2</v>
      </c>
      <c r="U2836" s="8">
        <f t="shared" si="760"/>
        <v>-3.8987186963333711</v>
      </c>
      <c r="V2836" s="8">
        <f t="shared" si="761"/>
        <v>41.674084111236503</v>
      </c>
      <c r="W2836" s="8">
        <f t="shared" si="762"/>
        <v>1.1976117638519848</v>
      </c>
      <c r="X2836" s="3">
        <f t="shared" si="763"/>
        <v>714.96754907860486</v>
      </c>
      <c r="Y2836" s="9">
        <f t="shared" si="764"/>
        <v>1.0094312892138784</v>
      </c>
      <c r="Z2836" s="18">
        <v>721.71061481250297</v>
      </c>
      <c r="AA2836" s="20">
        <v>34.797657612510797</v>
      </c>
    </row>
    <row r="2837" spans="1:27" x14ac:dyDescent="0.45">
      <c r="A2837">
        <v>2836</v>
      </c>
      <c r="B2837">
        <v>53.7</v>
      </c>
      <c r="C2837" s="13">
        <f t="shared" si="765"/>
        <v>33.700000000000003</v>
      </c>
      <c r="D2837">
        <v>125.1</v>
      </c>
      <c r="E2837" s="15">
        <f t="shared" si="766"/>
        <v>35.099999999999994</v>
      </c>
      <c r="F2837" s="4">
        <v>1.1043000000000001E-2</v>
      </c>
      <c r="G2837" s="15">
        <v>27.8</v>
      </c>
      <c r="H2837" s="15">
        <v>1.3</v>
      </c>
      <c r="I2837" s="11">
        <v>4.9187175929546301E-2</v>
      </c>
      <c r="J2837" s="6">
        <v>71000</v>
      </c>
      <c r="K2837" s="7">
        <f t="shared" ref="K2837:K2900" si="767">23*10^-6</f>
        <v>2.3E-5</v>
      </c>
      <c r="L2837" s="8">
        <f t="shared" ref="L2837:L2900" si="768">H2837</f>
        <v>1.3</v>
      </c>
      <c r="M2837" s="5">
        <f t="shared" ref="M2837:M2900" si="769">H2837^2/6</f>
        <v>0.28166666666666668</v>
      </c>
      <c r="N2837" s="5">
        <f t="shared" ref="N2837:N2900" si="770">H2837^3/12</f>
        <v>0.18308333333333338</v>
      </c>
      <c r="O2837" s="3">
        <f t="shared" ref="O2837:O2900" si="771">-J2837*L2837*K2837*C2837</f>
        <v>-71.541730000000001</v>
      </c>
      <c r="P2837" s="9">
        <f t="shared" ref="P2837:P2900" si="772">-(12*F2837*J2837*L2837*N2837+12*O2837*N2837*G2837*COS(RADIANS(E2837)))/(12*N2837*G2837*COS(RADIANS(E2837))^2+L2837*G2837^3*SIN(RADIANS(E2837))^2)</f>
        <v>0.14399060288247137</v>
      </c>
      <c r="Q2837" s="9">
        <f t="shared" ref="Q2837:Q2900" si="773">-(6*F2837*J2837*L2837*N2837*SIN(RADIANS(E2837))+6*O2837*N2837*G2837*SIN(RADIANS(E2837))*COS(RADIANS(E2837)))/(12*N2837*COS(RADIANS(E2837))^2+L2837*G2837^2*SIN(RADIANS(E2837))^2)</f>
        <v>1.1508554053419571</v>
      </c>
      <c r="R2837" s="9">
        <f t="shared" ref="R2837:R2900" si="774">-P2837*SIN(RADIANS(E2837))</f>
        <v>-8.2795352902299071E-2</v>
      </c>
      <c r="S2837" s="8">
        <f t="shared" ref="S2837:S2900" si="775">(O2837+P2837*COS(RADIANS(E2837)))/L2837</f>
        <v>-54.941480099184496</v>
      </c>
      <c r="T2837" s="8">
        <f t="shared" ref="T2837:T2900" si="776">R2837/L2837</f>
        <v>-6.3688733001768513E-2</v>
      </c>
      <c r="U2837" s="8">
        <f t="shared" ref="U2837:U2900" si="777">(Q2837-P2837*G2837*SIN(RADIANS(E2837)))/M2837</f>
        <v>-4.0858771787288397</v>
      </c>
      <c r="V2837" s="8">
        <f t="shared" ref="V2837:V2900" si="778">SQRT((S2837+U2837)^2+3*T2837^2)</f>
        <v>59.027460355147952</v>
      </c>
      <c r="W2837" s="8">
        <f t="shared" si="762"/>
        <v>1.240592654025839</v>
      </c>
      <c r="X2837" s="3">
        <f t="shared" si="763"/>
        <v>595.90741476254266</v>
      </c>
      <c r="Y2837" s="9">
        <f t="shared" si="764"/>
        <v>1.0147138857790521</v>
      </c>
      <c r="Z2837" s="18">
        <v>604.67552839824896</v>
      </c>
      <c r="AA2837" s="20">
        <v>47.580049876644303</v>
      </c>
    </row>
    <row r="2838" spans="1:27" x14ac:dyDescent="0.45">
      <c r="A2838">
        <v>2837</v>
      </c>
      <c r="B2838">
        <v>44.6</v>
      </c>
      <c r="C2838" s="13">
        <f t="shared" si="765"/>
        <v>24.6</v>
      </c>
      <c r="D2838">
        <v>120</v>
      </c>
      <c r="E2838" s="15">
        <f t="shared" si="766"/>
        <v>30</v>
      </c>
      <c r="F2838" s="4">
        <v>7.9489999999999995E-3</v>
      </c>
      <c r="G2838" s="15">
        <v>25.8</v>
      </c>
      <c r="H2838" s="15">
        <v>1.2</v>
      </c>
      <c r="I2838" s="11">
        <v>3.7858854979276602E-2</v>
      </c>
      <c r="J2838" s="6">
        <v>71000</v>
      </c>
      <c r="K2838" s="7">
        <f t="shared" si="767"/>
        <v>2.3E-5</v>
      </c>
      <c r="L2838" s="8">
        <f t="shared" si="768"/>
        <v>1.2</v>
      </c>
      <c r="M2838" s="5">
        <f t="shared" si="769"/>
        <v>0.24</v>
      </c>
      <c r="N2838" s="5">
        <f t="shared" si="770"/>
        <v>0.14399999999999999</v>
      </c>
      <c r="O2838" s="3">
        <f t="shared" si="771"/>
        <v>-48.206160000000004</v>
      </c>
      <c r="P2838" s="9">
        <f t="shared" si="772"/>
        <v>0.1332408222021334</v>
      </c>
      <c r="Q2838" s="9">
        <f t="shared" si="773"/>
        <v>0.85940330320376035</v>
      </c>
      <c r="R2838" s="9">
        <f t="shared" si="774"/>
        <v>-6.6620411101066687E-2</v>
      </c>
      <c r="S2838" s="8">
        <f t="shared" si="775"/>
        <v>-40.075641719293195</v>
      </c>
      <c r="T2838" s="8">
        <f t="shared" si="776"/>
        <v>-5.5517009250888906E-2</v>
      </c>
      <c r="U2838" s="8">
        <f t="shared" si="777"/>
        <v>-3.5808470966823349</v>
      </c>
      <c r="V2838" s="8">
        <f t="shared" si="778"/>
        <v>43.656594715510565</v>
      </c>
      <c r="W2838" s="8">
        <f t="shared" si="762"/>
        <v>1.2496916798504694</v>
      </c>
      <c r="X2838" s="3">
        <f t="shared" si="763"/>
        <v>562.38768775266124</v>
      </c>
      <c r="Y2838" s="9">
        <f t="shared" si="764"/>
        <v>1.0127073235463251</v>
      </c>
      <c r="Z2838" s="18">
        <v>569.53413005940399</v>
      </c>
      <c r="AA2838" s="20">
        <v>34.933892430758803</v>
      </c>
    </row>
    <row r="2839" spans="1:27" x14ac:dyDescent="0.45">
      <c r="A2839">
        <v>2838</v>
      </c>
      <c r="B2839">
        <v>44.7</v>
      </c>
      <c r="C2839" s="13">
        <f t="shared" si="765"/>
        <v>24.700000000000003</v>
      </c>
      <c r="D2839">
        <v>129</v>
      </c>
      <c r="E2839" s="15">
        <f t="shared" si="766"/>
        <v>39</v>
      </c>
      <c r="F2839" s="4">
        <v>7.1599999999999997E-3</v>
      </c>
      <c r="G2839" s="15">
        <v>25</v>
      </c>
      <c r="H2839" s="15">
        <v>1.4</v>
      </c>
      <c r="I2839" s="11">
        <v>3.1664233654737403E-2</v>
      </c>
      <c r="J2839" s="6">
        <v>71000</v>
      </c>
      <c r="K2839" s="7">
        <f t="shared" si="767"/>
        <v>2.3E-5</v>
      </c>
      <c r="L2839" s="8">
        <f t="shared" si="768"/>
        <v>1.4</v>
      </c>
      <c r="M2839" s="5">
        <f t="shared" si="769"/>
        <v>0.32666666666666661</v>
      </c>
      <c r="N2839" s="5">
        <f t="shared" si="770"/>
        <v>0.2286666666666666</v>
      </c>
      <c r="O2839" s="3">
        <f t="shared" si="771"/>
        <v>-56.46914000000001</v>
      </c>
      <c r="P2839" s="9">
        <f t="shared" si="772"/>
        <v>0.12149242092365463</v>
      </c>
      <c r="Q2839" s="9">
        <f t="shared" si="773"/>
        <v>0.95572072306582212</v>
      </c>
      <c r="R2839" s="9">
        <f t="shared" si="774"/>
        <v>-7.6457657845265772E-2</v>
      </c>
      <c r="S2839" s="8">
        <f t="shared" si="775"/>
        <v>-40.267659039808258</v>
      </c>
      <c r="T2839" s="8">
        <f t="shared" si="776"/>
        <v>-5.4612612746618411E-2</v>
      </c>
      <c r="U2839" s="8">
        <f t="shared" si="777"/>
        <v>-2.9256756828545583</v>
      </c>
      <c r="V2839" s="8">
        <f t="shared" si="778"/>
        <v>43.193438298848157</v>
      </c>
      <c r="W2839" s="8">
        <f t="shared" si="762"/>
        <v>1.2184056994578909</v>
      </c>
      <c r="X2839" s="3">
        <f t="shared" si="763"/>
        <v>591.61756070700517</v>
      </c>
      <c r="Y2839" s="9">
        <f t="shared" si="764"/>
        <v>1.0174367017685344</v>
      </c>
      <c r="Z2839" s="18">
        <v>601.93341967408105</v>
      </c>
      <c r="AA2839" s="20">
        <v>35.4507848396198</v>
      </c>
    </row>
    <row r="2840" spans="1:27" x14ac:dyDescent="0.45">
      <c r="A2840">
        <v>2839</v>
      </c>
      <c r="B2840">
        <v>79.900000000000006</v>
      </c>
      <c r="C2840" s="13">
        <f t="shared" si="765"/>
        <v>59.900000000000006</v>
      </c>
      <c r="D2840">
        <v>123</v>
      </c>
      <c r="E2840" s="15">
        <f t="shared" si="766"/>
        <v>33</v>
      </c>
      <c r="F2840" s="4">
        <v>2.1679E-2</v>
      </c>
      <c r="G2840" s="15">
        <v>30.7</v>
      </c>
      <c r="H2840" s="15">
        <v>1.4</v>
      </c>
      <c r="I2840" s="11">
        <v>9.7050368785858099E-2</v>
      </c>
      <c r="J2840" s="6">
        <v>71000</v>
      </c>
      <c r="K2840" s="7">
        <f t="shared" si="767"/>
        <v>2.3E-5</v>
      </c>
      <c r="L2840" s="8">
        <f t="shared" si="768"/>
        <v>1.4</v>
      </c>
      <c r="M2840" s="5">
        <f t="shared" si="769"/>
        <v>0.32666666666666661</v>
      </c>
      <c r="N2840" s="5">
        <f t="shared" si="770"/>
        <v>0.2286666666666666</v>
      </c>
      <c r="O2840" s="3">
        <f t="shared" si="771"/>
        <v>-136.94338000000002</v>
      </c>
      <c r="P2840" s="9">
        <f t="shared" si="772"/>
        <v>0.31155093419207203</v>
      </c>
      <c r="Q2840" s="9">
        <f t="shared" si="773"/>
        <v>2.6046309824007441</v>
      </c>
      <c r="R2840" s="9">
        <f t="shared" si="774"/>
        <v>-0.1696828001564003</v>
      </c>
      <c r="S2840" s="8">
        <f t="shared" si="775"/>
        <v>-97.630065286483742</v>
      </c>
      <c r="T2840" s="8">
        <f t="shared" si="776"/>
        <v>-0.12120200011171452</v>
      </c>
      <c r="U2840" s="8">
        <f t="shared" si="777"/>
        <v>-7.973360150206366</v>
      </c>
      <c r="V2840" s="8">
        <f t="shared" si="778"/>
        <v>105.60363409342057</v>
      </c>
      <c r="W2840" s="8">
        <f t="shared" si="762"/>
        <v>1.226529037835747</v>
      </c>
      <c r="X2840" s="3">
        <f t="shared" si="763"/>
        <v>637.91170331964395</v>
      </c>
      <c r="Y2840" s="9">
        <f t="shared" si="764"/>
        <v>1.0126198474989716</v>
      </c>
      <c r="Z2840" s="18">
        <v>645.96205173334704</v>
      </c>
      <c r="AA2840" s="20">
        <v>86.099579248251501</v>
      </c>
    </row>
    <row r="2841" spans="1:27" x14ac:dyDescent="0.45">
      <c r="A2841">
        <v>2840</v>
      </c>
      <c r="B2841">
        <v>85.9</v>
      </c>
      <c r="C2841" s="13">
        <f t="shared" si="765"/>
        <v>65.900000000000006</v>
      </c>
      <c r="D2841">
        <v>128.30000000000001</v>
      </c>
      <c r="E2841" s="15">
        <f t="shared" si="766"/>
        <v>38.300000000000011</v>
      </c>
      <c r="F2841" s="4">
        <v>2.4493999999999998E-2</v>
      </c>
      <c r="G2841" s="15">
        <v>33.9</v>
      </c>
      <c r="H2841" s="15">
        <v>1.1000000000000001</v>
      </c>
      <c r="I2841" s="11">
        <v>0.103839255869388</v>
      </c>
      <c r="J2841" s="6">
        <v>71000</v>
      </c>
      <c r="K2841" s="7">
        <f t="shared" si="767"/>
        <v>2.3E-5</v>
      </c>
      <c r="L2841" s="8">
        <f t="shared" si="768"/>
        <v>1.1000000000000001</v>
      </c>
      <c r="M2841" s="5">
        <f t="shared" si="769"/>
        <v>0.20166666666666669</v>
      </c>
      <c r="N2841" s="5">
        <f t="shared" si="770"/>
        <v>0.11091666666666671</v>
      </c>
      <c r="O2841" s="3">
        <f t="shared" si="771"/>
        <v>-118.37617000000002</v>
      </c>
      <c r="P2841" s="9">
        <f t="shared" si="772"/>
        <v>9.979295189536605E-2</v>
      </c>
      <c r="Q2841" s="9">
        <f t="shared" si="773"/>
        <v>1.0483503658414284</v>
      </c>
      <c r="R2841" s="9">
        <f t="shared" si="774"/>
        <v>-6.184957910568898E-2</v>
      </c>
      <c r="S2841" s="8">
        <f t="shared" si="775"/>
        <v>-107.54350440855161</v>
      </c>
      <c r="T2841" s="8">
        <f t="shared" si="776"/>
        <v>-5.6226890096080888E-2</v>
      </c>
      <c r="U2841" s="8">
        <f t="shared" si="777"/>
        <v>-5.1984315661558407</v>
      </c>
      <c r="V2841" s="8">
        <f t="shared" si="778"/>
        <v>112.74197803708495</v>
      </c>
      <c r="W2841" s="8">
        <f t="shared" si="762"/>
        <v>1.3309741404344275</v>
      </c>
      <c r="X2841" s="3">
        <f t="shared" si="763"/>
        <v>600.56007829954603</v>
      </c>
      <c r="Y2841" s="9">
        <f t="shared" si="764"/>
        <v>1.0166770824305014</v>
      </c>
      <c r="Z2841" s="18">
        <v>610.57566822981596</v>
      </c>
      <c r="AA2841" s="20">
        <v>84.706362514516002</v>
      </c>
    </row>
    <row r="2842" spans="1:27" x14ac:dyDescent="0.45">
      <c r="A2842">
        <v>2841</v>
      </c>
      <c r="B2842">
        <v>79.2</v>
      </c>
      <c r="C2842" s="13">
        <f t="shared" si="765"/>
        <v>59.2</v>
      </c>
      <c r="D2842">
        <v>119.1</v>
      </c>
      <c r="E2842" s="15">
        <f t="shared" si="766"/>
        <v>29.099999999999994</v>
      </c>
      <c r="F2842" s="4">
        <v>1.8024999999999999E-2</v>
      </c>
      <c r="G2842" s="15">
        <v>23.7</v>
      </c>
      <c r="H2842" s="15">
        <v>1.4</v>
      </c>
      <c r="I2842" s="11">
        <v>8.8151864707469899E-2</v>
      </c>
      <c r="J2842" s="6">
        <v>71000</v>
      </c>
      <c r="K2842" s="7">
        <f t="shared" si="767"/>
        <v>2.3E-5</v>
      </c>
      <c r="L2842" s="8">
        <f t="shared" si="768"/>
        <v>1.4</v>
      </c>
      <c r="M2842" s="5">
        <f t="shared" si="769"/>
        <v>0.32666666666666661</v>
      </c>
      <c r="N2842" s="5">
        <f t="shared" si="770"/>
        <v>0.2286666666666666</v>
      </c>
      <c r="O2842" s="3">
        <f t="shared" si="771"/>
        <v>-135.34304</v>
      </c>
      <c r="P2842" s="9">
        <f t="shared" si="772"/>
        <v>0.62237019902208346</v>
      </c>
      <c r="Q2842" s="9">
        <f t="shared" si="773"/>
        <v>3.5867656729419348</v>
      </c>
      <c r="R2842" s="9">
        <f t="shared" si="774"/>
        <v>-0.30268064750564844</v>
      </c>
      <c r="S2842" s="8">
        <f t="shared" si="775"/>
        <v>-96.285164434035337</v>
      </c>
      <c r="T2842" s="8">
        <f t="shared" si="776"/>
        <v>-0.2162004625040346</v>
      </c>
      <c r="U2842" s="8">
        <f t="shared" si="777"/>
        <v>-10.979894917169185</v>
      </c>
      <c r="V2842" s="8">
        <f t="shared" si="778"/>
        <v>107.26571300064802</v>
      </c>
      <c r="W2842" s="8">
        <f t="shared" si="762"/>
        <v>1.2107328344766568</v>
      </c>
      <c r="X2842" s="3">
        <f t="shared" si="763"/>
        <v>578.30697879046465</v>
      </c>
      <c r="Y2842" s="9">
        <f t="shared" si="764"/>
        <v>1.0119326624034199</v>
      </c>
      <c r="Z2842" s="18">
        <v>585.20772073391299</v>
      </c>
      <c r="AA2842" s="20">
        <v>88.595691754749495</v>
      </c>
    </row>
    <row r="2843" spans="1:27" x14ac:dyDescent="0.45">
      <c r="A2843">
        <v>2842</v>
      </c>
      <c r="B2843">
        <v>78.5</v>
      </c>
      <c r="C2843" s="13">
        <f t="shared" si="765"/>
        <v>58.5</v>
      </c>
      <c r="D2843">
        <v>121.4</v>
      </c>
      <c r="E2843" s="15">
        <f t="shared" si="766"/>
        <v>31.400000000000006</v>
      </c>
      <c r="F2843" s="4">
        <v>2.0053999999999999E-2</v>
      </c>
      <c r="G2843" s="15">
        <v>28.2</v>
      </c>
      <c r="H2843" s="15">
        <v>1.4</v>
      </c>
      <c r="I2843" s="11">
        <v>9.2559278011321994E-2</v>
      </c>
      <c r="J2843" s="6">
        <v>71000</v>
      </c>
      <c r="K2843" s="7">
        <f t="shared" si="767"/>
        <v>2.3E-5</v>
      </c>
      <c r="L2843" s="8">
        <f t="shared" si="768"/>
        <v>1.4</v>
      </c>
      <c r="M2843" s="5">
        <f t="shared" si="769"/>
        <v>0.32666666666666661</v>
      </c>
      <c r="N2843" s="5">
        <f t="shared" si="770"/>
        <v>0.2286666666666666</v>
      </c>
      <c r="O2843" s="3">
        <f t="shared" si="771"/>
        <v>-133.74270000000001</v>
      </c>
      <c r="P2843" s="9">
        <f t="shared" si="772"/>
        <v>0.39209072463861377</v>
      </c>
      <c r="Q2843" s="9">
        <f t="shared" si="773"/>
        <v>2.8803909216981727</v>
      </c>
      <c r="R2843" s="9">
        <f t="shared" si="774"/>
        <v>-0.20428304409206902</v>
      </c>
      <c r="S2843" s="8">
        <f t="shared" si="775"/>
        <v>-95.291450463843191</v>
      </c>
      <c r="T2843" s="8">
        <f t="shared" si="776"/>
        <v>-0.14591646006576359</v>
      </c>
      <c r="U2843" s="8">
        <f t="shared" si="777"/>
        <v>-8.8175232296882875</v>
      </c>
      <c r="V2843" s="8">
        <f t="shared" si="778"/>
        <v>104.10928046221616</v>
      </c>
      <c r="W2843" s="8">
        <f t="shared" si="762"/>
        <v>1.2215693554028366</v>
      </c>
      <c r="X2843" s="3">
        <f t="shared" si="763"/>
        <v>616.56248410478713</v>
      </c>
      <c r="Y2843" s="9">
        <f t="shared" si="764"/>
        <v>1.0122476861887182</v>
      </c>
      <c r="Z2843" s="18">
        <v>624.11394792583906</v>
      </c>
      <c r="AA2843" s="20">
        <v>85.225844936069194</v>
      </c>
    </row>
    <row r="2844" spans="1:27" x14ac:dyDescent="0.45">
      <c r="A2844">
        <v>2843</v>
      </c>
      <c r="B2844">
        <v>64.099999999999994</v>
      </c>
      <c r="C2844" s="13">
        <f t="shared" si="765"/>
        <v>44.099999999999994</v>
      </c>
      <c r="D2844">
        <v>126.9</v>
      </c>
      <c r="E2844" s="15">
        <f t="shared" si="766"/>
        <v>36.900000000000006</v>
      </c>
      <c r="F2844" s="4">
        <v>1.5198E-2</v>
      </c>
      <c r="G2844" s="15">
        <v>30.3</v>
      </c>
      <c r="H2844" s="15">
        <v>1.2</v>
      </c>
      <c r="I2844" s="11">
        <v>6.5968997776508304E-2</v>
      </c>
      <c r="J2844" s="6">
        <v>71000</v>
      </c>
      <c r="K2844" s="7">
        <f t="shared" si="767"/>
        <v>2.3E-5</v>
      </c>
      <c r="L2844" s="8">
        <f t="shared" si="768"/>
        <v>1.2</v>
      </c>
      <c r="M2844" s="5">
        <f t="shared" si="769"/>
        <v>0.24</v>
      </c>
      <c r="N2844" s="5">
        <f t="shared" si="770"/>
        <v>0.14399999999999999</v>
      </c>
      <c r="O2844" s="3">
        <f t="shared" si="771"/>
        <v>-86.418359999999993</v>
      </c>
      <c r="P2844" s="9">
        <f t="shared" si="772"/>
        <v>0.11442230609889596</v>
      </c>
      <c r="Q2844" s="9">
        <f t="shared" si="773"/>
        <v>1.0408272221746269</v>
      </c>
      <c r="R2844" s="9">
        <f t="shared" si="774"/>
        <v>-6.8701466810206405E-2</v>
      </c>
      <c r="S2844" s="8">
        <f t="shared" si="775"/>
        <v>-71.939048531019992</v>
      </c>
      <c r="T2844" s="8">
        <f t="shared" si="776"/>
        <v>-5.7251222341838673E-2</v>
      </c>
      <c r="U2844" s="8">
        <f t="shared" si="777"/>
        <v>-4.3367800923942808</v>
      </c>
      <c r="V2844" s="8">
        <f t="shared" si="778"/>
        <v>76.275893080945579</v>
      </c>
      <c r="W2844" s="8">
        <f t="shared" si="762"/>
        <v>1.2841761584547791</v>
      </c>
      <c r="X2844" s="3">
        <f t="shared" si="763"/>
        <v>596.16709798190084</v>
      </c>
      <c r="Y2844" s="9">
        <f t="shared" si="764"/>
        <v>1.0158436441518666</v>
      </c>
      <c r="Z2844" s="18">
        <v>605.61255733737698</v>
      </c>
      <c r="AA2844" s="20">
        <v>59.396752212505397</v>
      </c>
    </row>
    <row r="2845" spans="1:27" x14ac:dyDescent="0.45">
      <c r="A2845">
        <v>2844</v>
      </c>
      <c r="B2845">
        <v>43.4</v>
      </c>
      <c r="C2845" s="13">
        <f t="shared" si="765"/>
        <v>23.4</v>
      </c>
      <c r="D2845">
        <v>122.6</v>
      </c>
      <c r="E2845" s="15">
        <f t="shared" si="766"/>
        <v>32.599999999999994</v>
      </c>
      <c r="F2845" s="4">
        <v>7.5339999999999999E-3</v>
      </c>
      <c r="G2845" s="15">
        <v>26.4</v>
      </c>
      <c r="H2845" s="15">
        <v>1.5</v>
      </c>
      <c r="I2845" s="11">
        <v>3.4643962979316698E-2</v>
      </c>
      <c r="J2845" s="6">
        <v>71000</v>
      </c>
      <c r="K2845" s="7">
        <f t="shared" si="767"/>
        <v>2.3E-5</v>
      </c>
      <c r="L2845" s="8">
        <f t="shared" si="768"/>
        <v>1.5</v>
      </c>
      <c r="M2845" s="5">
        <f t="shared" si="769"/>
        <v>0.375</v>
      </c>
      <c r="N2845" s="5">
        <f t="shared" si="770"/>
        <v>0.28125</v>
      </c>
      <c r="O2845" s="3">
        <f t="shared" si="771"/>
        <v>-57.318299999999994</v>
      </c>
      <c r="P2845" s="9">
        <f t="shared" si="772"/>
        <v>0.19746318106716851</v>
      </c>
      <c r="Q2845" s="9">
        <f t="shared" si="773"/>
        <v>1.4043135885703406</v>
      </c>
      <c r="R2845" s="9">
        <f t="shared" si="774"/>
        <v>-0.10638739307351069</v>
      </c>
      <c r="S2845" s="8">
        <f t="shared" si="775"/>
        <v>-38.101297779859536</v>
      </c>
      <c r="T2845" s="8">
        <f t="shared" si="776"/>
        <v>-7.0924928715673796E-2</v>
      </c>
      <c r="U2845" s="8">
        <f t="shared" si="777"/>
        <v>-3.7448362361875773</v>
      </c>
      <c r="V2845" s="8">
        <f t="shared" si="778"/>
        <v>41.846314331438023</v>
      </c>
      <c r="W2845" s="8">
        <f t="shared" si="762"/>
        <v>1.1984583696288262</v>
      </c>
      <c r="X2845" s="3">
        <f t="shared" si="763"/>
        <v>618.96619239727465</v>
      </c>
      <c r="Y2845" s="9">
        <f t="shared" si="764"/>
        <v>1.0127985760977649</v>
      </c>
      <c r="Z2845" s="18">
        <v>626.88807831261499</v>
      </c>
      <c r="AA2845" s="20">
        <v>34.916785924235498</v>
      </c>
    </row>
    <row r="2846" spans="1:27" x14ac:dyDescent="0.45">
      <c r="A2846">
        <v>2845</v>
      </c>
      <c r="B2846">
        <v>78</v>
      </c>
      <c r="C2846" s="13">
        <f t="shared" si="765"/>
        <v>58</v>
      </c>
      <c r="D2846">
        <v>113.4</v>
      </c>
      <c r="E2846" s="15">
        <f t="shared" si="766"/>
        <v>23.400000000000006</v>
      </c>
      <c r="F2846" s="4">
        <v>2.3446000000000002E-2</v>
      </c>
      <c r="G2846" s="15">
        <v>32.1</v>
      </c>
      <c r="H2846" s="15">
        <v>1.3</v>
      </c>
      <c r="I2846" s="11">
        <v>0.122952602803707</v>
      </c>
      <c r="J2846" s="6">
        <v>71000</v>
      </c>
      <c r="K2846" s="7">
        <f t="shared" si="767"/>
        <v>2.3E-5</v>
      </c>
      <c r="L2846" s="8">
        <f t="shared" si="768"/>
        <v>1.3</v>
      </c>
      <c r="M2846" s="5">
        <f t="shared" si="769"/>
        <v>0.28166666666666668</v>
      </c>
      <c r="N2846" s="5">
        <f t="shared" si="770"/>
        <v>0.18308333333333338</v>
      </c>
      <c r="O2846" s="3">
        <f t="shared" si="771"/>
        <v>-123.12820000000001</v>
      </c>
      <c r="P2846" s="9">
        <f t="shared" si="772"/>
        <v>0.46990256469850217</v>
      </c>
      <c r="Q2846" s="9">
        <f t="shared" si="773"/>
        <v>2.9952640386008338</v>
      </c>
      <c r="R2846" s="9">
        <f t="shared" si="774"/>
        <v>-0.18662081237388373</v>
      </c>
      <c r="S2846" s="8">
        <f t="shared" si="775"/>
        <v>-94.382265190482443</v>
      </c>
      <c r="T2846" s="8">
        <f t="shared" si="776"/>
        <v>-0.14355447105683364</v>
      </c>
      <c r="U2846" s="8">
        <f t="shared" si="777"/>
        <v>-10.634073509825445</v>
      </c>
      <c r="V2846" s="8">
        <f t="shared" si="778"/>
        <v>105.01663305246586</v>
      </c>
      <c r="W2846" s="8">
        <f t="shared" si="762"/>
        <v>1.2521347787170589</v>
      </c>
      <c r="X2846" s="3">
        <f t="shared" si="763"/>
        <v>627.37800748851987</v>
      </c>
      <c r="Y2846" s="9">
        <f t="shared" si="764"/>
        <v>1.0089011888694763</v>
      </c>
      <c r="Z2846" s="18">
        <v>632.96241762573095</v>
      </c>
      <c r="AA2846" s="20">
        <v>83.870071207563001</v>
      </c>
    </row>
    <row r="2847" spans="1:27" x14ac:dyDescent="0.45">
      <c r="A2847">
        <v>2846</v>
      </c>
      <c r="B2847">
        <v>57.5</v>
      </c>
      <c r="C2847" s="13">
        <f t="shared" si="765"/>
        <v>37.5</v>
      </c>
      <c r="D2847">
        <v>126.1</v>
      </c>
      <c r="E2847" s="15">
        <f t="shared" si="766"/>
        <v>36.099999999999994</v>
      </c>
      <c r="F2847" s="4">
        <v>1.0061E-2</v>
      </c>
      <c r="G2847" s="15">
        <v>21.7</v>
      </c>
      <c r="H2847" s="15">
        <v>1</v>
      </c>
      <c r="I2847" s="11">
        <v>4.6157520264387103E-2</v>
      </c>
      <c r="J2847" s="6">
        <v>71000</v>
      </c>
      <c r="K2847" s="7">
        <f t="shared" si="767"/>
        <v>2.3E-5</v>
      </c>
      <c r="L2847" s="8">
        <f t="shared" si="768"/>
        <v>1</v>
      </c>
      <c r="M2847" s="5">
        <f t="shared" si="769"/>
        <v>0.16666666666666666</v>
      </c>
      <c r="N2847" s="5">
        <f t="shared" si="770"/>
        <v>8.3333333333333329E-2</v>
      </c>
      <c r="O2847" s="3">
        <f t="shared" si="771"/>
        <v>-61.237499999999997</v>
      </c>
      <c r="P2847" s="9">
        <f t="shared" si="772"/>
        <v>0.10090456071465152</v>
      </c>
      <c r="Q2847" s="9">
        <f t="shared" si="773"/>
        <v>0.64506070580551811</v>
      </c>
      <c r="R2847" s="9">
        <f t="shared" si="774"/>
        <v>-5.9452599613411809E-2</v>
      </c>
      <c r="S2847" s="8">
        <f t="shared" si="775"/>
        <v>-61.155970135703384</v>
      </c>
      <c r="T2847" s="8">
        <f t="shared" si="776"/>
        <v>-5.9452599613411809E-2</v>
      </c>
      <c r="U2847" s="8">
        <f t="shared" si="777"/>
        <v>-3.8703642348331089</v>
      </c>
      <c r="V2847" s="8">
        <f t="shared" si="778"/>
        <v>65.026415905411994</v>
      </c>
      <c r="W2847" s="8">
        <f t="shared" si="762"/>
        <v>1.2797934912984719</v>
      </c>
      <c r="X2847" s="3">
        <f t="shared" si="763"/>
        <v>505.05167109037023</v>
      </c>
      <c r="Y2847" s="9">
        <f t="shared" si="764"/>
        <v>1.0180911619333002</v>
      </c>
      <c r="Z2847" s="18">
        <v>514.18864265674995</v>
      </c>
      <c r="AA2847" s="20">
        <v>50.810084867236299</v>
      </c>
    </row>
    <row r="2848" spans="1:27" x14ac:dyDescent="0.45">
      <c r="A2848">
        <v>2847</v>
      </c>
      <c r="B2848">
        <v>52.5</v>
      </c>
      <c r="C2848" s="13">
        <f t="shared" si="765"/>
        <v>32.5</v>
      </c>
      <c r="D2848">
        <v>100.6</v>
      </c>
      <c r="E2848" s="15">
        <f t="shared" si="766"/>
        <v>10.599999999999994</v>
      </c>
      <c r="F2848" s="4">
        <v>1.2383999999999999E-2</v>
      </c>
      <c r="G2848" s="15">
        <v>27.9</v>
      </c>
      <c r="H2848" s="15">
        <v>1.1000000000000001</v>
      </c>
      <c r="I2848" s="11">
        <v>0.116181410849094</v>
      </c>
      <c r="J2848" s="6">
        <v>71000</v>
      </c>
      <c r="K2848" s="7">
        <f t="shared" si="767"/>
        <v>2.3E-5</v>
      </c>
      <c r="L2848" s="8">
        <f t="shared" si="768"/>
        <v>1.1000000000000001</v>
      </c>
      <c r="M2848" s="5">
        <f t="shared" si="769"/>
        <v>0.20166666666666669</v>
      </c>
      <c r="N2848" s="5">
        <f t="shared" si="770"/>
        <v>0.11091666666666671</v>
      </c>
      <c r="O2848" s="3">
        <f t="shared" si="771"/>
        <v>-58.379750000000001</v>
      </c>
      <c r="P2848" s="9">
        <f t="shared" si="772"/>
        <v>0.99923072253636014</v>
      </c>
      <c r="Q2848" s="9">
        <f t="shared" si="773"/>
        <v>2.5641472817308131</v>
      </c>
      <c r="R2848" s="9">
        <f t="shared" si="774"/>
        <v>-0.18380984098428757</v>
      </c>
      <c r="S2848" s="8">
        <f t="shared" si="775"/>
        <v>-52.179609818966149</v>
      </c>
      <c r="T2848" s="8">
        <f t="shared" si="776"/>
        <v>-0.1670998554402614</v>
      </c>
      <c r="U2848" s="8">
        <f t="shared" si="777"/>
        <v>-12.714779909408971</v>
      </c>
      <c r="V2848" s="8">
        <f t="shared" si="778"/>
        <v>64.895035136004836</v>
      </c>
      <c r="W2848" s="8">
        <f t="shared" si="762"/>
        <v>1.3366760971979763</v>
      </c>
      <c r="X2848" s="3">
        <f t="shared" si="763"/>
        <v>557.56916399478439</v>
      </c>
      <c r="Y2848" s="9">
        <f t="shared" si="764"/>
        <v>1.0069054952156136</v>
      </c>
      <c r="Z2848" s="18">
        <v>561.41945518912405</v>
      </c>
      <c r="AA2848" s="20">
        <v>48.549559068230401</v>
      </c>
    </row>
    <row r="2849" spans="1:27" x14ac:dyDescent="0.45">
      <c r="A2849">
        <v>2848</v>
      </c>
      <c r="B2849">
        <v>64.400000000000006</v>
      </c>
      <c r="C2849" s="13">
        <f t="shared" si="765"/>
        <v>44.400000000000006</v>
      </c>
      <c r="D2849">
        <v>121</v>
      </c>
      <c r="E2849" s="15">
        <f t="shared" si="766"/>
        <v>31</v>
      </c>
      <c r="F2849" s="4">
        <v>1.332E-2</v>
      </c>
      <c r="G2849" s="15">
        <v>23.7</v>
      </c>
      <c r="H2849" s="15">
        <v>1.1000000000000001</v>
      </c>
      <c r="I2849" s="11">
        <v>6.3417479395866394E-2</v>
      </c>
      <c r="J2849" s="6">
        <v>71000</v>
      </c>
      <c r="K2849" s="7">
        <f t="shared" si="767"/>
        <v>2.3E-5</v>
      </c>
      <c r="L2849" s="8">
        <f t="shared" si="768"/>
        <v>1.1000000000000001</v>
      </c>
      <c r="M2849" s="5">
        <f t="shared" si="769"/>
        <v>0.20166666666666669</v>
      </c>
      <c r="N2849" s="5">
        <f t="shared" si="770"/>
        <v>0.11091666666666671</v>
      </c>
      <c r="O2849" s="3">
        <f t="shared" si="771"/>
        <v>-79.755720000000011</v>
      </c>
      <c r="P2849" s="9">
        <f t="shared" si="772"/>
        <v>0.19754093243313403</v>
      </c>
      <c r="Q2849" s="9">
        <f t="shared" si="773"/>
        <v>1.2056320534421365</v>
      </c>
      <c r="R2849" s="9">
        <f t="shared" si="774"/>
        <v>-0.10174110155629844</v>
      </c>
      <c r="S2849" s="8">
        <f t="shared" si="775"/>
        <v>-72.351267611061928</v>
      </c>
      <c r="T2849" s="8">
        <f t="shared" si="776"/>
        <v>-9.2491910505725847E-2</v>
      </c>
      <c r="U2849" s="8">
        <f t="shared" si="777"/>
        <v>-5.978340760870096</v>
      </c>
      <c r="V2849" s="8">
        <f t="shared" si="778"/>
        <v>78.329772193979792</v>
      </c>
      <c r="W2849" s="8">
        <f t="shared" si="762"/>
        <v>1.2607147775437564</v>
      </c>
      <c r="X2849" s="3">
        <f t="shared" si="763"/>
        <v>531.81956084324236</v>
      </c>
      <c r="Y2849" s="9">
        <f t="shared" si="764"/>
        <v>1.0139762270252382</v>
      </c>
      <c r="Z2849" s="18">
        <v>539.25239176205002</v>
      </c>
      <c r="AA2849" s="20">
        <v>62.131239824593202</v>
      </c>
    </row>
    <row r="2850" spans="1:27" x14ac:dyDescent="0.45">
      <c r="A2850">
        <v>2849</v>
      </c>
      <c r="B2850">
        <v>44.5</v>
      </c>
      <c r="C2850" s="13">
        <f t="shared" si="765"/>
        <v>24.5</v>
      </c>
      <c r="D2850">
        <v>104.7</v>
      </c>
      <c r="E2850" s="15">
        <f t="shared" si="766"/>
        <v>14.700000000000003</v>
      </c>
      <c r="F2850" s="4">
        <v>8.7270000000000004E-3</v>
      </c>
      <c r="G2850" s="15">
        <v>26.1</v>
      </c>
      <c r="H2850" s="15">
        <v>1.3</v>
      </c>
      <c r="I2850" s="11">
        <v>6.3820473849773393E-2</v>
      </c>
      <c r="J2850" s="6">
        <v>71000</v>
      </c>
      <c r="K2850" s="7">
        <f t="shared" si="767"/>
        <v>2.3E-5</v>
      </c>
      <c r="L2850" s="8">
        <f t="shared" si="768"/>
        <v>1.3</v>
      </c>
      <c r="M2850" s="5">
        <f t="shared" si="769"/>
        <v>0.28166666666666668</v>
      </c>
      <c r="N2850" s="5">
        <f t="shared" si="770"/>
        <v>0.18308333333333338</v>
      </c>
      <c r="O2850" s="3">
        <f t="shared" si="771"/>
        <v>-52.011049999999997</v>
      </c>
      <c r="P2850" s="9">
        <f t="shared" si="772"/>
        <v>0.72314911756669387</v>
      </c>
      <c r="Q2850" s="9">
        <f t="shared" si="773"/>
        <v>2.3947380798116247</v>
      </c>
      <c r="R2850" s="9">
        <f t="shared" si="774"/>
        <v>-0.18350483370204021</v>
      </c>
      <c r="S2850" s="8">
        <f t="shared" si="775"/>
        <v>-39.470439367791847</v>
      </c>
      <c r="T2850" s="8">
        <f t="shared" si="776"/>
        <v>-0.14115756438618476</v>
      </c>
      <c r="U2850" s="8">
        <f t="shared" si="777"/>
        <v>-8.5020286857217435</v>
      </c>
      <c r="V2850" s="8">
        <f t="shared" si="778"/>
        <v>47.973091077387672</v>
      </c>
      <c r="W2850" s="8">
        <f t="shared" si="762"/>
        <v>1.2700068440495993</v>
      </c>
      <c r="X2850" s="3">
        <f t="shared" si="763"/>
        <v>579.70790249156039</v>
      </c>
      <c r="Y2850" s="9">
        <f t="shared" si="764"/>
        <v>1.0073240110178183</v>
      </c>
      <c r="Z2850" s="18">
        <v>583.95368955652498</v>
      </c>
      <c r="AA2850" s="20">
        <v>37.7738838984667</v>
      </c>
    </row>
    <row r="2851" spans="1:27" x14ac:dyDescent="0.45">
      <c r="A2851">
        <v>2850</v>
      </c>
      <c r="B2851">
        <v>74.3</v>
      </c>
      <c r="C2851" s="13">
        <f t="shared" si="765"/>
        <v>54.3</v>
      </c>
      <c r="D2851">
        <v>119.4</v>
      </c>
      <c r="E2851" s="15">
        <f t="shared" si="766"/>
        <v>29.400000000000006</v>
      </c>
      <c r="F2851" s="4">
        <v>2.0486000000000001E-2</v>
      </c>
      <c r="G2851" s="15">
        <v>31.1</v>
      </c>
      <c r="H2851" s="15">
        <v>1.9</v>
      </c>
      <c r="I2851" s="11">
        <v>9.5845431089401203E-2</v>
      </c>
      <c r="J2851" s="6">
        <v>71000</v>
      </c>
      <c r="K2851" s="7">
        <f t="shared" si="767"/>
        <v>2.3E-5</v>
      </c>
      <c r="L2851" s="8">
        <f t="shared" si="768"/>
        <v>1.9</v>
      </c>
      <c r="M2851" s="5">
        <f t="shared" si="769"/>
        <v>0.60166666666666668</v>
      </c>
      <c r="N2851" s="5">
        <f t="shared" si="770"/>
        <v>0.57158333333333322</v>
      </c>
      <c r="O2851" s="3">
        <f t="shared" si="771"/>
        <v>-168.47660999999999</v>
      </c>
      <c r="P2851" s="9">
        <f t="shared" si="772"/>
        <v>0.88661807832184514</v>
      </c>
      <c r="Q2851" s="9">
        <f t="shared" si="773"/>
        <v>6.7680464185377298</v>
      </c>
      <c r="R2851" s="9">
        <f t="shared" si="774"/>
        <v>-0.43524414267123673</v>
      </c>
      <c r="S2851" s="8">
        <f t="shared" si="775"/>
        <v>-88.265355834198502</v>
      </c>
      <c r="T2851" s="8">
        <f t="shared" si="776"/>
        <v>-0.22907586456380882</v>
      </c>
      <c r="U2851" s="8">
        <f t="shared" si="777"/>
        <v>-11.248830612528089</v>
      </c>
      <c r="V2851" s="8">
        <f t="shared" si="778"/>
        <v>99.514977422541989</v>
      </c>
      <c r="W2851" s="8">
        <f t="shared" si="762"/>
        <v>1.1479027897453751</v>
      </c>
      <c r="X2851" s="3">
        <f t="shared" si="763"/>
        <v>740.71038401937665</v>
      </c>
      <c r="Y2851" s="9">
        <f t="shared" si="764"/>
        <v>1.0094252790135501</v>
      </c>
      <c r="Z2851" s="18">
        <v>747.69178605699301</v>
      </c>
      <c r="AA2851" s="20">
        <v>86.6928613742773</v>
      </c>
    </row>
    <row r="2852" spans="1:27" x14ac:dyDescent="0.45">
      <c r="A2852">
        <v>2851</v>
      </c>
      <c r="B2852">
        <v>45.8</v>
      </c>
      <c r="C2852" s="13">
        <f t="shared" si="765"/>
        <v>25.799999999999997</v>
      </c>
      <c r="D2852">
        <v>113.7</v>
      </c>
      <c r="E2852" s="15">
        <f t="shared" si="766"/>
        <v>23.700000000000003</v>
      </c>
      <c r="F2852" s="4">
        <v>1.0059999999999999E-2</v>
      </c>
      <c r="G2852" s="15">
        <v>30.8</v>
      </c>
      <c r="H2852" s="15">
        <v>1.6</v>
      </c>
      <c r="I2852" s="11">
        <v>5.2590094506740501E-2</v>
      </c>
      <c r="J2852" s="6">
        <v>71000</v>
      </c>
      <c r="K2852" s="7">
        <f t="shared" si="767"/>
        <v>2.3E-5</v>
      </c>
      <c r="L2852" s="8">
        <f t="shared" si="768"/>
        <v>1.6</v>
      </c>
      <c r="M2852" s="5">
        <f t="shared" si="769"/>
        <v>0.42666666666666675</v>
      </c>
      <c r="N2852" s="5">
        <f t="shared" si="770"/>
        <v>0.34133333333333343</v>
      </c>
      <c r="O2852" s="3">
        <f t="shared" si="771"/>
        <v>-67.410239999999988</v>
      </c>
      <c r="P2852" s="9">
        <f t="shared" si="772"/>
        <v>0.40556300331141698</v>
      </c>
      <c r="Q2852" s="9">
        <f t="shared" si="773"/>
        <v>2.5104332711140427</v>
      </c>
      <c r="R2852" s="9">
        <f t="shared" si="774"/>
        <v>-0.16301514747493789</v>
      </c>
      <c r="S2852" s="8">
        <f t="shared" si="775"/>
        <v>-41.899300705390793</v>
      </c>
      <c r="T2852" s="8">
        <f t="shared" si="776"/>
        <v>-0.10188446717183618</v>
      </c>
      <c r="U2852" s="8">
        <f t="shared" si="777"/>
        <v>-5.8838279791735406</v>
      </c>
      <c r="V2852" s="8">
        <f t="shared" si="778"/>
        <v>47.783454544639063</v>
      </c>
      <c r="W2852" s="8">
        <f t="shared" si="762"/>
        <v>1.1992856976185067</v>
      </c>
      <c r="X2852" s="3">
        <f t="shared" si="763"/>
        <v>676.64842236393497</v>
      </c>
      <c r="Y2852" s="9">
        <f t="shared" si="764"/>
        <v>1.0083413441220208</v>
      </c>
      <c r="Z2852" s="18">
        <v>682.29257970449498</v>
      </c>
      <c r="AA2852" s="20">
        <v>39.843262234783197</v>
      </c>
    </row>
    <row r="2853" spans="1:27" x14ac:dyDescent="0.45">
      <c r="A2853">
        <v>2852</v>
      </c>
      <c r="B2853">
        <v>52.8</v>
      </c>
      <c r="C2853" s="13">
        <f t="shared" si="765"/>
        <v>32.799999999999997</v>
      </c>
      <c r="D2853">
        <v>123.5</v>
      </c>
      <c r="E2853" s="15">
        <f t="shared" si="766"/>
        <v>33.5</v>
      </c>
      <c r="F2853" s="4">
        <v>1.1629E-2</v>
      </c>
      <c r="G2853" s="15">
        <v>30.1</v>
      </c>
      <c r="H2853" s="15">
        <v>1.3</v>
      </c>
      <c r="I2853" s="11">
        <v>5.1922813057899399E-2</v>
      </c>
      <c r="J2853" s="6">
        <v>71000</v>
      </c>
      <c r="K2853" s="7">
        <f t="shared" si="767"/>
        <v>2.3E-5</v>
      </c>
      <c r="L2853" s="8">
        <f t="shared" si="768"/>
        <v>1.3</v>
      </c>
      <c r="M2853" s="5">
        <f t="shared" si="769"/>
        <v>0.28166666666666668</v>
      </c>
      <c r="N2853" s="5">
        <f t="shared" si="770"/>
        <v>0.18308333333333338</v>
      </c>
      <c r="O2853" s="3">
        <f t="shared" si="771"/>
        <v>-69.631119999999996</v>
      </c>
      <c r="P2853" s="9">
        <f t="shared" si="772"/>
        <v>0.136605716623562</v>
      </c>
      <c r="Q2853" s="9">
        <f t="shared" si="773"/>
        <v>1.1347360985145123</v>
      </c>
      <c r="R2853" s="9">
        <f t="shared" si="774"/>
        <v>-7.5397747409602117E-2</v>
      </c>
      <c r="S2853" s="8">
        <f t="shared" si="775"/>
        <v>-53.474774176687909</v>
      </c>
      <c r="T2853" s="8">
        <f t="shared" si="776"/>
        <v>-5.7998267238155474E-2</v>
      </c>
      <c r="U2853" s="8">
        <f t="shared" si="777"/>
        <v>-4.0286488704657204</v>
      </c>
      <c r="V2853" s="8">
        <f t="shared" si="778"/>
        <v>57.50351079314138</v>
      </c>
      <c r="W2853" s="8">
        <f t="shared" si="762"/>
        <v>1.2438058180673635</v>
      </c>
      <c r="X2853" s="3">
        <f t="shared" si="763"/>
        <v>613.48759711602747</v>
      </c>
      <c r="Y2853" s="9">
        <f t="shared" si="764"/>
        <v>1.0133899170322249</v>
      </c>
      <c r="Z2853" s="18">
        <v>621.70214514171005</v>
      </c>
      <c r="AA2853" s="20">
        <v>46.231903692564202</v>
      </c>
    </row>
    <row r="2854" spans="1:27" x14ac:dyDescent="0.45">
      <c r="A2854">
        <v>2853</v>
      </c>
      <c r="B2854">
        <v>53.3</v>
      </c>
      <c r="C2854" s="13">
        <f t="shared" si="765"/>
        <v>33.299999999999997</v>
      </c>
      <c r="D2854">
        <v>102.8</v>
      </c>
      <c r="E2854" s="15">
        <f t="shared" si="766"/>
        <v>12.799999999999997</v>
      </c>
      <c r="F2854" s="4">
        <v>1.3753E-2</v>
      </c>
      <c r="G2854" s="15">
        <v>31</v>
      </c>
      <c r="H2854" s="15">
        <v>1.3</v>
      </c>
      <c r="I2854" s="11">
        <v>0.11012889444828</v>
      </c>
      <c r="J2854" s="6">
        <v>71000</v>
      </c>
      <c r="K2854" s="7">
        <f t="shared" si="767"/>
        <v>2.3E-5</v>
      </c>
      <c r="L2854" s="8">
        <f t="shared" si="768"/>
        <v>1.3</v>
      </c>
      <c r="M2854" s="5">
        <f t="shared" si="769"/>
        <v>0.28166666666666668</v>
      </c>
      <c r="N2854" s="5">
        <f t="shared" si="770"/>
        <v>0.18308333333333338</v>
      </c>
      <c r="O2854" s="3">
        <f t="shared" si="771"/>
        <v>-70.692569999999989</v>
      </c>
      <c r="P2854" s="9">
        <f t="shared" si="772"/>
        <v>0.96970116579708976</v>
      </c>
      <c r="Q2854" s="9">
        <f t="shared" si="773"/>
        <v>3.3299554645439642</v>
      </c>
      <c r="R2854" s="9">
        <f t="shared" si="774"/>
        <v>-0.21483583642219115</v>
      </c>
      <c r="S2854" s="8">
        <f t="shared" si="775"/>
        <v>-53.651512718695081</v>
      </c>
      <c r="T2854" s="8">
        <f t="shared" si="776"/>
        <v>-0.16525833570937778</v>
      </c>
      <c r="U2854" s="8">
        <f t="shared" si="777"/>
        <v>-11.822327093055485</v>
      </c>
      <c r="V2854" s="8">
        <f t="shared" si="778"/>
        <v>65.474465485770381</v>
      </c>
      <c r="W2854" s="8">
        <f t="shared" si="762"/>
        <v>1.2896959952333591</v>
      </c>
      <c r="X2854" s="3">
        <f t="shared" si="763"/>
        <v>617.7975494329371</v>
      </c>
      <c r="Y2854" s="9">
        <f t="shared" si="764"/>
        <v>1.0065478471087559</v>
      </c>
      <c r="Z2854" s="18">
        <v>621.84279333078803</v>
      </c>
      <c r="AA2854" s="20">
        <v>50.767363570764097</v>
      </c>
    </row>
    <row r="2855" spans="1:27" x14ac:dyDescent="0.45">
      <c r="A2855">
        <v>2854</v>
      </c>
      <c r="B2855">
        <v>66.900000000000006</v>
      </c>
      <c r="C2855" s="13">
        <f t="shared" si="765"/>
        <v>46.900000000000006</v>
      </c>
      <c r="D2855">
        <v>125.4</v>
      </c>
      <c r="E2855" s="15">
        <f t="shared" si="766"/>
        <v>35.400000000000006</v>
      </c>
      <c r="F2855" s="4">
        <v>1.1967999999999999E-2</v>
      </c>
      <c r="G2855" s="15">
        <v>20.100000000000001</v>
      </c>
      <c r="H2855" s="15">
        <v>1.4</v>
      </c>
      <c r="I2855" s="11">
        <v>5.5963817983865703E-2</v>
      </c>
      <c r="J2855" s="6">
        <v>71000</v>
      </c>
      <c r="K2855" s="7">
        <f t="shared" si="767"/>
        <v>2.3E-5</v>
      </c>
      <c r="L2855" s="8">
        <f t="shared" si="768"/>
        <v>1.4</v>
      </c>
      <c r="M2855" s="5">
        <f t="shared" si="769"/>
        <v>0.32666666666666661</v>
      </c>
      <c r="N2855" s="5">
        <f t="shared" si="770"/>
        <v>0.2286666666666666</v>
      </c>
      <c r="O2855" s="3">
        <f t="shared" si="771"/>
        <v>-107.22278000000001</v>
      </c>
      <c r="P2855" s="9">
        <f t="shared" si="772"/>
        <v>0.40403306947244777</v>
      </c>
      <c r="Q2855" s="9">
        <f t="shared" si="773"/>
        <v>2.3521899389995662</v>
      </c>
      <c r="R2855" s="9">
        <f t="shared" si="774"/>
        <v>-0.23404875014921056</v>
      </c>
      <c r="S2855" s="8">
        <f t="shared" si="775"/>
        <v>-76.352458153342511</v>
      </c>
      <c r="T2855" s="8">
        <f t="shared" si="776"/>
        <v>-0.16717767867800756</v>
      </c>
      <c r="U2855" s="8">
        <f t="shared" si="777"/>
        <v>-7.2005814459170381</v>
      </c>
      <c r="V2855" s="8">
        <f t="shared" si="778"/>
        <v>83.553541345679534</v>
      </c>
      <c r="W2855" s="8">
        <f t="shared" si="762"/>
        <v>1.1699214962288651</v>
      </c>
      <c r="X2855" s="3">
        <f t="shared" si="763"/>
        <v>549.45026514864981</v>
      </c>
      <c r="Y2855" s="9">
        <f t="shared" si="764"/>
        <v>1.0161559032278975</v>
      </c>
      <c r="Z2855" s="18">
        <v>558.32713046093397</v>
      </c>
      <c r="AA2855" s="20">
        <v>71.4180751571851</v>
      </c>
    </row>
    <row r="2856" spans="1:27" x14ac:dyDescent="0.45">
      <c r="A2856">
        <v>2855</v>
      </c>
      <c r="B2856">
        <v>87.7</v>
      </c>
      <c r="C2856" s="13">
        <f t="shared" si="765"/>
        <v>67.7</v>
      </c>
      <c r="D2856">
        <v>106.8</v>
      </c>
      <c r="E2856" s="15">
        <f t="shared" si="766"/>
        <v>16.799999999999997</v>
      </c>
      <c r="F2856" s="4">
        <v>2.2953999999999999E-2</v>
      </c>
      <c r="G2856" s="15">
        <v>24.8</v>
      </c>
      <c r="H2856" s="15">
        <v>1.3</v>
      </c>
      <c r="I2856" s="11">
        <v>0.15364441275596599</v>
      </c>
      <c r="J2856" s="6">
        <v>71000</v>
      </c>
      <c r="K2856" s="7">
        <f t="shared" si="767"/>
        <v>2.3E-5</v>
      </c>
      <c r="L2856" s="8">
        <f t="shared" si="768"/>
        <v>1.3</v>
      </c>
      <c r="M2856" s="5">
        <f t="shared" si="769"/>
        <v>0.28166666666666668</v>
      </c>
      <c r="N2856" s="5">
        <f t="shared" si="770"/>
        <v>0.18308333333333338</v>
      </c>
      <c r="O2856" s="3">
        <f t="shared" si="771"/>
        <v>-143.72033000000002</v>
      </c>
      <c r="P2856" s="9">
        <f t="shared" si="772"/>
        <v>1.6653436373892956</v>
      </c>
      <c r="Q2856" s="9">
        <f t="shared" si="773"/>
        <v>5.9685820741539173</v>
      </c>
      <c r="R2856" s="9">
        <f t="shared" si="774"/>
        <v>-0.48133726404467059</v>
      </c>
      <c r="S2856" s="8">
        <f t="shared" si="775"/>
        <v>-109.32774158910482</v>
      </c>
      <c r="T2856" s="8">
        <f t="shared" si="776"/>
        <v>-0.3702594338805158</v>
      </c>
      <c r="U2856" s="8">
        <f t="shared" si="777"/>
        <v>-21.190232215931047</v>
      </c>
      <c r="V2856" s="8">
        <f t="shared" si="778"/>
        <v>130.51954934919581</v>
      </c>
      <c r="W2856" s="8">
        <f t="shared" si="762"/>
        <v>1.2698412867464617</v>
      </c>
      <c r="X2856" s="3">
        <f t="shared" si="763"/>
        <v>569.73550013367139</v>
      </c>
      <c r="Y2856" s="9">
        <f t="shared" si="764"/>
        <v>1.0079047726361283</v>
      </c>
      <c r="Z2856" s="18">
        <v>574.23912972495896</v>
      </c>
      <c r="AA2856" s="20">
        <v>102.78414374414299</v>
      </c>
    </row>
    <row r="2857" spans="1:27" x14ac:dyDescent="0.45">
      <c r="A2857">
        <v>2856</v>
      </c>
      <c r="B2857">
        <v>66.099999999999994</v>
      </c>
      <c r="C2857" s="13">
        <f t="shared" si="765"/>
        <v>46.099999999999994</v>
      </c>
      <c r="D2857">
        <v>112.7</v>
      </c>
      <c r="E2857" s="15">
        <f t="shared" si="766"/>
        <v>22.700000000000003</v>
      </c>
      <c r="F2857" s="4">
        <v>1.4159E-2</v>
      </c>
      <c r="G2857" s="15">
        <v>22.7</v>
      </c>
      <c r="H2857" s="15">
        <v>1.5</v>
      </c>
      <c r="I2857" s="11">
        <v>7.8983411192893899E-2</v>
      </c>
      <c r="J2857" s="6">
        <v>71000</v>
      </c>
      <c r="K2857" s="7">
        <f t="shared" si="767"/>
        <v>2.3E-5</v>
      </c>
      <c r="L2857" s="8">
        <f t="shared" si="768"/>
        <v>1.5</v>
      </c>
      <c r="M2857" s="5">
        <f t="shared" si="769"/>
        <v>0.375</v>
      </c>
      <c r="N2857" s="5">
        <f t="shared" si="770"/>
        <v>0.28125</v>
      </c>
      <c r="O2857" s="3">
        <f t="shared" si="771"/>
        <v>-112.92194999999998</v>
      </c>
      <c r="P2857" s="9">
        <f t="shared" si="772"/>
        <v>1.0797779003575076</v>
      </c>
      <c r="Q2857" s="9">
        <f t="shared" si="773"/>
        <v>4.7294634629191883</v>
      </c>
      <c r="R2857" s="9">
        <f t="shared" si="774"/>
        <v>-0.41669281611622827</v>
      </c>
      <c r="S2857" s="8">
        <f t="shared" si="775"/>
        <v>-74.617209172511394</v>
      </c>
      <c r="T2857" s="8">
        <f t="shared" si="776"/>
        <v>-0.2777952107441522</v>
      </c>
      <c r="U2857" s="8">
        <f t="shared" si="777"/>
        <v>-12.611902567784512</v>
      </c>
      <c r="V2857" s="8">
        <f t="shared" si="778"/>
        <v>87.230438755851537</v>
      </c>
      <c r="W2857" s="8">
        <f t="shared" si="762"/>
        <v>1.2071364373968618</v>
      </c>
      <c r="X2857" s="3">
        <f t="shared" si="763"/>
        <v>583.81138950870786</v>
      </c>
      <c r="Y2857" s="9">
        <f t="shared" si="764"/>
        <v>1.0093331776240893</v>
      </c>
      <c r="Z2857" s="18">
        <v>589.26020490595897</v>
      </c>
      <c r="AA2857" s="20">
        <v>72.262286228357297</v>
      </c>
    </row>
    <row r="2858" spans="1:27" x14ac:dyDescent="0.45">
      <c r="A2858">
        <v>2857</v>
      </c>
      <c r="B2858">
        <v>47.1</v>
      </c>
      <c r="C2858" s="13">
        <f t="shared" si="765"/>
        <v>27.1</v>
      </c>
      <c r="D2858">
        <v>120.9</v>
      </c>
      <c r="E2858" s="15">
        <f t="shared" si="766"/>
        <v>30.900000000000006</v>
      </c>
      <c r="F2858" s="4">
        <v>1.0416E-2</v>
      </c>
      <c r="G2858" s="15">
        <v>32.299999999999997</v>
      </c>
      <c r="H2858" s="15">
        <v>1.8</v>
      </c>
      <c r="I2858" s="11">
        <v>4.7485005110502201E-2</v>
      </c>
      <c r="J2858" s="6">
        <v>71000</v>
      </c>
      <c r="K2858" s="7">
        <f t="shared" si="767"/>
        <v>2.3E-5</v>
      </c>
      <c r="L2858" s="8">
        <f t="shared" si="768"/>
        <v>1.8</v>
      </c>
      <c r="M2858" s="5">
        <f t="shared" si="769"/>
        <v>0.54</v>
      </c>
      <c r="N2858" s="5">
        <f t="shared" si="770"/>
        <v>0.48600000000000004</v>
      </c>
      <c r="O2858" s="3">
        <f t="shared" si="771"/>
        <v>-79.657740000000004</v>
      </c>
      <c r="P2858" s="9">
        <f t="shared" si="772"/>
        <v>0.31683532721096846</v>
      </c>
      <c r="Q2858" s="9">
        <f t="shared" si="773"/>
        <v>2.6277343717097188</v>
      </c>
      <c r="R2858" s="9">
        <f t="shared" si="774"/>
        <v>-0.16270801063218077</v>
      </c>
      <c r="S2858" s="8">
        <f t="shared" si="775"/>
        <v>-44.103263736014888</v>
      </c>
      <c r="T2858" s="8">
        <f t="shared" si="776"/>
        <v>-9.0393339240100429E-2</v>
      </c>
      <c r="U2858" s="8">
        <f t="shared" si="777"/>
        <v>-4.8661747624254064</v>
      </c>
      <c r="V2858" s="8">
        <f t="shared" si="778"/>
        <v>48.969688785205314</v>
      </c>
      <c r="W2858" s="8">
        <f t="shared" si="762"/>
        <v>1.1621039028771234</v>
      </c>
      <c r="X2858" s="3">
        <f t="shared" si="763"/>
        <v>734.01292090134336</v>
      </c>
      <c r="Y2858" s="9">
        <f t="shared" si="764"/>
        <v>1.0100863912438414</v>
      </c>
      <c r="Z2858" s="18">
        <v>741.41646239958902</v>
      </c>
      <c r="AA2858" s="20">
        <v>42.138821377302598</v>
      </c>
    </row>
    <row r="2859" spans="1:27" x14ac:dyDescent="0.45">
      <c r="A2859">
        <v>2858</v>
      </c>
      <c r="B2859">
        <v>85.9</v>
      </c>
      <c r="C2859" s="13">
        <f t="shared" si="765"/>
        <v>65.900000000000006</v>
      </c>
      <c r="D2859">
        <v>124.5</v>
      </c>
      <c r="E2859" s="15">
        <f t="shared" si="766"/>
        <v>34.5</v>
      </c>
      <c r="F2859" s="4">
        <v>2.3081999999999998E-2</v>
      </c>
      <c r="G2859" s="15">
        <v>30</v>
      </c>
      <c r="H2859" s="15">
        <v>1.8</v>
      </c>
      <c r="I2859" s="11">
        <v>0.102367430925369</v>
      </c>
      <c r="J2859" s="6">
        <v>71000</v>
      </c>
      <c r="K2859" s="7">
        <f t="shared" si="767"/>
        <v>2.3E-5</v>
      </c>
      <c r="L2859" s="8">
        <f t="shared" si="768"/>
        <v>1.8</v>
      </c>
      <c r="M2859" s="5">
        <f t="shared" si="769"/>
        <v>0.54</v>
      </c>
      <c r="N2859" s="5">
        <f t="shared" si="770"/>
        <v>0.48600000000000004</v>
      </c>
      <c r="O2859" s="3">
        <f t="shared" si="771"/>
        <v>-193.70646000000002</v>
      </c>
      <c r="P2859" s="9">
        <f t="shared" si="772"/>
        <v>0.68277097441740242</v>
      </c>
      <c r="Q2859" s="9">
        <f t="shared" si="773"/>
        <v>5.8008860745189317</v>
      </c>
      <c r="R2859" s="9">
        <f t="shared" si="774"/>
        <v>-0.38672573830126222</v>
      </c>
      <c r="S2859" s="8">
        <f t="shared" si="775"/>
        <v>-107.30209475508425</v>
      </c>
      <c r="T2859" s="8">
        <f t="shared" si="776"/>
        <v>-0.21484763238959012</v>
      </c>
      <c r="U2859" s="8">
        <f t="shared" si="777"/>
        <v>-10.742381619479509</v>
      </c>
      <c r="V2859" s="8">
        <f t="shared" si="778"/>
        <v>118.04506292539462</v>
      </c>
      <c r="W2859" s="8">
        <f t="shared" si="762"/>
        <v>1.1532596650502096</v>
      </c>
      <c r="X2859" s="3">
        <f t="shared" si="763"/>
        <v>710.20957845802275</v>
      </c>
      <c r="Y2859" s="9">
        <f t="shared" si="764"/>
        <v>1.0120462797002305</v>
      </c>
      <c r="Z2859" s="18">
        <v>718.76496168591098</v>
      </c>
      <c r="AA2859" s="20">
        <v>102.357748651736</v>
      </c>
    </row>
    <row r="2860" spans="1:27" x14ac:dyDescent="0.45">
      <c r="A2860">
        <v>2859</v>
      </c>
      <c r="B2860">
        <v>40.200000000000003</v>
      </c>
      <c r="C2860" s="13">
        <f t="shared" si="765"/>
        <v>20.200000000000003</v>
      </c>
      <c r="D2860">
        <v>120.4</v>
      </c>
      <c r="E2860" s="15">
        <f t="shared" si="766"/>
        <v>30.400000000000006</v>
      </c>
      <c r="F2860" s="4">
        <v>5.9300000000000004E-3</v>
      </c>
      <c r="G2860" s="15">
        <v>22.9</v>
      </c>
      <c r="H2860" s="15">
        <v>1.1000000000000001</v>
      </c>
      <c r="I2860" s="11">
        <v>2.8616650030016899E-2</v>
      </c>
      <c r="J2860" s="6">
        <v>71000</v>
      </c>
      <c r="K2860" s="7">
        <f t="shared" si="767"/>
        <v>2.3E-5</v>
      </c>
      <c r="L2860" s="8">
        <f t="shared" si="768"/>
        <v>1.1000000000000001</v>
      </c>
      <c r="M2860" s="5">
        <f t="shared" si="769"/>
        <v>0.20166666666666669</v>
      </c>
      <c r="N2860" s="5">
        <f t="shared" si="770"/>
        <v>0.11091666666666671</v>
      </c>
      <c r="O2860" s="3">
        <f t="shared" si="771"/>
        <v>-36.285260000000008</v>
      </c>
      <c r="P2860" s="9">
        <f t="shared" si="772"/>
        <v>9.9104889344945074E-2</v>
      </c>
      <c r="Q2860" s="9">
        <f t="shared" si="773"/>
        <v>0.57422231126748891</v>
      </c>
      <c r="R2860" s="9">
        <f t="shared" si="774"/>
        <v>-5.0150420198033979E-2</v>
      </c>
      <c r="S2860" s="8">
        <f t="shared" si="775"/>
        <v>-32.908891525686109</v>
      </c>
      <c r="T2860" s="8">
        <f t="shared" si="776"/>
        <v>-4.5591291089121792E-2</v>
      </c>
      <c r="U2860" s="8">
        <f t="shared" si="777"/>
        <v>-2.8473833616569704</v>
      </c>
      <c r="V2860" s="8">
        <f t="shared" si="778"/>
        <v>35.756362084483804</v>
      </c>
      <c r="W2860" s="8">
        <f t="shared" si="762"/>
        <v>1.269091136664158</v>
      </c>
      <c r="X2860" s="3">
        <f t="shared" si="763"/>
        <v>526.44410528117453</v>
      </c>
      <c r="Y2860" s="9">
        <f t="shared" si="764"/>
        <v>1.0137892613452957</v>
      </c>
      <c r="Z2860" s="18">
        <v>533.70338063258703</v>
      </c>
      <c r="AA2860" s="20">
        <v>28.1747788251602</v>
      </c>
    </row>
    <row r="2861" spans="1:27" x14ac:dyDescent="0.45">
      <c r="A2861">
        <v>2860</v>
      </c>
      <c r="B2861">
        <v>65.2</v>
      </c>
      <c r="C2861" s="13">
        <f t="shared" si="765"/>
        <v>45.2</v>
      </c>
      <c r="D2861">
        <v>103.3</v>
      </c>
      <c r="E2861" s="15">
        <f t="shared" si="766"/>
        <v>13.299999999999997</v>
      </c>
      <c r="F2861" s="4">
        <v>1.7484E-2</v>
      </c>
      <c r="G2861" s="15">
        <v>28.7</v>
      </c>
      <c r="H2861" s="15">
        <v>1.9</v>
      </c>
      <c r="I2861" s="11">
        <v>0.13262359797954501</v>
      </c>
      <c r="J2861" s="6">
        <v>71000</v>
      </c>
      <c r="K2861" s="7">
        <f t="shared" si="767"/>
        <v>2.3E-5</v>
      </c>
      <c r="L2861" s="8">
        <f t="shared" si="768"/>
        <v>1.9</v>
      </c>
      <c r="M2861" s="5">
        <f t="shared" si="769"/>
        <v>0.60166666666666668</v>
      </c>
      <c r="N2861" s="5">
        <f t="shared" si="770"/>
        <v>0.57158333333333322</v>
      </c>
      <c r="O2861" s="3">
        <f t="shared" si="771"/>
        <v>-140.24204</v>
      </c>
      <c r="P2861" s="9">
        <f t="shared" si="772"/>
        <v>4.169703365929684</v>
      </c>
      <c r="Q2861" s="9">
        <f t="shared" si="773"/>
        <v>13.765081996002255</v>
      </c>
      <c r="R2861" s="9">
        <f t="shared" si="774"/>
        <v>-0.95923916348447802</v>
      </c>
      <c r="S2861" s="8">
        <f t="shared" si="775"/>
        <v>-71.675880409752494</v>
      </c>
      <c r="T2861" s="8">
        <f t="shared" si="776"/>
        <v>-0.50486271762340951</v>
      </c>
      <c r="U2861" s="8">
        <f t="shared" si="777"/>
        <v>-22.878252624934508</v>
      </c>
      <c r="V2861" s="8">
        <f t="shared" si="778"/>
        <v>94.558176447265652</v>
      </c>
      <c r="W2861" s="8">
        <f t="shared" si="762"/>
        <v>1.1804625650508729</v>
      </c>
      <c r="X2861" s="3">
        <f t="shared" si="763"/>
        <v>710.60837543825551</v>
      </c>
      <c r="Y2861" s="9">
        <f t="shared" si="764"/>
        <v>1.00576277645596</v>
      </c>
      <c r="Z2861" s="18">
        <v>714.70345265363903</v>
      </c>
      <c r="AA2861" s="20">
        <v>80.10264725607</v>
      </c>
    </row>
    <row r="2862" spans="1:27" x14ac:dyDescent="0.45">
      <c r="A2862">
        <v>2861</v>
      </c>
      <c r="B2862">
        <v>51.3</v>
      </c>
      <c r="C2862" s="13">
        <f t="shared" si="765"/>
        <v>31.299999999999997</v>
      </c>
      <c r="D2862">
        <v>107.7</v>
      </c>
      <c r="E2862" s="15">
        <f t="shared" si="766"/>
        <v>17.700000000000003</v>
      </c>
      <c r="F2862" s="4">
        <v>1.2645E-2</v>
      </c>
      <c r="G2862" s="15">
        <v>30.9</v>
      </c>
      <c r="H2862" s="15">
        <v>1.7</v>
      </c>
      <c r="I2862" s="11">
        <v>7.9318314790725694E-2</v>
      </c>
      <c r="J2862" s="6">
        <v>71000</v>
      </c>
      <c r="K2862" s="7">
        <f t="shared" si="767"/>
        <v>2.3E-5</v>
      </c>
      <c r="L2862" s="8">
        <f t="shared" si="768"/>
        <v>1.7</v>
      </c>
      <c r="M2862" s="5">
        <f t="shared" si="769"/>
        <v>0.48166666666666663</v>
      </c>
      <c r="N2862" s="5">
        <f t="shared" si="770"/>
        <v>0.4094166666666666</v>
      </c>
      <c r="O2862" s="3">
        <f t="shared" si="771"/>
        <v>-86.891929999999988</v>
      </c>
      <c r="P2862" s="9">
        <f t="shared" si="772"/>
        <v>1.0616390358508454</v>
      </c>
      <c r="Q2862" s="9">
        <f t="shared" si="773"/>
        <v>4.9868484995662552</v>
      </c>
      <c r="R2862" s="9">
        <f t="shared" si="774"/>
        <v>-0.32277336566771886</v>
      </c>
      <c r="S2862" s="8">
        <f t="shared" si="775"/>
        <v>-50.517969049146885</v>
      </c>
      <c r="T2862" s="8">
        <f t="shared" si="776"/>
        <v>-0.18986668568689344</v>
      </c>
      <c r="U2862" s="8">
        <f t="shared" si="777"/>
        <v>-10.353318684220607</v>
      </c>
      <c r="V2862" s="8">
        <f t="shared" si="778"/>
        <v>60.872176060934585</v>
      </c>
      <c r="W2862" s="8">
        <f t="shared" si="762"/>
        <v>1.209422173985663</v>
      </c>
      <c r="X2862" s="3">
        <f t="shared" si="763"/>
        <v>696.59369248303824</v>
      </c>
      <c r="Y2862" s="9">
        <f t="shared" si="764"/>
        <v>1.0066411867166933</v>
      </c>
      <c r="Z2862" s="18">
        <v>701.219901260489</v>
      </c>
      <c r="AA2862" s="20">
        <v>50.3316189915137</v>
      </c>
    </row>
    <row r="2863" spans="1:27" x14ac:dyDescent="0.45">
      <c r="A2863">
        <v>2862</v>
      </c>
      <c r="B2863">
        <v>78.099999999999994</v>
      </c>
      <c r="C2863" s="13">
        <f t="shared" si="765"/>
        <v>58.099999999999994</v>
      </c>
      <c r="D2863">
        <v>124</v>
      </c>
      <c r="E2863" s="15">
        <f t="shared" si="766"/>
        <v>34</v>
      </c>
      <c r="F2863" s="4">
        <v>1.7866E-2</v>
      </c>
      <c r="G2863" s="15">
        <v>25.3</v>
      </c>
      <c r="H2863" s="15">
        <v>1.8</v>
      </c>
      <c r="I2863" s="11">
        <v>8.1606723368167794E-2</v>
      </c>
      <c r="J2863" s="6">
        <v>71000</v>
      </c>
      <c r="K2863" s="7">
        <f t="shared" si="767"/>
        <v>2.3E-5</v>
      </c>
      <c r="L2863" s="8">
        <f t="shared" si="768"/>
        <v>1.8</v>
      </c>
      <c r="M2863" s="5">
        <f t="shared" si="769"/>
        <v>0.54</v>
      </c>
      <c r="N2863" s="5">
        <f t="shared" si="770"/>
        <v>0.48600000000000004</v>
      </c>
      <c r="O2863" s="3">
        <f t="shared" si="771"/>
        <v>-170.77913999999998</v>
      </c>
      <c r="P2863" s="9">
        <f t="shared" si="772"/>
        <v>0.82183230317825873</v>
      </c>
      <c r="Q2863" s="9">
        <f t="shared" si="773"/>
        <v>5.8134693160208153</v>
      </c>
      <c r="R2863" s="9">
        <f t="shared" si="774"/>
        <v>-0.45956279178030163</v>
      </c>
      <c r="S2863" s="8">
        <f t="shared" si="775"/>
        <v>-94.498783412403199</v>
      </c>
      <c r="T2863" s="8">
        <f t="shared" si="776"/>
        <v>-0.25531266210016756</v>
      </c>
      <c r="U2863" s="8">
        <f t="shared" si="777"/>
        <v>-10.765683918557068</v>
      </c>
      <c r="V2863" s="8">
        <f t="shared" si="778"/>
        <v>105.26539619522214</v>
      </c>
      <c r="W2863" s="8">
        <f t="shared" si="762"/>
        <v>1.1359668692686387</v>
      </c>
      <c r="X2863" s="3">
        <f t="shared" si="763"/>
        <v>659.29430768768441</v>
      </c>
      <c r="Y2863" s="9">
        <f t="shared" si="764"/>
        <v>1.0127148984178787</v>
      </c>
      <c r="Z2863" s="18">
        <v>667.67716783741901</v>
      </c>
      <c r="AA2863" s="20">
        <v>92.665903419343906</v>
      </c>
    </row>
    <row r="2864" spans="1:27" x14ac:dyDescent="0.45">
      <c r="A2864">
        <v>2863</v>
      </c>
      <c r="B2864">
        <v>67.8</v>
      </c>
      <c r="C2864" s="13">
        <f t="shared" si="765"/>
        <v>47.8</v>
      </c>
      <c r="D2864">
        <v>109.6</v>
      </c>
      <c r="E2864" s="15">
        <f t="shared" si="766"/>
        <v>19.599999999999994</v>
      </c>
      <c r="F2864" s="4">
        <v>1.7797E-2</v>
      </c>
      <c r="G2864" s="15">
        <v>28.3</v>
      </c>
      <c r="H2864" s="15">
        <v>1.1000000000000001</v>
      </c>
      <c r="I2864" s="11">
        <v>0.10615278780460299</v>
      </c>
      <c r="J2864" s="6">
        <v>71000</v>
      </c>
      <c r="K2864" s="7">
        <f t="shared" si="767"/>
        <v>2.3E-5</v>
      </c>
      <c r="L2864" s="8">
        <f t="shared" si="768"/>
        <v>1.1000000000000001</v>
      </c>
      <c r="M2864" s="5">
        <f t="shared" si="769"/>
        <v>0.20166666666666669</v>
      </c>
      <c r="N2864" s="5">
        <f t="shared" si="770"/>
        <v>0.11091666666666671</v>
      </c>
      <c r="O2864" s="3">
        <f t="shared" si="771"/>
        <v>-85.863140000000001</v>
      </c>
      <c r="P2864" s="9">
        <f t="shared" si="772"/>
        <v>0.42157152766853906</v>
      </c>
      <c r="Q2864" s="9">
        <f t="shared" si="773"/>
        <v>2.0010481546657068</v>
      </c>
      <c r="R2864" s="9">
        <f t="shared" si="774"/>
        <v>-0.14141683071842445</v>
      </c>
      <c r="S2864" s="8">
        <f t="shared" si="775"/>
        <v>-77.696359454979017</v>
      </c>
      <c r="T2864" s="8">
        <f t="shared" si="776"/>
        <v>-0.12856075519856766</v>
      </c>
      <c r="U2864" s="8">
        <f t="shared" si="777"/>
        <v>-9.9225528330530821</v>
      </c>
      <c r="V2864" s="8">
        <f t="shared" si="778"/>
        <v>87.619195237922582</v>
      </c>
      <c r="W2864" s="8">
        <f t="shared" si="762"/>
        <v>1.2806267890512624</v>
      </c>
      <c r="X2864" s="3">
        <f t="shared" si="763"/>
        <v>560.79188426559836</v>
      </c>
      <c r="Y2864" s="9">
        <f t="shared" si="764"/>
        <v>1.0087550885338674</v>
      </c>
      <c r="Z2864" s="18">
        <v>565.70166686141795</v>
      </c>
      <c r="AA2864" s="20">
        <v>68.418992939257706</v>
      </c>
    </row>
    <row r="2865" spans="1:27" x14ac:dyDescent="0.45">
      <c r="A2865">
        <v>2864</v>
      </c>
      <c r="B2865">
        <v>44</v>
      </c>
      <c r="C2865" s="13">
        <f t="shared" si="765"/>
        <v>24</v>
      </c>
      <c r="D2865">
        <v>124.3</v>
      </c>
      <c r="E2865" s="15">
        <f t="shared" si="766"/>
        <v>34.299999999999997</v>
      </c>
      <c r="F2865" s="4">
        <v>7.0210000000000003E-3</v>
      </c>
      <c r="G2865" s="15">
        <v>23.8</v>
      </c>
      <c r="H2865" s="15">
        <v>1.7</v>
      </c>
      <c r="I2865" s="11">
        <v>3.2277438789605997E-2</v>
      </c>
      <c r="J2865" s="6">
        <v>71000</v>
      </c>
      <c r="K2865" s="7">
        <f t="shared" si="767"/>
        <v>2.3E-5</v>
      </c>
      <c r="L2865" s="8">
        <f t="shared" si="768"/>
        <v>1.7</v>
      </c>
      <c r="M2865" s="5">
        <f t="shared" si="769"/>
        <v>0.48166666666666663</v>
      </c>
      <c r="N2865" s="5">
        <f t="shared" si="770"/>
        <v>0.4094166666666666</v>
      </c>
      <c r="O2865" s="3">
        <f t="shared" si="771"/>
        <v>-66.626400000000004</v>
      </c>
      <c r="P2865" s="9">
        <f t="shared" si="772"/>
        <v>0.30883759474800876</v>
      </c>
      <c r="Q2865" s="9">
        <f t="shared" si="773"/>
        <v>2.0710525514275662</v>
      </c>
      <c r="R2865" s="9">
        <f t="shared" si="774"/>
        <v>-0.17403802953172823</v>
      </c>
      <c r="S2865" s="8">
        <f t="shared" si="775"/>
        <v>-39.041923405707351</v>
      </c>
      <c r="T2865" s="8">
        <f t="shared" si="776"/>
        <v>-0.1023753114892519</v>
      </c>
      <c r="U2865" s="8">
        <f t="shared" si="777"/>
        <v>-4.2997630825485809</v>
      </c>
      <c r="V2865" s="8">
        <f t="shared" si="778"/>
        <v>43.342049210431597</v>
      </c>
      <c r="W2865" s="8">
        <f t="shared" si="762"/>
        <v>1.1482734575183469</v>
      </c>
      <c r="X2865" s="3">
        <f t="shared" si="763"/>
        <v>627.45439791357012</v>
      </c>
      <c r="Y2865" s="9">
        <f t="shared" si="764"/>
        <v>1.0135242692590112</v>
      </c>
      <c r="Z2865" s="18">
        <v>635.94026013870405</v>
      </c>
      <c r="AA2865" s="20">
        <v>37.7454071821033</v>
      </c>
    </row>
    <row r="2866" spans="1:27" x14ac:dyDescent="0.45">
      <c r="A2866">
        <v>2865</v>
      </c>
      <c r="B2866">
        <v>77.099999999999994</v>
      </c>
      <c r="C2866" s="13">
        <f t="shared" si="765"/>
        <v>57.099999999999994</v>
      </c>
      <c r="D2866">
        <v>122.1</v>
      </c>
      <c r="E2866" s="15">
        <f t="shared" si="766"/>
        <v>32.099999999999994</v>
      </c>
      <c r="F2866" s="4">
        <v>1.9732E-2</v>
      </c>
      <c r="G2866" s="15">
        <v>28.7</v>
      </c>
      <c r="H2866" s="15">
        <v>1.7</v>
      </c>
      <c r="I2866" s="11">
        <v>9.01532173156738E-2</v>
      </c>
      <c r="J2866" s="6">
        <v>71000</v>
      </c>
      <c r="K2866" s="7">
        <f t="shared" si="767"/>
        <v>2.3E-5</v>
      </c>
      <c r="L2866" s="8">
        <f t="shared" si="768"/>
        <v>1.7</v>
      </c>
      <c r="M2866" s="5">
        <f t="shared" si="769"/>
        <v>0.48166666666666663</v>
      </c>
      <c r="N2866" s="5">
        <f t="shared" si="770"/>
        <v>0.4094166666666666</v>
      </c>
      <c r="O2866" s="3">
        <f t="shared" si="771"/>
        <v>-158.51530999999997</v>
      </c>
      <c r="P2866" s="9">
        <f t="shared" si="772"/>
        <v>0.63173275538645046</v>
      </c>
      <c r="Q2866" s="9">
        <f t="shared" si="773"/>
        <v>4.8173221049602519</v>
      </c>
      <c r="R2866" s="9">
        <f t="shared" si="774"/>
        <v>-0.33570188884740426</v>
      </c>
      <c r="S2866" s="8">
        <f t="shared" si="775"/>
        <v>-92.929503137915873</v>
      </c>
      <c r="T2866" s="8">
        <f t="shared" si="776"/>
        <v>-0.19747169932200251</v>
      </c>
      <c r="U2866" s="8">
        <f t="shared" si="777"/>
        <v>-10.001360771543773</v>
      </c>
      <c r="V2866" s="8">
        <f t="shared" si="778"/>
        <v>102.93143217872664</v>
      </c>
      <c r="W2866" s="8">
        <f t="shared" si="762"/>
        <v>1.1663799728772546</v>
      </c>
      <c r="X2866" s="3">
        <f t="shared" si="763"/>
        <v>676.82153948692053</v>
      </c>
      <c r="Y2866" s="9">
        <f t="shared" si="764"/>
        <v>1.0114725254124075</v>
      </c>
      <c r="Z2866" s="18">
        <v>684.58639179834904</v>
      </c>
      <c r="AA2866" s="20">
        <v>88.248627867651805</v>
      </c>
    </row>
    <row r="2867" spans="1:27" x14ac:dyDescent="0.45">
      <c r="A2867">
        <v>2866</v>
      </c>
      <c r="B2867">
        <v>83.5</v>
      </c>
      <c r="C2867" s="13">
        <f t="shared" si="765"/>
        <v>63.5</v>
      </c>
      <c r="D2867">
        <v>126.1</v>
      </c>
      <c r="E2867" s="15">
        <f t="shared" si="766"/>
        <v>36.099999999999994</v>
      </c>
      <c r="F2867" s="4">
        <v>2.2183000000000001E-2</v>
      </c>
      <c r="G2867" s="15">
        <v>30.5</v>
      </c>
      <c r="H2867" s="15">
        <v>1.5</v>
      </c>
      <c r="I2867" s="11">
        <v>9.6840105950832298E-2</v>
      </c>
      <c r="J2867" s="6">
        <v>71000</v>
      </c>
      <c r="K2867" s="7">
        <f t="shared" si="767"/>
        <v>2.3E-5</v>
      </c>
      <c r="L2867" s="8">
        <f t="shared" si="768"/>
        <v>1.5</v>
      </c>
      <c r="M2867" s="5">
        <f t="shared" si="769"/>
        <v>0.375</v>
      </c>
      <c r="N2867" s="5">
        <f t="shared" si="770"/>
        <v>0.28125</v>
      </c>
      <c r="O2867" s="3">
        <f t="shared" si="771"/>
        <v>-155.54325</v>
      </c>
      <c r="P2867" s="9">
        <f t="shared" si="772"/>
        <v>0.3344315913895955</v>
      </c>
      <c r="Q2867" s="9">
        <f t="shared" si="773"/>
        <v>3.0049496003171221</v>
      </c>
      <c r="R2867" s="9">
        <f t="shared" si="774"/>
        <v>-0.19704587543063096</v>
      </c>
      <c r="S2867" s="8">
        <f t="shared" si="775"/>
        <v>-103.51535510486752</v>
      </c>
      <c r="T2867" s="8">
        <f t="shared" si="776"/>
        <v>-0.13136391695375396</v>
      </c>
      <c r="U2867" s="8">
        <f t="shared" si="777"/>
        <v>-8.0131989341789929</v>
      </c>
      <c r="V2867" s="8">
        <f t="shared" si="778"/>
        <v>111.52878612930633</v>
      </c>
      <c r="W2867" s="8">
        <f t="shared" si="762"/>
        <v>1.215581424078457</v>
      </c>
      <c r="X2867" s="3">
        <f t="shared" si="763"/>
        <v>656.77750663555537</v>
      </c>
      <c r="Y2867" s="9">
        <f t="shared" si="764"/>
        <v>1.0139118216961893</v>
      </c>
      <c r="Z2867" s="18">
        <v>665.91447820193696</v>
      </c>
      <c r="AA2867" s="20">
        <v>91.749334038941299</v>
      </c>
    </row>
    <row r="2868" spans="1:27" x14ac:dyDescent="0.45">
      <c r="A2868">
        <v>2867</v>
      </c>
      <c r="B2868">
        <v>72.599999999999994</v>
      </c>
      <c r="C2868" s="13">
        <f t="shared" si="765"/>
        <v>52.599999999999994</v>
      </c>
      <c r="D2868">
        <v>101.7</v>
      </c>
      <c r="E2868" s="15">
        <f t="shared" si="766"/>
        <v>11.700000000000003</v>
      </c>
      <c r="F2868" s="4">
        <v>2.3092000000000001E-2</v>
      </c>
      <c r="G2868" s="15">
        <v>33.200000000000003</v>
      </c>
      <c r="H2868" s="15">
        <v>1.6</v>
      </c>
      <c r="I2868" s="11">
        <v>0.19469775259494701</v>
      </c>
      <c r="J2868" s="6">
        <v>71000</v>
      </c>
      <c r="K2868" s="7">
        <f t="shared" si="767"/>
        <v>2.3E-5</v>
      </c>
      <c r="L2868" s="8">
        <f t="shared" si="768"/>
        <v>1.6</v>
      </c>
      <c r="M2868" s="5">
        <f t="shared" si="769"/>
        <v>0.42666666666666675</v>
      </c>
      <c r="N2868" s="5">
        <f t="shared" si="770"/>
        <v>0.34133333333333343</v>
      </c>
      <c r="O2868" s="3">
        <f t="shared" si="771"/>
        <v>-137.43328</v>
      </c>
      <c r="P2868" s="9">
        <f t="shared" si="772"/>
        <v>2.9769576220278484</v>
      </c>
      <c r="Q2868" s="9">
        <f t="shared" si="773"/>
        <v>10.021240463728912</v>
      </c>
      <c r="R2868" s="9">
        <f t="shared" si="774"/>
        <v>-0.60368918456198251</v>
      </c>
      <c r="S2868" s="8">
        <f t="shared" si="775"/>
        <v>-84.073859493909993</v>
      </c>
      <c r="T2868" s="8">
        <f t="shared" si="776"/>
        <v>-0.37730574035123904</v>
      </c>
      <c r="U2868" s="8">
        <f t="shared" si="777"/>
        <v>-23.487282336864624</v>
      </c>
      <c r="V2868" s="8">
        <f t="shared" si="778"/>
        <v>107.56312709662693</v>
      </c>
      <c r="W2868" s="8">
        <f t="shared" si="762"/>
        <v>1.2467988747020975</v>
      </c>
      <c r="X2868" s="3">
        <f t="shared" si="763"/>
        <v>698.32738638003013</v>
      </c>
      <c r="Y2868" s="9">
        <f t="shared" si="764"/>
        <v>1.0056461517013056</v>
      </c>
      <c r="Z2868" s="18">
        <v>702.27024874070798</v>
      </c>
      <c r="AA2868" s="20">
        <v>86.271434213739894</v>
      </c>
    </row>
    <row r="2869" spans="1:27" x14ac:dyDescent="0.45">
      <c r="A2869">
        <v>2868</v>
      </c>
      <c r="B2869">
        <v>59.8</v>
      </c>
      <c r="C2869" s="13">
        <f t="shared" si="765"/>
        <v>39.799999999999997</v>
      </c>
      <c r="D2869">
        <v>113.3</v>
      </c>
      <c r="E2869" s="15">
        <f t="shared" si="766"/>
        <v>23.299999999999997</v>
      </c>
      <c r="F2869" s="4">
        <v>1.5099E-2</v>
      </c>
      <c r="G2869" s="15">
        <v>29.7</v>
      </c>
      <c r="H2869" s="15">
        <v>2</v>
      </c>
      <c r="I2869" s="11">
        <v>7.9834081232547704E-2</v>
      </c>
      <c r="J2869" s="6">
        <v>71000</v>
      </c>
      <c r="K2869" s="7">
        <f t="shared" si="767"/>
        <v>2.3E-5</v>
      </c>
      <c r="L2869" s="8">
        <f t="shared" si="768"/>
        <v>2</v>
      </c>
      <c r="M2869" s="5">
        <f t="shared" si="769"/>
        <v>0.66666666666666663</v>
      </c>
      <c r="N2869" s="5">
        <f t="shared" si="770"/>
        <v>0.66666666666666663</v>
      </c>
      <c r="O2869" s="3">
        <f t="shared" si="771"/>
        <v>-129.98679999999999</v>
      </c>
      <c r="P2869" s="9">
        <f t="shared" si="772"/>
        <v>1.3352528452095209</v>
      </c>
      <c r="Q2869" s="9">
        <f t="shared" si="773"/>
        <v>7.8430758769493778</v>
      </c>
      <c r="R2869" s="9">
        <f t="shared" si="774"/>
        <v>-0.5281532577070287</v>
      </c>
      <c r="S2869" s="8">
        <f t="shared" si="775"/>
        <v>-64.380220928069619</v>
      </c>
      <c r="T2869" s="8">
        <f t="shared" si="776"/>
        <v>-0.26407662885351435</v>
      </c>
      <c r="U2869" s="8">
        <f t="shared" si="777"/>
        <v>-11.764613815424065</v>
      </c>
      <c r="V2869" s="8">
        <f t="shared" si="778"/>
        <v>76.146208490716617</v>
      </c>
      <c r="W2869" s="8">
        <f t="shared" si="762"/>
        <v>1.1386229418873524</v>
      </c>
      <c r="X2869" s="3">
        <f t="shared" si="763"/>
        <v>742.53108450044044</v>
      </c>
      <c r="Y2869" s="9">
        <f t="shared" si="764"/>
        <v>1.0074942504121904</v>
      </c>
      <c r="Z2869" s="18">
        <v>748.09579838652201</v>
      </c>
      <c r="AA2869" s="20">
        <v>66.875701946158401</v>
      </c>
    </row>
    <row r="2870" spans="1:27" x14ac:dyDescent="0.45">
      <c r="A2870">
        <v>2869</v>
      </c>
      <c r="B2870">
        <v>80.099999999999994</v>
      </c>
      <c r="C2870" s="13">
        <f t="shared" si="765"/>
        <v>60.099999999999994</v>
      </c>
      <c r="D2870">
        <v>100.6</v>
      </c>
      <c r="E2870" s="15">
        <f t="shared" si="766"/>
        <v>10.599999999999994</v>
      </c>
      <c r="F2870" s="4">
        <v>2.0341000000000001E-2</v>
      </c>
      <c r="G2870" s="15">
        <v>24.1</v>
      </c>
      <c r="H2870" s="15">
        <v>1.4</v>
      </c>
      <c r="I2870" s="11">
        <v>0.18587470054626401</v>
      </c>
      <c r="J2870" s="6">
        <v>71000</v>
      </c>
      <c r="K2870" s="7">
        <f t="shared" si="767"/>
        <v>2.3E-5</v>
      </c>
      <c r="L2870" s="8">
        <f t="shared" si="768"/>
        <v>1.4</v>
      </c>
      <c r="M2870" s="5">
        <f t="shared" si="769"/>
        <v>0.32666666666666661</v>
      </c>
      <c r="N2870" s="5">
        <f t="shared" si="770"/>
        <v>0.2286666666666666</v>
      </c>
      <c r="O2870" s="3">
        <f t="shared" si="771"/>
        <v>-137.40061999999998</v>
      </c>
      <c r="P2870" s="9">
        <f t="shared" si="772"/>
        <v>4.653661941003306</v>
      </c>
      <c r="Q2870" s="9">
        <f t="shared" si="773"/>
        <v>10.315371162077977</v>
      </c>
      <c r="R2870" s="9">
        <f t="shared" si="774"/>
        <v>-0.85604739934257046</v>
      </c>
      <c r="S2870" s="8">
        <f t="shared" si="775"/>
        <v>-94.875979410854228</v>
      </c>
      <c r="T2870" s="8">
        <f t="shared" si="776"/>
        <v>-0.61146242810183604</v>
      </c>
      <c r="U2870" s="8">
        <f t="shared" si="777"/>
        <v>-31.577666822687679</v>
      </c>
      <c r="V2870" s="8">
        <f t="shared" si="778"/>
        <v>126.45808121532095</v>
      </c>
      <c r="W2870" s="8">
        <f t="shared" si="762"/>
        <v>1.2371246759759298</v>
      </c>
      <c r="X2870" s="3">
        <f t="shared" si="763"/>
        <v>579.53166326608925</v>
      </c>
      <c r="Y2870" s="9">
        <f t="shared" si="764"/>
        <v>1.0066437978084588</v>
      </c>
      <c r="Z2870" s="18">
        <v>583.38195446042903</v>
      </c>
      <c r="AA2870" s="20">
        <v>102.219350782541</v>
      </c>
    </row>
    <row r="2871" spans="1:27" x14ac:dyDescent="0.45">
      <c r="A2871">
        <v>2870</v>
      </c>
      <c r="B2871">
        <v>63.5</v>
      </c>
      <c r="C2871" s="13">
        <f t="shared" si="765"/>
        <v>43.5</v>
      </c>
      <c r="D2871">
        <v>104.6</v>
      </c>
      <c r="E2871" s="15">
        <f t="shared" si="766"/>
        <v>14.599999999999994</v>
      </c>
      <c r="F2871" s="4">
        <v>1.4637000000000001E-2</v>
      </c>
      <c r="G2871" s="15">
        <v>24.3</v>
      </c>
      <c r="H2871" s="15">
        <v>1.4</v>
      </c>
      <c r="I2871" s="11">
        <v>0.10757927596569</v>
      </c>
      <c r="J2871" s="6">
        <v>71000</v>
      </c>
      <c r="K2871" s="7">
        <f t="shared" si="767"/>
        <v>2.3E-5</v>
      </c>
      <c r="L2871" s="8">
        <f t="shared" si="768"/>
        <v>1.4</v>
      </c>
      <c r="M2871" s="5">
        <f t="shared" si="769"/>
        <v>0.32666666666666661</v>
      </c>
      <c r="N2871" s="5">
        <f t="shared" si="770"/>
        <v>0.2286666666666666</v>
      </c>
      <c r="O2871" s="3">
        <f t="shared" si="771"/>
        <v>-99.449700000000007</v>
      </c>
      <c r="P2871" s="9">
        <f t="shared" si="772"/>
        <v>1.8111191738037193</v>
      </c>
      <c r="Q2871" s="9">
        <f t="shared" si="773"/>
        <v>5.5468109212863945</v>
      </c>
      <c r="R2871" s="9">
        <f t="shared" si="774"/>
        <v>-0.45652764784250155</v>
      </c>
      <c r="S2871" s="8">
        <f t="shared" si="775"/>
        <v>-69.783616690481722</v>
      </c>
      <c r="T2871" s="8">
        <f t="shared" si="776"/>
        <v>-0.32609117703035828</v>
      </c>
      <c r="U2871" s="8">
        <f t="shared" si="777"/>
        <v>-16.980033432509373</v>
      </c>
      <c r="V2871" s="8">
        <f t="shared" si="778"/>
        <v>86.765488467662209</v>
      </c>
      <c r="W2871" s="8">
        <f t="shared" si="762"/>
        <v>1.262559016418729</v>
      </c>
      <c r="X2871" s="3">
        <f t="shared" si="763"/>
        <v>581.48058778034806</v>
      </c>
      <c r="Y2871" s="9">
        <f t="shared" si="764"/>
        <v>1.007282219150283</v>
      </c>
      <c r="Z2871" s="18">
        <v>585.71505685219995</v>
      </c>
      <c r="AA2871" s="20">
        <v>68.721926927244994</v>
      </c>
    </row>
    <row r="2872" spans="1:27" x14ac:dyDescent="0.45">
      <c r="A2872">
        <v>2871</v>
      </c>
      <c r="B2872">
        <v>87</v>
      </c>
      <c r="C2872" s="13">
        <f t="shared" si="765"/>
        <v>67</v>
      </c>
      <c r="D2872">
        <v>113.3</v>
      </c>
      <c r="E2872" s="15">
        <f t="shared" si="766"/>
        <v>23.299999999999997</v>
      </c>
      <c r="F2872" s="4">
        <v>2.8434000000000001E-2</v>
      </c>
      <c r="G2872" s="15">
        <v>34</v>
      </c>
      <c r="H2872" s="15">
        <v>2</v>
      </c>
      <c r="I2872" s="11">
        <v>0.148002654314041</v>
      </c>
      <c r="J2872" s="6">
        <v>71000</v>
      </c>
      <c r="K2872" s="7">
        <f t="shared" si="767"/>
        <v>2.3E-5</v>
      </c>
      <c r="L2872" s="8">
        <f t="shared" si="768"/>
        <v>2</v>
      </c>
      <c r="M2872" s="5">
        <f t="shared" si="769"/>
        <v>0.66666666666666663</v>
      </c>
      <c r="N2872" s="5">
        <f t="shared" si="770"/>
        <v>0.66666666666666663</v>
      </c>
      <c r="O2872" s="3">
        <f t="shared" si="771"/>
        <v>-218.822</v>
      </c>
      <c r="P2872" s="9">
        <f t="shared" si="772"/>
        <v>1.7851407558449002</v>
      </c>
      <c r="Q2872" s="9">
        <f t="shared" si="773"/>
        <v>12.003774756077135</v>
      </c>
      <c r="R2872" s="9">
        <f t="shared" si="774"/>
        <v>-0.70610439741630204</v>
      </c>
      <c r="S2872" s="8">
        <f t="shared" si="775"/>
        <v>-108.5912219663031</v>
      </c>
      <c r="T2872" s="8">
        <f t="shared" si="776"/>
        <v>-0.35305219870815102</v>
      </c>
      <c r="U2872" s="8">
        <f t="shared" si="777"/>
        <v>-18.005662134115703</v>
      </c>
      <c r="V2872" s="8">
        <f t="shared" si="778"/>
        <v>126.59836097477688</v>
      </c>
      <c r="W2872" s="8">
        <f t="shared" si="762"/>
        <v>1.1539595731119328</v>
      </c>
      <c r="X2872" s="3">
        <f t="shared" si="763"/>
        <v>794.13108450044047</v>
      </c>
      <c r="Y2872" s="9">
        <f t="shared" si="764"/>
        <v>1.0070072989141121</v>
      </c>
      <c r="Z2872" s="18">
        <v>799.69579838652305</v>
      </c>
      <c r="AA2872" s="20">
        <v>109.70779559752999</v>
      </c>
    </row>
    <row r="2873" spans="1:27" x14ac:dyDescent="0.45">
      <c r="A2873">
        <v>2872</v>
      </c>
      <c r="B2873">
        <v>56.1</v>
      </c>
      <c r="C2873" s="13">
        <f t="shared" si="765"/>
        <v>36.1</v>
      </c>
      <c r="D2873">
        <v>120.1</v>
      </c>
      <c r="E2873" s="15">
        <f t="shared" si="766"/>
        <v>30.099999999999994</v>
      </c>
      <c r="F2873" s="4">
        <v>1.1833E-2</v>
      </c>
      <c r="G2873" s="15">
        <v>26.3</v>
      </c>
      <c r="H2873" s="15">
        <v>1.6</v>
      </c>
      <c r="I2873" s="11">
        <v>5.6145817041396998E-2</v>
      </c>
      <c r="J2873" s="6">
        <v>71000</v>
      </c>
      <c r="K2873" s="7">
        <f t="shared" si="767"/>
        <v>2.3E-5</v>
      </c>
      <c r="L2873" s="8">
        <f t="shared" si="768"/>
        <v>1.6</v>
      </c>
      <c r="M2873" s="5">
        <f t="shared" si="769"/>
        <v>0.42666666666666675</v>
      </c>
      <c r="N2873" s="5">
        <f t="shared" si="770"/>
        <v>0.34133333333333343</v>
      </c>
      <c r="O2873" s="3">
        <f t="shared" si="771"/>
        <v>-94.32208</v>
      </c>
      <c r="P2873" s="9">
        <f t="shared" si="772"/>
        <v>0.44380258558398633</v>
      </c>
      <c r="Q2873" s="9">
        <f t="shared" si="773"/>
        <v>2.9268186683208999</v>
      </c>
      <c r="R2873" s="9">
        <f t="shared" si="774"/>
        <v>-0.22257176184949812</v>
      </c>
      <c r="S2873" s="8">
        <f t="shared" si="775"/>
        <v>-58.711327226643434</v>
      </c>
      <c r="T2873" s="8">
        <f t="shared" si="776"/>
        <v>-0.13910735115593631</v>
      </c>
      <c r="U2873" s="8">
        <f t="shared" si="777"/>
        <v>-6.8597312538771078</v>
      </c>
      <c r="V2873" s="8">
        <f t="shared" si="778"/>
        <v>65.571501148145771</v>
      </c>
      <c r="W2873" s="8">
        <f t="shared" si="762"/>
        <v>1.179362841392098</v>
      </c>
      <c r="X2873" s="3">
        <f t="shared" si="763"/>
        <v>634.67264690955108</v>
      </c>
      <c r="Y2873" s="9">
        <f t="shared" si="764"/>
        <v>1.0113041550750845</v>
      </c>
      <c r="Z2873" s="18">
        <v>641.847084932131</v>
      </c>
      <c r="AA2873" s="20">
        <v>55.5990903280846</v>
      </c>
    </row>
    <row r="2874" spans="1:27" x14ac:dyDescent="0.45">
      <c r="A2874">
        <v>2873</v>
      </c>
      <c r="B2874">
        <v>65.3</v>
      </c>
      <c r="C2874" s="13">
        <f t="shared" si="765"/>
        <v>45.3</v>
      </c>
      <c r="D2874">
        <v>115.7</v>
      </c>
      <c r="E2874" s="15">
        <f t="shared" si="766"/>
        <v>25.700000000000003</v>
      </c>
      <c r="F2874" s="4">
        <v>1.3755E-2</v>
      </c>
      <c r="G2874" s="15">
        <v>22.9</v>
      </c>
      <c r="H2874" s="15">
        <v>1.1000000000000001</v>
      </c>
      <c r="I2874" s="11">
        <v>7.1844741702079704E-2</v>
      </c>
      <c r="J2874" s="6">
        <v>71000</v>
      </c>
      <c r="K2874" s="7">
        <f t="shared" si="767"/>
        <v>2.3E-5</v>
      </c>
      <c r="L2874" s="8">
        <f t="shared" si="768"/>
        <v>1.1000000000000001</v>
      </c>
      <c r="M2874" s="5">
        <f t="shared" si="769"/>
        <v>0.20166666666666669</v>
      </c>
      <c r="N2874" s="5">
        <f t="shared" si="770"/>
        <v>0.11091666666666671</v>
      </c>
      <c r="O2874" s="3">
        <f t="shared" si="771"/>
        <v>-81.372389999999996</v>
      </c>
      <c r="P2874" s="9">
        <f t="shared" si="772"/>
        <v>0.32085424500233911</v>
      </c>
      <c r="Q2874" s="9">
        <f t="shared" si="773"/>
        <v>1.5931685510893465</v>
      </c>
      <c r="R2874" s="9">
        <f t="shared" si="774"/>
        <v>-0.13914135817374207</v>
      </c>
      <c r="S2874" s="8">
        <f t="shared" si="775"/>
        <v>-73.712068738758845</v>
      </c>
      <c r="T2874" s="8">
        <f t="shared" si="776"/>
        <v>-0.12649214379431095</v>
      </c>
      <c r="U2874" s="8">
        <f t="shared" si="777"/>
        <v>-7.900009344244693</v>
      </c>
      <c r="V2874" s="8">
        <f t="shared" si="778"/>
        <v>81.612372161416744</v>
      </c>
      <c r="W2874" s="8">
        <f t="shared" si="762"/>
        <v>1.2650235892016068</v>
      </c>
      <c r="X2874" s="3">
        <f t="shared" si="763"/>
        <v>525.7891361866408</v>
      </c>
      <c r="Y2874" s="9">
        <f t="shared" si="764"/>
        <v>1.0115415516118729</v>
      </c>
      <c r="Z2874" s="18">
        <v>531.85755863890097</v>
      </c>
      <c r="AA2874" s="20">
        <v>64.514506178437898</v>
      </c>
    </row>
    <row r="2875" spans="1:27" x14ac:dyDescent="0.45">
      <c r="A2875">
        <v>2874</v>
      </c>
      <c r="B2875">
        <v>84.1</v>
      </c>
      <c r="C2875" s="13">
        <f t="shared" si="765"/>
        <v>64.099999999999994</v>
      </c>
      <c r="D2875">
        <v>107.5</v>
      </c>
      <c r="E2875" s="15">
        <f t="shared" si="766"/>
        <v>17.5</v>
      </c>
      <c r="F2875" s="4">
        <v>2.0761999999999999E-2</v>
      </c>
      <c r="G2875" s="15">
        <v>23.5</v>
      </c>
      <c r="H2875" s="15">
        <v>1.5</v>
      </c>
      <c r="I2875" s="11">
        <v>0.13509838283061901</v>
      </c>
      <c r="J2875" s="6">
        <v>71000</v>
      </c>
      <c r="K2875" s="7">
        <f t="shared" si="767"/>
        <v>2.3E-5</v>
      </c>
      <c r="L2875" s="8">
        <f t="shared" si="768"/>
        <v>1.5</v>
      </c>
      <c r="M2875" s="5">
        <f t="shared" si="769"/>
        <v>0.375</v>
      </c>
      <c r="N2875" s="5">
        <f t="shared" si="770"/>
        <v>0.28125</v>
      </c>
      <c r="O2875" s="3">
        <f t="shared" si="771"/>
        <v>-157.01294999999999</v>
      </c>
      <c r="P2875" s="9">
        <f t="shared" si="772"/>
        <v>2.4088973518500385</v>
      </c>
      <c r="Q2875" s="9">
        <f t="shared" si="773"/>
        <v>8.5113404983135581</v>
      </c>
      <c r="R2875" s="9">
        <f t="shared" si="774"/>
        <v>-0.72436940411179218</v>
      </c>
      <c r="S2875" s="8">
        <f t="shared" si="775"/>
        <v>-103.14369584195207</v>
      </c>
      <c r="T2875" s="8">
        <f t="shared" si="776"/>
        <v>-0.48291293607452812</v>
      </c>
      <c r="U2875" s="8">
        <f t="shared" si="777"/>
        <v>-22.696907995502823</v>
      </c>
      <c r="V2875" s="8">
        <f t="shared" si="778"/>
        <v>125.84338357214793</v>
      </c>
      <c r="W2875" s="8">
        <f t="shared" si="762"/>
        <v>1.2282439802438296</v>
      </c>
      <c r="X2875" s="3">
        <f t="shared" si="763"/>
        <v>590.37352425253459</v>
      </c>
      <c r="Y2875" s="9">
        <f t="shared" si="764"/>
        <v>1.0077888458748896</v>
      </c>
      <c r="Z2875" s="18">
        <v>594.97185264155303</v>
      </c>
      <c r="AA2875" s="20">
        <v>102.45796893477601</v>
      </c>
    </row>
    <row r="2876" spans="1:27" x14ac:dyDescent="0.45">
      <c r="A2876">
        <v>2875</v>
      </c>
      <c r="B2876">
        <v>81.400000000000006</v>
      </c>
      <c r="C2876" s="13">
        <f t="shared" si="765"/>
        <v>61.400000000000006</v>
      </c>
      <c r="D2876">
        <v>106.6</v>
      </c>
      <c r="E2876" s="15">
        <f t="shared" si="766"/>
        <v>16.599999999999994</v>
      </c>
      <c r="F2876" s="4">
        <v>2.2915000000000001E-2</v>
      </c>
      <c r="G2876" s="15">
        <v>27.9</v>
      </c>
      <c r="H2876" s="15">
        <v>1.2</v>
      </c>
      <c r="I2876" s="11">
        <v>0.15325942635536099</v>
      </c>
      <c r="J2876" s="6">
        <v>71000</v>
      </c>
      <c r="K2876" s="7">
        <f t="shared" si="767"/>
        <v>2.3E-5</v>
      </c>
      <c r="L2876" s="8">
        <f t="shared" si="768"/>
        <v>1.2</v>
      </c>
      <c r="M2876" s="5">
        <f t="shared" si="769"/>
        <v>0.24</v>
      </c>
      <c r="N2876" s="5">
        <f t="shared" si="770"/>
        <v>0.14399999999999999</v>
      </c>
      <c r="O2876" s="3">
        <f t="shared" si="771"/>
        <v>-120.31944000000001</v>
      </c>
      <c r="P2876" s="9">
        <f t="shared" si="772"/>
        <v>1.0064372120954692</v>
      </c>
      <c r="Q2876" s="9">
        <f t="shared" si="773"/>
        <v>4.0110072860673887</v>
      </c>
      <c r="R2876" s="9">
        <f t="shared" si="774"/>
        <v>-0.2875274040191676</v>
      </c>
      <c r="S2876" s="8">
        <f t="shared" si="775"/>
        <v>-99.462457083222645</v>
      </c>
      <c r="T2876" s="8">
        <f t="shared" si="776"/>
        <v>-0.23960617001597301</v>
      </c>
      <c r="U2876" s="8">
        <f t="shared" si="777"/>
        <v>-16.712530358614114</v>
      </c>
      <c r="V2876" s="8">
        <f t="shared" si="778"/>
        <v>116.17572870639141</v>
      </c>
      <c r="W2876" s="8">
        <f t="shared" si="762"/>
        <v>1.283966570795855</v>
      </c>
      <c r="X2876" s="3">
        <f t="shared" si="763"/>
        <v>575.90625565096082</v>
      </c>
      <c r="Y2876" s="9">
        <f t="shared" si="764"/>
        <v>1.0077745097574053</v>
      </c>
      <c r="Z2876" s="18">
        <v>580.38364445487002</v>
      </c>
      <c r="AA2876" s="20">
        <v>90.481895205714693</v>
      </c>
    </row>
    <row r="2877" spans="1:27" x14ac:dyDescent="0.45">
      <c r="A2877">
        <v>2876</v>
      </c>
      <c r="B2877">
        <v>58.5</v>
      </c>
      <c r="C2877" s="13">
        <f t="shared" si="765"/>
        <v>38.5</v>
      </c>
      <c r="D2877">
        <v>122.8</v>
      </c>
      <c r="E2877" s="15">
        <f t="shared" si="766"/>
        <v>32.799999999999997</v>
      </c>
      <c r="F2877" s="4">
        <v>1.3886000000000001E-2</v>
      </c>
      <c r="G2877" s="15">
        <v>30.5</v>
      </c>
      <c r="H2877" s="15">
        <v>1.1000000000000001</v>
      </c>
      <c r="I2877" s="11">
        <v>6.2270954251289298E-2</v>
      </c>
      <c r="J2877" s="6">
        <v>71000</v>
      </c>
      <c r="K2877" s="7">
        <f t="shared" si="767"/>
        <v>2.3E-5</v>
      </c>
      <c r="L2877" s="8">
        <f t="shared" si="768"/>
        <v>1.1000000000000001</v>
      </c>
      <c r="M2877" s="5">
        <f t="shared" si="769"/>
        <v>0.20166666666666669</v>
      </c>
      <c r="N2877" s="5">
        <f t="shared" si="770"/>
        <v>0.11091666666666671</v>
      </c>
      <c r="O2877" s="3">
        <f t="shared" si="771"/>
        <v>-69.157550000000001</v>
      </c>
      <c r="P2877" s="9">
        <f t="shared" si="772"/>
        <v>9.9749422546246538E-2</v>
      </c>
      <c r="Q2877" s="9">
        <f t="shared" si="773"/>
        <v>0.82403498775502582</v>
      </c>
      <c r="R2877" s="9">
        <f t="shared" si="774"/>
        <v>-5.4035081164263983E-2</v>
      </c>
      <c r="S2877" s="8">
        <f t="shared" si="775"/>
        <v>-62.794276333354219</v>
      </c>
      <c r="T2877" s="8">
        <f t="shared" si="776"/>
        <v>-4.9122801058421796E-2</v>
      </c>
      <c r="U2877" s="8">
        <f t="shared" si="777"/>
        <v>-4.0861239062232668</v>
      </c>
      <c r="V2877" s="8">
        <f t="shared" si="778"/>
        <v>66.880454359661968</v>
      </c>
      <c r="W2877" s="8">
        <f t="shared" si="762"/>
        <v>1.2892674310510568</v>
      </c>
      <c r="X2877" s="3">
        <f t="shared" si="763"/>
        <v>577.00369313401802</v>
      </c>
      <c r="Y2877" s="9">
        <f t="shared" si="764"/>
        <v>1.0138401171695191</v>
      </c>
      <c r="Z2877" s="18">
        <v>584.98949185423805</v>
      </c>
      <c r="AA2877" s="20">
        <v>51.874772253525897</v>
      </c>
    </row>
    <row r="2878" spans="1:27" x14ac:dyDescent="0.45">
      <c r="A2878">
        <v>2877</v>
      </c>
      <c r="B2878">
        <v>62.1</v>
      </c>
      <c r="C2878" s="13">
        <f t="shared" si="765"/>
        <v>42.1</v>
      </c>
      <c r="D2878">
        <v>120.6</v>
      </c>
      <c r="E2878" s="15">
        <f t="shared" si="766"/>
        <v>30.599999999999994</v>
      </c>
      <c r="F2878" s="4">
        <v>1.4529E-2</v>
      </c>
      <c r="G2878" s="15">
        <v>28.2</v>
      </c>
      <c r="H2878" s="15">
        <v>1.8</v>
      </c>
      <c r="I2878" s="11">
        <v>6.7786119878292E-2</v>
      </c>
      <c r="J2878" s="6">
        <v>71000</v>
      </c>
      <c r="K2878" s="7">
        <f t="shared" si="767"/>
        <v>2.3E-5</v>
      </c>
      <c r="L2878" s="8">
        <f t="shared" si="768"/>
        <v>1.8</v>
      </c>
      <c r="M2878" s="5">
        <f t="shared" si="769"/>
        <v>0.54</v>
      </c>
      <c r="N2878" s="5">
        <f t="shared" si="770"/>
        <v>0.48600000000000004</v>
      </c>
      <c r="O2878" s="3">
        <f t="shared" si="771"/>
        <v>-123.74874</v>
      </c>
      <c r="P2878" s="9">
        <f t="shared" si="772"/>
        <v>0.63212278735666361</v>
      </c>
      <c r="Q2878" s="9">
        <f t="shared" si="773"/>
        <v>4.5370511683179062</v>
      </c>
      <c r="R2878" s="9">
        <f t="shared" si="774"/>
        <v>-0.32177667860410691</v>
      </c>
      <c r="S2878" s="8">
        <f t="shared" si="775"/>
        <v>-68.447025194830687</v>
      </c>
      <c r="T2878" s="8">
        <f t="shared" si="776"/>
        <v>-0.17876482144672606</v>
      </c>
      <c r="U2878" s="8">
        <f t="shared" si="777"/>
        <v>-8.4019466079961251</v>
      </c>
      <c r="V2878" s="8">
        <f t="shared" si="778"/>
        <v>76.849595560001688</v>
      </c>
      <c r="W2878" s="8">
        <f t="shared" si="762"/>
        <v>1.1489624694271892</v>
      </c>
      <c r="X2878" s="3">
        <f t="shared" si="763"/>
        <v>689.65462687117179</v>
      </c>
      <c r="Y2878" s="9">
        <f t="shared" si="764"/>
        <v>1.0106090031826234</v>
      </c>
      <c r="Z2878" s="18">
        <v>696.97117500255899</v>
      </c>
      <c r="AA2878" s="20">
        <v>66.88607992419</v>
      </c>
    </row>
    <row r="2879" spans="1:27" x14ac:dyDescent="0.45">
      <c r="A2879">
        <v>2878</v>
      </c>
      <c r="B2879">
        <v>85.2</v>
      </c>
      <c r="C2879" s="13">
        <f t="shared" si="765"/>
        <v>65.2</v>
      </c>
      <c r="D2879">
        <v>125.8</v>
      </c>
      <c r="E2879" s="15">
        <f t="shared" si="766"/>
        <v>35.799999999999997</v>
      </c>
      <c r="F2879" s="4">
        <v>1.7118999999999999E-2</v>
      </c>
      <c r="G2879" s="15">
        <v>21</v>
      </c>
      <c r="H2879" s="15">
        <v>1.6</v>
      </c>
      <c r="I2879" s="11">
        <v>7.9284191131591797E-2</v>
      </c>
      <c r="J2879" s="6">
        <v>71000</v>
      </c>
      <c r="K2879" s="7">
        <f t="shared" si="767"/>
        <v>2.3E-5</v>
      </c>
      <c r="L2879" s="8">
        <f t="shared" si="768"/>
        <v>1.6</v>
      </c>
      <c r="M2879" s="5">
        <f t="shared" si="769"/>
        <v>0.42666666666666675</v>
      </c>
      <c r="N2879" s="5">
        <f t="shared" si="770"/>
        <v>0.34133333333333343</v>
      </c>
      <c r="O2879" s="3">
        <f t="shared" si="771"/>
        <v>-170.35456000000002</v>
      </c>
      <c r="P2879" s="9">
        <f t="shared" si="772"/>
        <v>0.76443904032006871</v>
      </c>
      <c r="Q2879" s="9">
        <f t="shared" si="773"/>
        <v>4.6952270787983998</v>
      </c>
      <c r="R2879" s="9">
        <f t="shared" si="774"/>
        <v>-0.4471644836950856</v>
      </c>
      <c r="S2879" s="8">
        <f t="shared" si="775"/>
        <v>-106.08409447035842</v>
      </c>
      <c r="T2879" s="8">
        <f t="shared" si="776"/>
        <v>-0.27947780230942848</v>
      </c>
      <c r="U2879" s="8">
        <f t="shared" si="777"/>
        <v>-11.004438465933744</v>
      </c>
      <c r="V2879" s="8">
        <f t="shared" si="778"/>
        <v>117.0895335574411</v>
      </c>
      <c r="W2879" s="8">
        <f t="shared" si="762"/>
        <v>1.1395428724135113</v>
      </c>
      <c r="X2879" s="3">
        <f t="shared" si="763"/>
        <v>585.27261311683878</v>
      </c>
      <c r="Y2879" s="9">
        <f t="shared" si="764"/>
        <v>1.0154191321777903</v>
      </c>
      <c r="Z2879" s="18">
        <v>594.29700889852802</v>
      </c>
      <c r="AA2879" s="20">
        <v>102.75131931583201</v>
      </c>
    </row>
    <row r="2880" spans="1:27" x14ac:dyDescent="0.45">
      <c r="A2880">
        <v>2879</v>
      </c>
      <c r="B2880">
        <v>57.1</v>
      </c>
      <c r="C2880" s="13">
        <f t="shared" si="765"/>
        <v>37.1</v>
      </c>
      <c r="D2880">
        <v>103.1</v>
      </c>
      <c r="E2880" s="15">
        <f t="shared" si="766"/>
        <v>13.099999999999994</v>
      </c>
      <c r="F2880" s="4">
        <v>1.1847E-2</v>
      </c>
      <c r="G2880" s="15">
        <v>22.6</v>
      </c>
      <c r="H2880" s="15">
        <v>1.1000000000000001</v>
      </c>
      <c r="I2880" s="11">
        <v>9.5841363072395297E-2</v>
      </c>
      <c r="J2880" s="6">
        <v>71000</v>
      </c>
      <c r="K2880" s="7">
        <f t="shared" si="767"/>
        <v>2.3E-5</v>
      </c>
      <c r="L2880" s="8">
        <f t="shared" si="768"/>
        <v>1.1000000000000001</v>
      </c>
      <c r="M2880" s="5">
        <f t="shared" si="769"/>
        <v>0.20166666666666669</v>
      </c>
      <c r="N2880" s="5">
        <f t="shared" si="770"/>
        <v>0.11091666666666671</v>
      </c>
      <c r="O2880" s="3">
        <f t="shared" si="771"/>
        <v>-66.64273</v>
      </c>
      <c r="P2880" s="9">
        <f t="shared" si="772"/>
        <v>1.0589873495442952</v>
      </c>
      <c r="Q2880" s="9">
        <f t="shared" si="773"/>
        <v>2.7122358008663388</v>
      </c>
      <c r="R2880" s="9">
        <f t="shared" si="774"/>
        <v>-0.24002086733330424</v>
      </c>
      <c r="S2880" s="8">
        <f t="shared" si="775"/>
        <v>-59.646637974446648</v>
      </c>
      <c r="T2880" s="8">
        <f t="shared" si="776"/>
        <v>-0.21820078848482202</v>
      </c>
      <c r="U2880" s="8">
        <f t="shared" si="777"/>
        <v>-13.449103144791753</v>
      </c>
      <c r="V2880" s="8">
        <f t="shared" si="778"/>
        <v>73.096718151521713</v>
      </c>
      <c r="W2880" s="8">
        <f t="shared" si="762"/>
        <v>1.320377381488443</v>
      </c>
      <c r="X2880" s="3">
        <f t="shared" si="763"/>
        <v>522.71269579892839</v>
      </c>
      <c r="Y2880" s="9">
        <f t="shared" si="764"/>
        <v>1.0077956676915458</v>
      </c>
      <c r="Z2880" s="18">
        <v>526.78759027352896</v>
      </c>
      <c r="AA2880" s="20">
        <v>55.360474343419</v>
      </c>
    </row>
    <row r="2881" spans="1:27" x14ac:dyDescent="0.45">
      <c r="A2881">
        <v>2880</v>
      </c>
      <c r="B2881">
        <v>46.3</v>
      </c>
      <c r="C2881" s="13">
        <f t="shared" si="765"/>
        <v>26.299999999999997</v>
      </c>
      <c r="D2881">
        <v>121.9</v>
      </c>
      <c r="E2881" s="15">
        <f t="shared" si="766"/>
        <v>31.900000000000006</v>
      </c>
      <c r="F2881" s="4">
        <v>7.0169999999999998E-3</v>
      </c>
      <c r="G2881" s="15">
        <v>20.5</v>
      </c>
      <c r="H2881" s="15">
        <v>1.1000000000000001</v>
      </c>
      <c r="I2881" s="11">
        <v>3.3826507627963999E-2</v>
      </c>
      <c r="J2881" s="6">
        <v>71000</v>
      </c>
      <c r="K2881" s="7">
        <f t="shared" si="767"/>
        <v>2.3E-5</v>
      </c>
      <c r="L2881" s="8">
        <f t="shared" si="768"/>
        <v>1.1000000000000001</v>
      </c>
      <c r="M2881" s="5">
        <f t="shared" si="769"/>
        <v>0.20166666666666669</v>
      </c>
      <c r="N2881" s="5">
        <f t="shared" si="770"/>
        <v>0.11091666666666671</v>
      </c>
      <c r="O2881" s="3">
        <f t="shared" si="771"/>
        <v>-47.242689999999996</v>
      </c>
      <c r="P2881" s="9">
        <f t="shared" si="772"/>
        <v>0.13688499709836013</v>
      </c>
      <c r="Q2881" s="9">
        <f t="shared" si="773"/>
        <v>0.7414366191300904</v>
      </c>
      <c r="R2881" s="9">
        <f t="shared" si="774"/>
        <v>-7.2335279915130765E-2</v>
      </c>
      <c r="S2881" s="8">
        <f t="shared" si="775"/>
        <v>-42.842253193638442</v>
      </c>
      <c r="T2881" s="8">
        <f t="shared" si="776"/>
        <v>-6.5759345377391601E-2</v>
      </c>
      <c r="U2881" s="8">
        <f t="shared" si="777"/>
        <v>-3.6765452188268943</v>
      </c>
      <c r="V2881" s="8">
        <f t="shared" si="778"/>
        <v>46.51893784916097</v>
      </c>
      <c r="W2881" s="8">
        <f t="shared" si="762"/>
        <v>1.2482891918677299</v>
      </c>
      <c r="X2881" s="3">
        <f t="shared" si="763"/>
        <v>510.84822168082263</v>
      </c>
      <c r="Y2881" s="9">
        <f t="shared" si="764"/>
        <v>1.0150790842051445</v>
      </c>
      <c r="Z2881" s="18">
        <v>518.55134503159604</v>
      </c>
      <c r="AA2881" s="20">
        <v>37.2661544714313</v>
      </c>
    </row>
    <row r="2882" spans="1:27" x14ac:dyDescent="0.45">
      <c r="A2882">
        <v>2881</v>
      </c>
      <c r="B2882">
        <v>68.3</v>
      </c>
      <c r="C2882" s="13">
        <f t="shared" si="765"/>
        <v>48.3</v>
      </c>
      <c r="D2882">
        <v>120.2</v>
      </c>
      <c r="E2882" s="15">
        <f t="shared" si="766"/>
        <v>30.200000000000003</v>
      </c>
      <c r="F2882" s="4">
        <v>1.4725E-2</v>
      </c>
      <c r="G2882" s="15">
        <v>24</v>
      </c>
      <c r="H2882" s="15">
        <v>1.3</v>
      </c>
      <c r="I2882" s="11">
        <v>7.0742897689342499E-2</v>
      </c>
      <c r="J2882" s="6">
        <v>71000</v>
      </c>
      <c r="K2882" s="7">
        <f t="shared" si="767"/>
        <v>2.3E-5</v>
      </c>
      <c r="L2882" s="8">
        <f t="shared" si="768"/>
        <v>1.3</v>
      </c>
      <c r="M2882" s="5">
        <f t="shared" si="769"/>
        <v>0.28166666666666668</v>
      </c>
      <c r="N2882" s="5">
        <f t="shared" si="770"/>
        <v>0.18308333333333338</v>
      </c>
      <c r="O2882" s="3">
        <f t="shared" si="771"/>
        <v>-102.53607</v>
      </c>
      <c r="P2882" s="9">
        <f t="shared" si="772"/>
        <v>0.36775199812638898</v>
      </c>
      <c r="Q2882" s="9">
        <f t="shared" si="773"/>
        <v>2.2198390856483812</v>
      </c>
      <c r="R2882" s="9">
        <f t="shared" si="774"/>
        <v>-0.18498659047069849</v>
      </c>
      <c r="S2882" s="8">
        <f t="shared" si="775"/>
        <v>-78.629408626654794</v>
      </c>
      <c r="T2882" s="8">
        <f t="shared" si="776"/>
        <v>-0.14229737728515268</v>
      </c>
      <c r="U2882" s="8">
        <f t="shared" si="777"/>
        <v>-7.881085511177691</v>
      </c>
      <c r="V2882" s="8">
        <f t="shared" si="778"/>
        <v>86.510845225339779</v>
      </c>
      <c r="W2882" s="8">
        <f t="shared" ref="W2882:W2945" si="779">V2882/AA2882</f>
        <v>1.2268589397827594</v>
      </c>
      <c r="X2882" s="3">
        <f t="shared" ref="X2882:X2945" si="780">((3*10+H2882/COS(RADIANS(E2882)))*(3+3)+3*G2882*H2882)*2</f>
        <v>565.24981467090788</v>
      </c>
      <c r="Y2882" s="9">
        <f t="shared" ref="Y2882:Y2945" si="781">Z2882/X2882</f>
        <v>1.0127422864125759</v>
      </c>
      <c r="Z2882" s="18">
        <v>572.45238970410003</v>
      </c>
      <c r="AA2882" s="20">
        <v>70.514092875794105</v>
      </c>
    </row>
    <row r="2883" spans="1:27" x14ac:dyDescent="0.45">
      <c r="A2883">
        <v>2882</v>
      </c>
      <c r="B2883">
        <v>60.4</v>
      </c>
      <c r="C2883" s="13">
        <f t="shared" si="765"/>
        <v>40.4</v>
      </c>
      <c r="D2883">
        <v>104.9</v>
      </c>
      <c r="E2883" s="15">
        <f t="shared" si="766"/>
        <v>14.900000000000006</v>
      </c>
      <c r="F2883" s="4">
        <v>1.7451000000000001E-2</v>
      </c>
      <c r="G2883" s="15">
        <v>33</v>
      </c>
      <c r="H2883" s="15">
        <v>1.9</v>
      </c>
      <c r="I2883" s="11">
        <v>0.122064501047134</v>
      </c>
      <c r="J2883" s="6">
        <v>71000</v>
      </c>
      <c r="K2883" s="7">
        <f t="shared" si="767"/>
        <v>2.3E-5</v>
      </c>
      <c r="L2883" s="8">
        <f t="shared" si="768"/>
        <v>1.9</v>
      </c>
      <c r="M2883" s="5">
        <f t="shared" si="769"/>
        <v>0.60166666666666668</v>
      </c>
      <c r="N2883" s="5">
        <f t="shared" si="770"/>
        <v>0.57158333333333322</v>
      </c>
      <c r="O2883" s="3">
        <f t="shared" si="771"/>
        <v>-125.34908</v>
      </c>
      <c r="P2883" s="9">
        <f t="shared" si="772"/>
        <v>2.3850226184899976</v>
      </c>
      <c r="Q2883" s="9">
        <f t="shared" si="773"/>
        <v>10.118914205886105</v>
      </c>
      <c r="R2883" s="9">
        <f t="shared" si="774"/>
        <v>-0.61326752762946068</v>
      </c>
      <c r="S2883" s="8">
        <f t="shared" si="775"/>
        <v>-64.760132206763657</v>
      </c>
      <c r="T2883" s="8">
        <f t="shared" si="776"/>
        <v>-0.32277238296287408</v>
      </c>
      <c r="U2883" s="8">
        <f t="shared" si="777"/>
        <v>-16.818139954381326</v>
      </c>
      <c r="V2883" s="8">
        <f t="shared" si="778"/>
        <v>81.580187759231421</v>
      </c>
      <c r="W2883" s="8">
        <f t="shared" si="779"/>
        <v>1.2011293157866896</v>
      </c>
      <c r="X2883" s="3">
        <f t="shared" si="780"/>
        <v>759.79329922157444</v>
      </c>
      <c r="Y2883" s="9">
        <f t="shared" si="781"/>
        <v>1.0056182137986711</v>
      </c>
      <c r="Z2883" s="18">
        <v>764.06198041939899</v>
      </c>
      <c r="AA2883" s="20">
        <v>67.919570929629501</v>
      </c>
    </row>
    <row r="2884" spans="1:27" x14ac:dyDescent="0.45">
      <c r="A2884">
        <v>2883</v>
      </c>
      <c r="B2884">
        <v>79.7</v>
      </c>
      <c r="C2884" s="13">
        <f t="shared" si="765"/>
        <v>59.7</v>
      </c>
      <c r="D2884">
        <v>124.2</v>
      </c>
      <c r="E2884" s="15">
        <f t="shared" si="766"/>
        <v>34.200000000000003</v>
      </c>
      <c r="F2884" s="4">
        <v>1.6185999999999999E-2</v>
      </c>
      <c r="G2884" s="15">
        <v>21.5</v>
      </c>
      <c r="H2884" s="15">
        <v>1.9</v>
      </c>
      <c r="I2884" s="11">
        <v>7.56502449512481E-2</v>
      </c>
      <c r="J2884" s="6">
        <v>71000</v>
      </c>
      <c r="K2884" s="7">
        <f t="shared" si="767"/>
        <v>2.3E-5</v>
      </c>
      <c r="L2884" s="8">
        <f t="shared" si="768"/>
        <v>1.9</v>
      </c>
      <c r="M2884" s="5">
        <f t="shared" si="769"/>
        <v>0.60166666666666668</v>
      </c>
      <c r="N2884" s="5">
        <f t="shared" si="770"/>
        <v>0.57158333333333322</v>
      </c>
      <c r="O2884" s="3">
        <f t="shared" si="771"/>
        <v>-185.23119</v>
      </c>
      <c r="P2884" s="9">
        <f t="shared" si="772"/>
        <v>1.255339666917705</v>
      </c>
      <c r="Q2884" s="9">
        <f t="shared" si="773"/>
        <v>7.5852597735783744</v>
      </c>
      <c r="R2884" s="9">
        <f t="shared" si="774"/>
        <v>-0.70560556033287214</v>
      </c>
      <c r="S2884" s="8">
        <f t="shared" si="775"/>
        <v>-96.943643656513729</v>
      </c>
      <c r="T2884" s="8">
        <f t="shared" si="776"/>
        <v>-0.37137134754361695</v>
      </c>
      <c r="U2884" s="8">
        <f t="shared" si="777"/>
        <v>-12.607079956085943</v>
      </c>
      <c r="V2884" s="8">
        <f t="shared" si="778"/>
        <v>109.55261199112293</v>
      </c>
      <c r="W2884" s="8">
        <f t="shared" si="779"/>
        <v>1.1041777037654659</v>
      </c>
      <c r="X2884" s="3">
        <f t="shared" si="780"/>
        <v>632.66684258966916</v>
      </c>
      <c r="Y2884" s="9">
        <f t="shared" si="781"/>
        <v>1.0133583078145905</v>
      </c>
      <c r="Z2884" s="18">
        <v>641.11820101706701</v>
      </c>
      <c r="AA2884" s="20">
        <v>99.216468162259304</v>
      </c>
    </row>
    <row r="2885" spans="1:27" x14ac:dyDescent="0.45">
      <c r="A2885">
        <v>2884</v>
      </c>
      <c r="B2885">
        <v>63.1</v>
      </c>
      <c r="C2885" s="13">
        <f t="shared" si="765"/>
        <v>43.1</v>
      </c>
      <c r="D2885">
        <v>105.2</v>
      </c>
      <c r="E2885" s="15">
        <f t="shared" si="766"/>
        <v>15.200000000000003</v>
      </c>
      <c r="F2885" s="4">
        <v>1.6604000000000001E-2</v>
      </c>
      <c r="G2885" s="15">
        <v>28.8</v>
      </c>
      <c r="H2885" s="15">
        <v>1.7</v>
      </c>
      <c r="I2885" s="11">
        <v>0.116129748523235</v>
      </c>
      <c r="J2885" s="6">
        <v>71000</v>
      </c>
      <c r="K2885" s="7">
        <f t="shared" si="767"/>
        <v>2.3E-5</v>
      </c>
      <c r="L2885" s="8">
        <f t="shared" si="768"/>
        <v>1.7</v>
      </c>
      <c r="M2885" s="5">
        <f t="shared" si="769"/>
        <v>0.48166666666666663</v>
      </c>
      <c r="N2885" s="5">
        <f t="shared" si="770"/>
        <v>0.4094166666666666</v>
      </c>
      <c r="O2885" s="3">
        <f t="shared" si="771"/>
        <v>-119.64991000000001</v>
      </c>
      <c r="P2885" s="9">
        <f t="shared" si="772"/>
        <v>2.2204983014978557</v>
      </c>
      <c r="Q2885" s="9">
        <f t="shared" si="773"/>
        <v>8.3835450121414752</v>
      </c>
      <c r="R2885" s="9">
        <f t="shared" si="774"/>
        <v>-0.58219062584315806</v>
      </c>
      <c r="S2885" s="8">
        <f t="shared" si="775"/>
        <v>-69.121819125356964</v>
      </c>
      <c r="T2885" s="8">
        <f t="shared" si="776"/>
        <v>-0.34246507402538712</v>
      </c>
      <c r="U2885" s="8">
        <f t="shared" si="777"/>
        <v>-17.405283762231445</v>
      </c>
      <c r="V2885" s="8">
        <f t="shared" si="778"/>
        <v>86.529136024232287</v>
      </c>
      <c r="W2885" s="8">
        <f t="shared" si="779"/>
        <v>1.218403214846941</v>
      </c>
      <c r="X2885" s="3">
        <f t="shared" si="780"/>
        <v>674.89953504095809</v>
      </c>
      <c r="Y2885" s="9">
        <f t="shared" si="781"/>
        <v>1.0063767574088442</v>
      </c>
      <c r="Z2885" s="18">
        <v>679.20320565125598</v>
      </c>
      <c r="AA2885" s="20">
        <v>71.018473170314394</v>
      </c>
    </row>
    <row r="2886" spans="1:27" x14ac:dyDescent="0.45">
      <c r="A2886">
        <v>2885</v>
      </c>
      <c r="B2886">
        <v>61</v>
      </c>
      <c r="C2886" s="13">
        <f t="shared" si="765"/>
        <v>41</v>
      </c>
      <c r="D2886">
        <v>105.6</v>
      </c>
      <c r="E2886" s="15">
        <f t="shared" si="766"/>
        <v>15.599999999999994</v>
      </c>
      <c r="F2886" s="4">
        <v>1.8471000000000001E-2</v>
      </c>
      <c r="G2886" s="15">
        <v>34.799999999999997</v>
      </c>
      <c r="H2886" s="15">
        <v>1.5</v>
      </c>
      <c r="I2886" s="11">
        <v>0.125900968909263</v>
      </c>
      <c r="J2886" s="6">
        <v>71000</v>
      </c>
      <c r="K2886" s="7">
        <f t="shared" si="767"/>
        <v>2.3E-5</v>
      </c>
      <c r="L2886" s="8">
        <f t="shared" si="768"/>
        <v>1.5</v>
      </c>
      <c r="M2886" s="5">
        <f t="shared" si="769"/>
        <v>0.375</v>
      </c>
      <c r="N2886" s="5">
        <f t="shared" si="770"/>
        <v>0.28125</v>
      </c>
      <c r="O2886" s="3">
        <f t="shared" si="771"/>
        <v>-100.4295</v>
      </c>
      <c r="P2886" s="9">
        <f t="shared" si="772"/>
        <v>1.0087888385859469</v>
      </c>
      <c r="Q2886" s="9">
        <f t="shared" si="773"/>
        <v>4.7203296550951404</v>
      </c>
      <c r="R2886" s="9">
        <f t="shared" si="774"/>
        <v>-0.27128331351121499</v>
      </c>
      <c r="S2886" s="8">
        <f t="shared" si="775"/>
        <v>-66.305248235247163</v>
      </c>
      <c r="T2886" s="8">
        <f t="shared" si="776"/>
        <v>-0.18085554234081</v>
      </c>
      <c r="U2886" s="8">
        <f t="shared" si="777"/>
        <v>-12.58754574692037</v>
      </c>
      <c r="V2886" s="8">
        <f t="shared" si="778"/>
        <v>78.893415875434854</v>
      </c>
      <c r="W2886" s="8">
        <f t="shared" si="779"/>
        <v>1.2457071499942238</v>
      </c>
      <c r="X2886" s="3">
        <f t="shared" si="780"/>
        <v>691.88843393680327</v>
      </c>
      <c r="Y2886" s="9">
        <f t="shared" si="781"/>
        <v>1.0062893684703162</v>
      </c>
      <c r="Z2886" s="18">
        <v>696.23997523818196</v>
      </c>
      <c r="AA2886" s="20">
        <v>63.332233322896698</v>
      </c>
    </row>
    <row r="2887" spans="1:27" x14ac:dyDescent="0.45">
      <c r="A2887">
        <v>2886</v>
      </c>
      <c r="B2887">
        <v>48.6</v>
      </c>
      <c r="C2887" s="13">
        <f t="shared" si="765"/>
        <v>28.6</v>
      </c>
      <c r="D2887">
        <v>103.9</v>
      </c>
      <c r="E2887" s="15">
        <f t="shared" si="766"/>
        <v>13.900000000000006</v>
      </c>
      <c r="F2887" s="4">
        <v>1.1957000000000001E-2</v>
      </c>
      <c r="G2887" s="15">
        <v>31.6</v>
      </c>
      <c r="H2887" s="15">
        <v>1.7</v>
      </c>
      <c r="I2887" s="11">
        <v>8.8644608855247498E-2</v>
      </c>
      <c r="J2887" s="6">
        <v>71000</v>
      </c>
      <c r="K2887" s="7">
        <f t="shared" si="767"/>
        <v>2.3E-5</v>
      </c>
      <c r="L2887" s="8">
        <f t="shared" si="768"/>
        <v>1.7</v>
      </c>
      <c r="M2887" s="5">
        <f t="shared" si="769"/>
        <v>0.48166666666666663</v>
      </c>
      <c r="N2887" s="5">
        <f t="shared" si="770"/>
        <v>0.4094166666666666</v>
      </c>
      <c r="O2887" s="3">
        <f t="shared" si="771"/>
        <v>-79.396460000000005</v>
      </c>
      <c r="P2887" s="9">
        <f t="shared" si="772"/>
        <v>1.5036832980160761</v>
      </c>
      <c r="Q2887" s="9">
        <f t="shared" si="773"/>
        <v>5.7073849439728965</v>
      </c>
      <c r="R2887" s="9">
        <f t="shared" si="774"/>
        <v>-0.36122689518815809</v>
      </c>
      <c r="S2887" s="8">
        <f t="shared" si="775"/>
        <v>-45.84518225855409</v>
      </c>
      <c r="T2887" s="8">
        <f t="shared" si="776"/>
        <v>-0.21248640893421064</v>
      </c>
      <c r="U2887" s="8">
        <f t="shared" si="777"/>
        <v>-11.849242098213635</v>
      </c>
      <c r="V2887" s="8">
        <f t="shared" si="778"/>
        <v>57.69559821408162</v>
      </c>
      <c r="W2887" s="8">
        <f t="shared" si="779"/>
        <v>1.2218776327102183</v>
      </c>
      <c r="X2887" s="3">
        <f t="shared" si="780"/>
        <v>703.33540499944297</v>
      </c>
      <c r="Y2887" s="9">
        <f t="shared" si="781"/>
        <v>1.0059113123522374</v>
      </c>
      <c r="Z2887" s="18">
        <v>707.49304026678203</v>
      </c>
      <c r="AA2887" s="20">
        <v>47.218802169337003</v>
      </c>
    </row>
    <row r="2888" spans="1:27" x14ac:dyDescent="0.45">
      <c r="A2888">
        <v>2887</v>
      </c>
      <c r="B2888">
        <v>82.3</v>
      </c>
      <c r="C2888" s="13">
        <f t="shared" si="765"/>
        <v>62.3</v>
      </c>
      <c r="D2888">
        <v>126</v>
      </c>
      <c r="E2888" s="15">
        <f t="shared" si="766"/>
        <v>36</v>
      </c>
      <c r="F2888" s="4">
        <v>1.6154999999999999E-2</v>
      </c>
      <c r="G2888" s="15">
        <v>20.7</v>
      </c>
      <c r="H2888" s="15">
        <v>1.2</v>
      </c>
      <c r="I2888" s="11">
        <v>7.4804082512855502E-2</v>
      </c>
      <c r="J2888" s="6">
        <v>71000</v>
      </c>
      <c r="K2888" s="7">
        <f t="shared" si="767"/>
        <v>2.3E-5</v>
      </c>
      <c r="L2888" s="8">
        <f t="shared" si="768"/>
        <v>1.2</v>
      </c>
      <c r="M2888" s="5">
        <f t="shared" si="769"/>
        <v>0.24</v>
      </c>
      <c r="N2888" s="5">
        <f t="shared" si="770"/>
        <v>0.14399999999999999</v>
      </c>
      <c r="O2888" s="3">
        <f t="shared" si="771"/>
        <v>-122.08308</v>
      </c>
      <c r="P2888" s="9">
        <f t="shared" si="772"/>
        <v>0.31194952572971152</v>
      </c>
      <c r="Q2888" s="9">
        <f t="shared" si="773"/>
        <v>1.897769072574802</v>
      </c>
      <c r="R2888" s="9">
        <f t="shared" si="774"/>
        <v>-0.18335933068355584</v>
      </c>
      <c r="S2888" s="8">
        <f t="shared" si="775"/>
        <v>-101.52558961024788</v>
      </c>
      <c r="T2888" s="8">
        <f t="shared" si="776"/>
        <v>-0.15279944223629655</v>
      </c>
      <c r="U2888" s="8">
        <f t="shared" si="777"/>
        <v>-7.9073711357283489</v>
      </c>
      <c r="V2888" s="8">
        <f t="shared" si="778"/>
        <v>109.43328077252832</v>
      </c>
      <c r="W2888" s="8">
        <f t="shared" si="779"/>
        <v>1.2259486505981754</v>
      </c>
      <c r="X2888" s="3">
        <f t="shared" si="780"/>
        <v>526.839378875997</v>
      </c>
      <c r="Y2888" s="9">
        <f t="shared" si="781"/>
        <v>1.0172714136613119</v>
      </c>
      <c r="Z2888" s="18">
        <v>535.93863972163297</v>
      </c>
      <c r="AA2888" s="20">
        <v>89.264163486074807</v>
      </c>
    </row>
    <row r="2889" spans="1:27" x14ac:dyDescent="0.45">
      <c r="A2889">
        <v>2888</v>
      </c>
      <c r="B2889">
        <v>59.7</v>
      </c>
      <c r="C2889" s="13">
        <f t="shared" si="765"/>
        <v>39.700000000000003</v>
      </c>
      <c r="D2889">
        <v>126.8</v>
      </c>
      <c r="E2889" s="15">
        <f t="shared" si="766"/>
        <v>36.799999999999997</v>
      </c>
      <c r="F2889" s="4">
        <v>1.1957000000000001E-2</v>
      </c>
      <c r="G2889" s="15">
        <v>25.5</v>
      </c>
      <c r="H2889" s="15">
        <v>1.5</v>
      </c>
      <c r="I2889" s="11">
        <v>5.3349569439888E-2</v>
      </c>
      <c r="J2889" s="6">
        <v>71000</v>
      </c>
      <c r="K2889" s="7">
        <f t="shared" si="767"/>
        <v>2.3E-5</v>
      </c>
      <c r="L2889" s="8">
        <f t="shared" si="768"/>
        <v>1.5</v>
      </c>
      <c r="M2889" s="5">
        <f t="shared" si="769"/>
        <v>0.375</v>
      </c>
      <c r="N2889" s="5">
        <f t="shared" si="770"/>
        <v>0.28125</v>
      </c>
      <c r="O2889" s="3">
        <f t="shared" si="771"/>
        <v>-97.24515000000001</v>
      </c>
      <c r="P2889" s="9">
        <f t="shared" si="772"/>
        <v>0.2676674899141368</v>
      </c>
      <c r="Q2889" s="9">
        <f t="shared" si="773"/>
        <v>2.044324073428506</v>
      </c>
      <c r="R2889" s="9">
        <f t="shared" si="774"/>
        <v>-0.16033914301400051</v>
      </c>
      <c r="S2889" s="8">
        <f t="shared" si="775"/>
        <v>-64.687213495895108</v>
      </c>
      <c r="T2889" s="8">
        <f t="shared" si="776"/>
        <v>-0.10689276200933367</v>
      </c>
      <c r="U2889" s="8">
        <f t="shared" si="777"/>
        <v>-5.4515308624760186</v>
      </c>
      <c r="V2889" s="8">
        <f t="shared" si="778"/>
        <v>70.138988717806924</v>
      </c>
      <c r="W2889" s="8">
        <f t="shared" si="779"/>
        <v>1.1945162104496503</v>
      </c>
      <c r="X2889" s="3">
        <f t="shared" si="780"/>
        <v>611.97944898009052</v>
      </c>
      <c r="Y2889" s="9">
        <f t="shared" si="781"/>
        <v>1.0153701697686706</v>
      </c>
      <c r="Z2889" s="18">
        <v>621.38567700585202</v>
      </c>
      <c r="AA2889" s="20">
        <v>58.717485877738397</v>
      </c>
    </row>
    <row r="2890" spans="1:27" x14ac:dyDescent="0.45">
      <c r="A2890">
        <v>2889</v>
      </c>
      <c r="B2890">
        <v>71.2</v>
      </c>
      <c r="C2890" s="13">
        <f t="shared" si="765"/>
        <v>51.2</v>
      </c>
      <c r="D2890">
        <v>118.9</v>
      </c>
      <c r="E2890" s="15">
        <f t="shared" si="766"/>
        <v>28.900000000000006</v>
      </c>
      <c r="F2890" s="4">
        <v>1.8575999999999999E-2</v>
      </c>
      <c r="G2890" s="15">
        <v>29.5</v>
      </c>
      <c r="H2890" s="15">
        <v>2</v>
      </c>
      <c r="I2890" s="11">
        <v>8.8192664086818695E-2</v>
      </c>
      <c r="J2890" s="6">
        <v>71000</v>
      </c>
      <c r="K2890" s="7">
        <f t="shared" si="767"/>
        <v>2.3E-5</v>
      </c>
      <c r="L2890" s="8">
        <f t="shared" si="768"/>
        <v>2</v>
      </c>
      <c r="M2890" s="5">
        <f t="shared" si="769"/>
        <v>0.66666666666666663</v>
      </c>
      <c r="N2890" s="5">
        <f t="shared" si="770"/>
        <v>0.66666666666666663</v>
      </c>
      <c r="O2890" s="3">
        <f t="shared" si="771"/>
        <v>-167.2192</v>
      </c>
      <c r="P2890" s="9">
        <f t="shared" si="772"/>
        <v>1.1046332227676756</v>
      </c>
      <c r="Q2890" s="9">
        <f t="shared" si="773"/>
        <v>7.8742842036967922</v>
      </c>
      <c r="R2890" s="9">
        <f t="shared" si="774"/>
        <v>-0.53384977652181631</v>
      </c>
      <c r="S2890" s="8">
        <f t="shared" si="775"/>
        <v>-83.126066399060591</v>
      </c>
      <c r="T2890" s="8">
        <f t="shared" si="776"/>
        <v>-0.26692488826090816</v>
      </c>
      <c r="U2890" s="8">
        <f t="shared" si="777"/>
        <v>-11.811426305545188</v>
      </c>
      <c r="V2890" s="8">
        <f t="shared" si="778"/>
        <v>94.938618421193567</v>
      </c>
      <c r="W2890" s="8">
        <f t="shared" si="779"/>
        <v>1.1308036544678639</v>
      </c>
      <c r="X2890" s="3">
        <f t="shared" si="780"/>
        <v>741.41401765556577</v>
      </c>
      <c r="Y2890" s="9">
        <f t="shared" si="781"/>
        <v>1.0092359287498491</v>
      </c>
      <c r="Z2890" s="18">
        <v>748.26166469677196</v>
      </c>
      <c r="AA2890" s="20">
        <v>83.956766540403507</v>
      </c>
    </row>
    <row r="2891" spans="1:27" x14ac:dyDescent="0.45">
      <c r="A2891">
        <v>2890</v>
      </c>
      <c r="B2891">
        <v>58.8</v>
      </c>
      <c r="C2891" s="13">
        <f t="shared" si="765"/>
        <v>38.799999999999997</v>
      </c>
      <c r="D2891">
        <v>119.4</v>
      </c>
      <c r="E2891" s="15">
        <f t="shared" si="766"/>
        <v>29.400000000000006</v>
      </c>
      <c r="F2891" s="4">
        <v>1.4099E-2</v>
      </c>
      <c r="G2891" s="15">
        <v>29.7</v>
      </c>
      <c r="H2891" s="15">
        <v>1.3</v>
      </c>
      <c r="I2891" s="11">
        <v>6.6350363194942405E-2</v>
      </c>
      <c r="J2891" s="6">
        <v>71000</v>
      </c>
      <c r="K2891" s="7">
        <f t="shared" si="767"/>
        <v>2.3E-5</v>
      </c>
      <c r="L2891" s="8">
        <f t="shared" si="768"/>
        <v>1.3</v>
      </c>
      <c r="M2891" s="5">
        <f t="shared" si="769"/>
        <v>0.28166666666666668</v>
      </c>
      <c r="N2891" s="5">
        <f t="shared" si="770"/>
        <v>0.18308333333333338</v>
      </c>
      <c r="O2891" s="3">
        <f t="shared" si="771"/>
        <v>-82.36851999999999</v>
      </c>
      <c r="P2891" s="9">
        <f t="shared" si="772"/>
        <v>0.22083339977533833</v>
      </c>
      <c r="Q2891" s="9">
        <f t="shared" si="773"/>
        <v>1.609857981368602</v>
      </c>
      <c r="R2891" s="9">
        <f t="shared" si="774"/>
        <v>-0.1084079448733066</v>
      </c>
      <c r="S2891" s="8">
        <f t="shared" si="775"/>
        <v>-63.212405301660837</v>
      </c>
      <c r="T2891" s="8">
        <f t="shared" si="776"/>
        <v>-8.3390726825620459E-2</v>
      </c>
      <c r="U2891" s="8">
        <f t="shared" si="777"/>
        <v>-5.7154721232021437</v>
      </c>
      <c r="V2891" s="8">
        <f t="shared" si="778"/>
        <v>68.928028757080369</v>
      </c>
      <c r="W2891" s="8">
        <f t="shared" si="779"/>
        <v>1.2425654448412233</v>
      </c>
      <c r="X2891" s="3">
        <f t="shared" si="780"/>
        <v>609.56605222378403</v>
      </c>
      <c r="Y2891" s="9">
        <f t="shared" si="781"/>
        <v>1.0114530689695527</v>
      </c>
      <c r="Z2891" s="18">
        <v>616.54745426140096</v>
      </c>
      <c r="AA2891" s="20">
        <v>55.472352819120999</v>
      </c>
    </row>
    <row r="2892" spans="1:27" x14ac:dyDescent="0.45">
      <c r="A2892">
        <v>2891</v>
      </c>
      <c r="B2892">
        <v>69.2</v>
      </c>
      <c r="C2892" s="13">
        <f t="shared" si="765"/>
        <v>49.2</v>
      </c>
      <c r="D2892">
        <v>110.8</v>
      </c>
      <c r="E2892" s="15">
        <f t="shared" si="766"/>
        <v>20.799999999999997</v>
      </c>
      <c r="F2892" s="4">
        <v>1.9671999999999999E-2</v>
      </c>
      <c r="G2892" s="15">
        <v>31.1</v>
      </c>
      <c r="H2892" s="15">
        <v>1.1000000000000001</v>
      </c>
      <c r="I2892" s="11">
        <v>0.111512564122676</v>
      </c>
      <c r="J2892" s="6">
        <v>71000</v>
      </c>
      <c r="K2892" s="7">
        <f t="shared" si="767"/>
        <v>2.3E-5</v>
      </c>
      <c r="L2892" s="8">
        <f t="shared" si="768"/>
        <v>1.1000000000000001</v>
      </c>
      <c r="M2892" s="5">
        <f t="shared" si="769"/>
        <v>0.20166666666666669</v>
      </c>
      <c r="N2892" s="5">
        <f t="shared" si="770"/>
        <v>0.11091666666666671</v>
      </c>
      <c r="O2892" s="3">
        <f t="shared" si="771"/>
        <v>-88.377960000000002</v>
      </c>
      <c r="P2892" s="9">
        <f t="shared" si="772"/>
        <v>0.32670242101153152</v>
      </c>
      <c r="Q2892" s="9">
        <f t="shared" si="773"/>
        <v>1.8040224324370731</v>
      </c>
      <c r="R2892" s="9">
        <f t="shared" si="774"/>
        <v>-0.11601430433678928</v>
      </c>
      <c r="S2892" s="8">
        <f t="shared" si="775"/>
        <v>-80.065954716634252</v>
      </c>
      <c r="T2892" s="8">
        <f t="shared" si="776"/>
        <v>-0.10546754939708115</v>
      </c>
      <c r="U2892" s="8">
        <f t="shared" si="777"/>
        <v>-8.9455657806797024</v>
      </c>
      <c r="V2892" s="8">
        <f t="shared" si="778"/>
        <v>89.011707945953205</v>
      </c>
      <c r="W2892" s="8">
        <f t="shared" si="779"/>
        <v>1.2890025622268366</v>
      </c>
      <c r="X2892" s="3">
        <f t="shared" si="780"/>
        <v>579.38027967705102</v>
      </c>
      <c r="Y2892" s="9">
        <f t="shared" si="781"/>
        <v>1.0088143579290367</v>
      </c>
      <c r="Z2892" s="18">
        <v>584.48714483915001</v>
      </c>
      <c r="AA2892" s="20">
        <v>69.054717619939893</v>
      </c>
    </row>
    <row r="2893" spans="1:27" x14ac:dyDescent="0.45">
      <c r="A2893">
        <v>2892</v>
      </c>
      <c r="B2893">
        <v>55.3</v>
      </c>
      <c r="C2893" s="13">
        <f t="shared" si="765"/>
        <v>35.299999999999997</v>
      </c>
      <c r="D2893">
        <v>103.7</v>
      </c>
      <c r="E2893" s="15">
        <f t="shared" si="766"/>
        <v>13.700000000000003</v>
      </c>
      <c r="F2893" s="4">
        <v>1.2658000000000001E-2</v>
      </c>
      <c r="G2893" s="15">
        <v>26.2</v>
      </c>
      <c r="H2893" s="15">
        <v>1.8</v>
      </c>
      <c r="I2893" s="11">
        <v>9.4739034771919195E-2</v>
      </c>
      <c r="J2893" s="6">
        <v>71000</v>
      </c>
      <c r="K2893" s="7">
        <f t="shared" si="767"/>
        <v>2.3E-5</v>
      </c>
      <c r="L2893" s="8">
        <f t="shared" si="768"/>
        <v>1.8</v>
      </c>
      <c r="M2893" s="5">
        <f t="shared" si="769"/>
        <v>0.54</v>
      </c>
      <c r="N2893" s="5">
        <f t="shared" si="770"/>
        <v>0.48600000000000004</v>
      </c>
      <c r="O2893" s="3">
        <f t="shared" si="771"/>
        <v>-103.76082</v>
      </c>
      <c r="P2893" s="9">
        <f t="shared" si="772"/>
        <v>3.0453053333190621</v>
      </c>
      <c r="Q2893" s="9">
        <f t="shared" si="773"/>
        <v>9.4483025484460654</v>
      </c>
      <c r="R2893" s="9">
        <f t="shared" si="774"/>
        <v>-0.72124446934702779</v>
      </c>
      <c r="S2893" s="8">
        <f t="shared" si="775"/>
        <v>-56.001197935160953</v>
      </c>
      <c r="T2893" s="8">
        <f t="shared" si="776"/>
        <v>-0.40069137185945986</v>
      </c>
      <c r="U2893" s="8">
        <f t="shared" si="777"/>
        <v>-17.49685657119641</v>
      </c>
      <c r="V2893" s="8">
        <f t="shared" si="778"/>
        <v>73.501331123632895</v>
      </c>
      <c r="W2893" s="8">
        <f t="shared" si="779"/>
        <v>1.1943949825210547</v>
      </c>
      <c r="X2893" s="3">
        <f t="shared" si="780"/>
        <v>665.19253519086328</v>
      </c>
      <c r="Y2893" s="9">
        <f t="shared" si="781"/>
        <v>1.0062184195485475</v>
      </c>
      <c r="Z2893" s="18">
        <v>669.328981455242</v>
      </c>
      <c r="AA2893" s="20">
        <v>61.538546460142399</v>
      </c>
    </row>
    <row r="2894" spans="1:27" x14ac:dyDescent="0.45">
      <c r="A2894">
        <v>2893</v>
      </c>
      <c r="B2894">
        <v>40.799999999999997</v>
      </c>
      <c r="C2894" s="13">
        <f t="shared" si="765"/>
        <v>20.799999999999997</v>
      </c>
      <c r="D2894">
        <v>105</v>
      </c>
      <c r="E2894" s="15">
        <f t="shared" si="766"/>
        <v>15</v>
      </c>
      <c r="F2894" s="4">
        <v>6.5760000000000002E-3</v>
      </c>
      <c r="G2894" s="15">
        <v>22.5</v>
      </c>
      <c r="H2894" s="15">
        <v>1.3</v>
      </c>
      <c r="I2894" s="11">
        <v>4.7910928726196199E-2</v>
      </c>
      <c r="J2894" s="6">
        <v>71000</v>
      </c>
      <c r="K2894" s="7">
        <f t="shared" si="767"/>
        <v>2.3E-5</v>
      </c>
      <c r="L2894" s="8">
        <f t="shared" si="768"/>
        <v>1.3</v>
      </c>
      <c r="M2894" s="5">
        <f t="shared" si="769"/>
        <v>0.28166666666666668</v>
      </c>
      <c r="N2894" s="5">
        <f t="shared" si="770"/>
        <v>0.18308333333333338</v>
      </c>
      <c r="O2894" s="3">
        <f t="shared" si="771"/>
        <v>-44.156319999999994</v>
      </c>
      <c r="P2894" s="9">
        <f t="shared" si="772"/>
        <v>0.74647186478058836</v>
      </c>
      <c r="Q2894" s="9">
        <f t="shared" si="773"/>
        <v>2.1735127714321112</v>
      </c>
      <c r="R2894" s="9">
        <f t="shared" si="774"/>
        <v>-0.19320113523840987</v>
      </c>
      <c r="S2894" s="8">
        <f t="shared" si="775"/>
        <v>-33.411756574777122</v>
      </c>
      <c r="T2894" s="8">
        <f t="shared" si="776"/>
        <v>-0.1486162578756999</v>
      </c>
      <c r="U2894" s="8">
        <f t="shared" si="777"/>
        <v>-7.7166133896997993</v>
      </c>
      <c r="V2894" s="8">
        <f t="shared" si="778"/>
        <v>41.129175487860223</v>
      </c>
      <c r="W2894" s="8">
        <f t="shared" si="779"/>
        <v>1.2706222979319468</v>
      </c>
      <c r="X2894" s="3">
        <f t="shared" si="780"/>
        <v>551.65030841439739</v>
      </c>
      <c r="Y2894" s="9">
        <f t="shared" si="781"/>
        <v>1.0077590053883689</v>
      </c>
      <c r="Z2894" s="18">
        <v>555.93056612988005</v>
      </c>
      <c r="AA2894" s="20">
        <v>32.369316637053899</v>
      </c>
    </row>
    <row r="2895" spans="1:27" x14ac:dyDescent="0.45">
      <c r="A2895">
        <v>2894</v>
      </c>
      <c r="B2895">
        <v>65.8</v>
      </c>
      <c r="C2895" s="13">
        <f t="shared" si="765"/>
        <v>45.8</v>
      </c>
      <c r="D2895">
        <v>127.5</v>
      </c>
      <c r="E2895" s="15">
        <f t="shared" si="766"/>
        <v>37.5</v>
      </c>
      <c r="F2895" s="4">
        <v>1.1956E-2</v>
      </c>
      <c r="G2895" s="15">
        <v>21.3</v>
      </c>
      <c r="H2895" s="15">
        <v>1.6</v>
      </c>
      <c r="I2895" s="11">
        <v>5.4634150117635699E-2</v>
      </c>
      <c r="J2895" s="6">
        <v>71000</v>
      </c>
      <c r="K2895" s="7">
        <f t="shared" si="767"/>
        <v>2.3E-5</v>
      </c>
      <c r="L2895" s="8">
        <f t="shared" si="768"/>
        <v>1.6</v>
      </c>
      <c r="M2895" s="5">
        <f t="shared" si="769"/>
        <v>0.42666666666666675</v>
      </c>
      <c r="N2895" s="5">
        <f t="shared" si="770"/>
        <v>0.34133333333333343</v>
      </c>
      <c r="O2895" s="3">
        <f t="shared" si="771"/>
        <v>-119.66623999999999</v>
      </c>
      <c r="P2895" s="9">
        <f t="shared" si="772"/>
        <v>0.47012445068671443</v>
      </c>
      <c r="Q2895" s="9">
        <f t="shared" si="773"/>
        <v>3.0479621851876284</v>
      </c>
      <c r="R2895" s="9">
        <f t="shared" si="774"/>
        <v>-0.28619363241198409</v>
      </c>
      <c r="S2895" s="8">
        <f t="shared" si="775"/>
        <v>-74.558290747934436</v>
      </c>
      <c r="T2895" s="8">
        <f t="shared" si="776"/>
        <v>-0.17887102025749005</v>
      </c>
      <c r="U2895" s="8">
        <f t="shared" si="777"/>
        <v>-7.1436613715335131</v>
      </c>
      <c r="V2895" s="8">
        <f t="shared" si="778"/>
        <v>81.702539523918688</v>
      </c>
      <c r="W2895" s="8">
        <f t="shared" si="779"/>
        <v>1.1492927248910463</v>
      </c>
      <c r="X2895" s="3">
        <f t="shared" si="780"/>
        <v>588.68107034899708</v>
      </c>
      <c r="Y2895" s="9">
        <f t="shared" si="781"/>
        <v>1.0164519768168274</v>
      </c>
      <c r="Z2895" s="18">
        <v>598.366037670884</v>
      </c>
      <c r="AA2895" s="20">
        <v>71.089408080664697</v>
      </c>
    </row>
    <row r="2896" spans="1:27" x14ac:dyDescent="0.45">
      <c r="A2896">
        <v>2895</v>
      </c>
      <c r="B2896">
        <v>56</v>
      </c>
      <c r="C2896" s="13">
        <f t="shared" si="765"/>
        <v>36</v>
      </c>
      <c r="D2896">
        <v>118.3</v>
      </c>
      <c r="E2896" s="15">
        <f t="shared" si="766"/>
        <v>28.299999999999997</v>
      </c>
      <c r="F2896" s="4">
        <v>1.1207E-2</v>
      </c>
      <c r="G2896" s="15">
        <v>24.2</v>
      </c>
      <c r="H2896" s="15">
        <v>2</v>
      </c>
      <c r="I2896" s="11">
        <v>5.5197101086378098E-2</v>
      </c>
      <c r="J2896" s="6">
        <v>71000</v>
      </c>
      <c r="K2896" s="7">
        <f t="shared" si="767"/>
        <v>2.3E-5</v>
      </c>
      <c r="L2896" s="8">
        <f t="shared" si="768"/>
        <v>2</v>
      </c>
      <c r="M2896" s="5">
        <f t="shared" si="769"/>
        <v>0.66666666666666663</v>
      </c>
      <c r="N2896" s="5">
        <f t="shared" si="770"/>
        <v>0.66666666666666663</v>
      </c>
      <c r="O2896" s="3">
        <f t="shared" si="771"/>
        <v>-117.57599999999999</v>
      </c>
      <c r="P2896" s="9">
        <f t="shared" si="772"/>
        <v>1.121150430550476</v>
      </c>
      <c r="Q2896" s="9">
        <f t="shared" si="773"/>
        <v>6.431442816274151</v>
      </c>
      <c r="R2896" s="9">
        <f t="shared" si="774"/>
        <v>-0.53152419969207843</v>
      </c>
      <c r="S2896" s="8">
        <f t="shared" si="775"/>
        <v>-58.29442621801163</v>
      </c>
      <c r="T2896" s="8">
        <f t="shared" si="776"/>
        <v>-0.26576209984603921</v>
      </c>
      <c r="U2896" s="8">
        <f t="shared" si="777"/>
        <v>-9.6471642244112221</v>
      </c>
      <c r="V2896" s="8">
        <f t="shared" si="778"/>
        <v>67.943149767486247</v>
      </c>
      <c r="W2896" s="8">
        <f t="shared" si="779"/>
        <v>1.112618206807592</v>
      </c>
      <c r="X2896" s="3">
        <f t="shared" si="780"/>
        <v>677.65794127963363</v>
      </c>
      <c r="Y2896" s="9">
        <f t="shared" si="781"/>
        <v>1.0098745550780952</v>
      </c>
      <c r="Z2896" s="18">
        <v>684.34951194490804</v>
      </c>
      <c r="AA2896" s="20">
        <v>61.066005707774501</v>
      </c>
    </row>
    <row r="2897" spans="1:27" x14ac:dyDescent="0.45">
      <c r="A2897">
        <v>2896</v>
      </c>
      <c r="B2897">
        <v>79.7</v>
      </c>
      <c r="C2897" s="13">
        <f t="shared" si="765"/>
        <v>59.7</v>
      </c>
      <c r="D2897">
        <v>102.6</v>
      </c>
      <c r="E2897" s="15">
        <f t="shared" si="766"/>
        <v>12.599999999999994</v>
      </c>
      <c r="F2897" s="4">
        <v>2.7264E-2</v>
      </c>
      <c r="G2897" s="15">
        <v>34.9</v>
      </c>
      <c r="H2897" s="15">
        <v>1.9</v>
      </c>
      <c r="I2897" s="11">
        <v>0.214518442749977</v>
      </c>
      <c r="J2897" s="6">
        <v>71000</v>
      </c>
      <c r="K2897" s="7">
        <f t="shared" si="767"/>
        <v>2.3E-5</v>
      </c>
      <c r="L2897" s="8">
        <f t="shared" si="768"/>
        <v>1.9</v>
      </c>
      <c r="M2897" s="5">
        <f t="shared" si="769"/>
        <v>0.60166666666666668</v>
      </c>
      <c r="N2897" s="5">
        <f t="shared" si="770"/>
        <v>0.57158333333333322</v>
      </c>
      <c r="O2897" s="3">
        <f t="shared" si="771"/>
        <v>-185.23119</v>
      </c>
      <c r="P2897" s="9">
        <f t="shared" si="772"/>
        <v>4.4323680095098688</v>
      </c>
      <c r="Q2897" s="9">
        <f t="shared" si="773"/>
        <v>16.872250125261576</v>
      </c>
      <c r="R2897" s="9">
        <f t="shared" si="774"/>
        <v>-0.9668911246568237</v>
      </c>
      <c r="S2897" s="8">
        <f t="shared" si="775"/>
        <v>-95.2134567181254</v>
      </c>
      <c r="T2897" s="8">
        <f t="shared" si="776"/>
        <v>-0.50889006560885464</v>
      </c>
      <c r="U2897" s="8">
        <f t="shared" si="777"/>
        <v>-28.042520983814242</v>
      </c>
      <c r="V2897" s="8">
        <f t="shared" si="778"/>
        <v>123.25912926253238</v>
      </c>
      <c r="W2897" s="8">
        <f t="shared" si="779"/>
        <v>1.1977044248517648</v>
      </c>
      <c r="X2897" s="3">
        <f t="shared" si="780"/>
        <v>781.22264821879457</v>
      </c>
      <c r="Y2897" s="9">
        <f t="shared" si="781"/>
        <v>1.0051533204749792</v>
      </c>
      <c r="Z2897" s="18">
        <v>785.248538887378</v>
      </c>
      <c r="AA2897" s="20">
        <v>102.91281112849499</v>
      </c>
    </row>
    <row r="2898" spans="1:27" x14ac:dyDescent="0.45">
      <c r="A2898">
        <v>2897</v>
      </c>
      <c r="B2898">
        <v>49.9</v>
      </c>
      <c r="C2898" s="13">
        <f t="shared" si="765"/>
        <v>29.9</v>
      </c>
      <c r="D2898">
        <v>105.6</v>
      </c>
      <c r="E2898" s="15">
        <f t="shared" si="766"/>
        <v>15.599999999999994</v>
      </c>
      <c r="F2898" s="4">
        <v>1.2879E-2</v>
      </c>
      <c r="G2898" s="15">
        <v>33</v>
      </c>
      <c r="H2898" s="15">
        <v>1.2</v>
      </c>
      <c r="I2898" s="11">
        <v>8.8673010468482902E-2</v>
      </c>
      <c r="J2898" s="6">
        <v>71000</v>
      </c>
      <c r="K2898" s="7">
        <f t="shared" si="767"/>
        <v>2.3E-5</v>
      </c>
      <c r="L2898" s="8">
        <f t="shared" si="768"/>
        <v>1.2</v>
      </c>
      <c r="M2898" s="5">
        <f t="shared" si="769"/>
        <v>0.24</v>
      </c>
      <c r="N2898" s="5">
        <f t="shared" si="770"/>
        <v>0.14399999999999999</v>
      </c>
      <c r="O2898" s="3">
        <f t="shared" si="771"/>
        <v>-58.592039999999997</v>
      </c>
      <c r="P2898" s="9">
        <f t="shared" si="772"/>
        <v>0.41681458477047439</v>
      </c>
      <c r="Q2898" s="9">
        <f t="shared" si="773"/>
        <v>1.8494801055439898</v>
      </c>
      <c r="R2898" s="9">
        <f t="shared" si="774"/>
        <v>-0.11208970336630239</v>
      </c>
      <c r="S2898" s="8">
        <f t="shared" si="775"/>
        <v>-48.492149828878141</v>
      </c>
      <c r="T2898" s="8">
        <f t="shared" si="776"/>
        <v>-9.3408086138585325E-2</v>
      </c>
      <c r="U2898" s="8">
        <f t="shared" si="777"/>
        <v>-7.7061671064332877</v>
      </c>
      <c r="V2898" s="8">
        <f t="shared" si="778"/>
        <v>56.198549817351861</v>
      </c>
      <c r="W2898" s="8">
        <f t="shared" si="779"/>
        <v>1.2921300143176679</v>
      </c>
      <c r="X2898" s="3">
        <f t="shared" si="780"/>
        <v>612.55074714944271</v>
      </c>
      <c r="Y2898" s="9">
        <f t="shared" si="781"/>
        <v>1.0071039686452583</v>
      </c>
      <c r="Z2898" s="18">
        <v>616.90228845082197</v>
      </c>
      <c r="AA2898" s="20">
        <v>43.492952872105903</v>
      </c>
    </row>
    <row r="2899" spans="1:27" x14ac:dyDescent="0.45">
      <c r="A2899">
        <v>2898</v>
      </c>
      <c r="B2899">
        <v>67.2</v>
      </c>
      <c r="C2899" s="13">
        <f t="shared" ref="C2899:C2962" si="782">B2899-20</f>
        <v>47.2</v>
      </c>
      <c r="D2899">
        <v>112.1</v>
      </c>
      <c r="E2899" s="15">
        <f t="shared" ref="E2899:E2962" si="783">D2899-90</f>
        <v>22.099999999999994</v>
      </c>
      <c r="F2899" s="4">
        <v>1.9681000000000001E-2</v>
      </c>
      <c r="G2899" s="15">
        <v>33</v>
      </c>
      <c r="H2899" s="15">
        <v>1.2</v>
      </c>
      <c r="I2899" s="11">
        <v>0.106510251760482</v>
      </c>
      <c r="J2899" s="6">
        <v>71000</v>
      </c>
      <c r="K2899" s="7">
        <f t="shared" si="767"/>
        <v>2.3E-5</v>
      </c>
      <c r="L2899" s="8">
        <f t="shared" si="768"/>
        <v>1.2</v>
      </c>
      <c r="M2899" s="5">
        <f t="shared" si="769"/>
        <v>0.24</v>
      </c>
      <c r="N2899" s="5">
        <f t="shared" si="770"/>
        <v>0.14399999999999999</v>
      </c>
      <c r="O2899" s="3">
        <f t="shared" si="771"/>
        <v>-92.493120000000005</v>
      </c>
      <c r="P2899" s="9">
        <f t="shared" si="772"/>
        <v>0.3233015073533998</v>
      </c>
      <c r="Q2899" s="9">
        <f t="shared" si="773"/>
        <v>2.0069588777020035</v>
      </c>
      <c r="R2899" s="9">
        <f t="shared" si="774"/>
        <v>-0.121633871375879</v>
      </c>
      <c r="S2899" s="8">
        <f t="shared" si="775"/>
        <v>-76.827976580860877</v>
      </c>
      <c r="T2899" s="8">
        <f t="shared" si="776"/>
        <v>-0.10136155947989917</v>
      </c>
      <c r="U2899" s="8">
        <f t="shared" si="777"/>
        <v>-8.3623286570916822</v>
      </c>
      <c r="V2899" s="8">
        <f t="shared" si="778"/>
        <v>85.190486141544866</v>
      </c>
      <c r="W2899" s="8">
        <f t="shared" si="779"/>
        <v>1.2689636718221295</v>
      </c>
      <c r="X2899" s="3">
        <f t="shared" si="780"/>
        <v>613.14188345636978</v>
      </c>
      <c r="Y2899" s="9">
        <f t="shared" si="781"/>
        <v>1.0087039698699198</v>
      </c>
      <c r="Z2899" s="18">
        <v>618.47865193595999</v>
      </c>
      <c r="AA2899" s="20">
        <v>67.133904644581506</v>
      </c>
    </row>
    <row r="2900" spans="1:27" x14ac:dyDescent="0.45">
      <c r="A2900">
        <v>2899</v>
      </c>
      <c r="B2900">
        <v>85.4</v>
      </c>
      <c r="C2900" s="13">
        <f t="shared" si="782"/>
        <v>65.400000000000006</v>
      </c>
      <c r="D2900">
        <v>125.2</v>
      </c>
      <c r="E2900" s="15">
        <f t="shared" si="783"/>
        <v>35.200000000000003</v>
      </c>
      <c r="F2900" s="4">
        <v>1.8547000000000001E-2</v>
      </c>
      <c r="G2900" s="15">
        <v>23.1</v>
      </c>
      <c r="H2900" s="15">
        <v>1.4</v>
      </c>
      <c r="I2900" s="11">
        <v>8.4961660206317902E-2</v>
      </c>
      <c r="J2900" s="6">
        <v>71000</v>
      </c>
      <c r="K2900" s="7">
        <f t="shared" si="767"/>
        <v>2.3E-5</v>
      </c>
      <c r="L2900" s="8">
        <f t="shared" si="768"/>
        <v>1.4</v>
      </c>
      <c r="M2900" s="5">
        <f t="shared" si="769"/>
        <v>0.32666666666666661</v>
      </c>
      <c r="N2900" s="5">
        <f t="shared" si="770"/>
        <v>0.2286666666666666</v>
      </c>
      <c r="O2900" s="3">
        <f t="shared" si="771"/>
        <v>-149.51748000000001</v>
      </c>
      <c r="P2900" s="9">
        <f t="shared" si="772"/>
        <v>0.46493394959132633</v>
      </c>
      <c r="Q2900" s="9">
        <f t="shared" si="773"/>
        <v>3.0954341121037721</v>
      </c>
      <c r="R2900" s="9">
        <f t="shared" si="774"/>
        <v>-0.26800295342889818</v>
      </c>
      <c r="S2900" s="8">
        <f t="shared" si="775"/>
        <v>-106.52682971073475</v>
      </c>
      <c r="T2900" s="8">
        <f t="shared" si="776"/>
        <v>-0.19143068102064156</v>
      </c>
      <c r="U2900" s="8">
        <f t="shared" si="777"/>
        <v>-9.4758187105217644</v>
      </c>
      <c r="V2900" s="8">
        <f t="shared" si="778"/>
        <v>116.0031222763532</v>
      </c>
      <c r="W2900" s="8">
        <f t="shared" si="779"/>
        <v>1.1981260947498451</v>
      </c>
      <c r="X2900" s="3">
        <f t="shared" si="780"/>
        <v>574.59938920285595</v>
      </c>
      <c r="Y2900" s="9">
        <f t="shared" si="781"/>
        <v>1.0153223020336553</v>
      </c>
      <c r="Z2900" s="18">
        <v>583.40357459257598</v>
      </c>
      <c r="AA2900" s="20">
        <v>96.820462207338295</v>
      </c>
    </row>
    <row r="2901" spans="1:27" x14ac:dyDescent="0.45">
      <c r="A2901">
        <v>2900</v>
      </c>
      <c r="B2901">
        <v>78.5</v>
      </c>
      <c r="C2901" s="13">
        <f t="shared" si="782"/>
        <v>58.5</v>
      </c>
      <c r="D2901">
        <v>114.5</v>
      </c>
      <c r="E2901" s="15">
        <f t="shared" si="783"/>
        <v>24.5</v>
      </c>
      <c r="F2901" s="4">
        <v>2.2752999999999999E-2</v>
      </c>
      <c r="G2901" s="15">
        <v>30.9</v>
      </c>
      <c r="H2901" s="15">
        <v>1.9</v>
      </c>
      <c r="I2901" s="11">
        <v>0.116535298526287</v>
      </c>
      <c r="J2901" s="6">
        <v>71000</v>
      </c>
      <c r="K2901" s="7">
        <f t="shared" ref="K2901:K2964" si="784">23*10^-6</f>
        <v>2.3E-5</v>
      </c>
      <c r="L2901" s="8">
        <f t="shared" ref="L2901:L2964" si="785">H2901</f>
        <v>1.9</v>
      </c>
      <c r="M2901" s="5">
        <f t="shared" ref="M2901:M2964" si="786">H2901^2/6</f>
        <v>0.60166666666666668</v>
      </c>
      <c r="N2901" s="5">
        <f t="shared" ref="N2901:N2964" si="787">H2901^3/12</f>
        <v>0.57158333333333322</v>
      </c>
      <c r="O2901" s="3">
        <f t="shared" ref="O2901:O2964" si="788">-J2901*L2901*K2901*C2901</f>
        <v>-181.50794999999999</v>
      </c>
      <c r="P2901" s="9">
        <f t="shared" ref="P2901:P2964" si="789">-(12*F2901*J2901*L2901*N2901+12*O2901*N2901*G2901*COS(RADIANS(E2901)))/(12*N2901*G2901*COS(RADIANS(E2901))^2+L2901*G2901^3*SIN(RADIANS(E2901))^2)</f>
        <v>1.4214833880371121</v>
      </c>
      <c r="Q2901" s="9">
        <f t="shared" ref="Q2901:Q2964" si="790">-(6*F2901*J2901*L2901*N2901*SIN(RADIANS(E2901))+6*O2901*N2901*G2901*SIN(RADIANS(E2901))*COS(RADIANS(E2901)))/(12*N2901*COS(RADIANS(E2901))^2+L2901*G2901^2*SIN(RADIANS(E2901))^2)</f>
        <v>9.1074591335114938</v>
      </c>
      <c r="R2901" s="9">
        <f t="shared" ref="R2901:R2964" si="791">-P2901*SIN(RADIANS(E2901))</f>
        <v>-0.58947955556708687</v>
      </c>
      <c r="S2901" s="8">
        <f t="shared" ref="S2901:S2964" si="792">(O2901+P2901*COS(RADIANS(E2901)))/L2901</f>
        <v>-94.849713247206253</v>
      </c>
      <c r="T2901" s="8">
        <f t="shared" ref="T2901:T2964" si="793">R2901/L2901</f>
        <v>-0.31025239766688784</v>
      </c>
      <c r="U2901" s="8">
        <f t="shared" ref="U2901:U2964" si="794">(Q2901-P2901*G2901*SIN(RADIANS(E2901)))/M2901</f>
        <v>-15.137051191431839</v>
      </c>
      <c r="V2901" s="8">
        <f t="shared" ref="V2901:V2964" si="795">SQRT((S2901+U2901)^2+3*T2901^2)</f>
        <v>109.98807717807981</v>
      </c>
      <c r="W2901" s="8">
        <f t="shared" si="779"/>
        <v>1.1652869623614264</v>
      </c>
      <c r="X2901" s="3">
        <f t="shared" si="780"/>
        <v>737.31601142567013</v>
      </c>
      <c r="Y2901" s="9">
        <f t="shared" si="781"/>
        <v>1.0078777324305435</v>
      </c>
      <c r="Z2901" s="18">
        <v>743.12438968043705</v>
      </c>
      <c r="AA2901" s="20">
        <v>94.387117277268402</v>
      </c>
    </row>
    <row r="2902" spans="1:27" x14ac:dyDescent="0.45">
      <c r="A2902">
        <v>2901</v>
      </c>
      <c r="B2902">
        <v>69.2</v>
      </c>
      <c r="C2902" s="13">
        <f t="shared" si="782"/>
        <v>49.2</v>
      </c>
      <c r="D2902">
        <v>118.1</v>
      </c>
      <c r="E2902" s="15">
        <f t="shared" si="783"/>
        <v>28.099999999999994</v>
      </c>
      <c r="F2902" s="4">
        <v>1.5833E-2</v>
      </c>
      <c r="G2902" s="15">
        <v>25.2</v>
      </c>
      <c r="H2902" s="15">
        <v>1.6</v>
      </c>
      <c r="I2902" s="11">
        <v>7.7909611165523501E-2</v>
      </c>
      <c r="J2902" s="6">
        <v>71000</v>
      </c>
      <c r="K2902" s="7">
        <f t="shared" si="784"/>
        <v>2.3E-5</v>
      </c>
      <c r="L2902" s="8">
        <f t="shared" si="785"/>
        <v>1.6</v>
      </c>
      <c r="M2902" s="5">
        <f t="shared" si="786"/>
        <v>0.42666666666666675</v>
      </c>
      <c r="N2902" s="5">
        <f t="shared" si="787"/>
        <v>0.34133333333333343</v>
      </c>
      <c r="O2902" s="3">
        <f t="shared" si="788"/>
        <v>-128.54976000000002</v>
      </c>
      <c r="P2902" s="9">
        <f t="shared" si="789"/>
        <v>0.75294779160159941</v>
      </c>
      <c r="Q2902" s="9">
        <f t="shared" si="790"/>
        <v>4.4685566828565957</v>
      </c>
      <c r="R2902" s="9">
        <f t="shared" si="791"/>
        <v>-0.35464735578226952</v>
      </c>
      <c r="S2902" s="8">
        <f t="shared" si="792"/>
        <v>-79.928477827699737</v>
      </c>
      <c r="T2902" s="8">
        <f t="shared" si="793"/>
        <v>-0.22165459736391843</v>
      </c>
      <c r="U2902" s="8">
        <f t="shared" si="794"/>
        <v>-10.473179725445144</v>
      </c>
      <c r="V2902" s="8">
        <f t="shared" si="795"/>
        <v>90.402472757318293</v>
      </c>
      <c r="W2902" s="8">
        <f t="shared" si="779"/>
        <v>1.1741783822904672</v>
      </c>
      <c r="X2902" s="3">
        <f t="shared" si="780"/>
        <v>623.68557674371459</v>
      </c>
      <c r="Y2902" s="9">
        <f t="shared" si="781"/>
        <v>1.0106473527092823</v>
      </c>
      <c r="Z2902" s="18">
        <v>630.32617705899702</v>
      </c>
      <c r="AA2902" s="20">
        <v>76.992111352766003</v>
      </c>
    </row>
    <row r="2903" spans="1:27" x14ac:dyDescent="0.45">
      <c r="A2903">
        <v>2902</v>
      </c>
      <c r="B2903">
        <v>64</v>
      </c>
      <c r="C2903" s="13">
        <f t="shared" si="782"/>
        <v>44</v>
      </c>
      <c r="D2903">
        <v>125.4</v>
      </c>
      <c r="E2903" s="15">
        <f t="shared" si="783"/>
        <v>35.400000000000006</v>
      </c>
      <c r="F2903" s="4">
        <v>1.1717999999999999E-2</v>
      </c>
      <c r="G2903" s="15">
        <v>21.3</v>
      </c>
      <c r="H2903" s="15">
        <v>1.9</v>
      </c>
      <c r="I2903" s="11">
        <v>5.4321777075529099E-2</v>
      </c>
      <c r="J2903" s="6">
        <v>71000</v>
      </c>
      <c r="K2903" s="7">
        <f t="shared" si="784"/>
        <v>2.3E-5</v>
      </c>
      <c r="L2903" s="8">
        <f t="shared" si="785"/>
        <v>1.9</v>
      </c>
      <c r="M2903" s="5">
        <f t="shared" si="786"/>
        <v>0.60166666666666668</v>
      </c>
      <c r="N2903" s="5">
        <f t="shared" si="787"/>
        <v>0.57158333333333322</v>
      </c>
      <c r="O2903" s="3">
        <f t="shared" si="788"/>
        <v>-136.5188</v>
      </c>
      <c r="P2903" s="9">
        <f t="shared" si="789"/>
        <v>0.86528471764239268</v>
      </c>
      <c r="Q2903" s="9">
        <f t="shared" si="790"/>
        <v>5.3382395011308477</v>
      </c>
      <c r="R2903" s="9">
        <f t="shared" si="791"/>
        <v>-0.50124314564608907</v>
      </c>
      <c r="S2903" s="8">
        <f t="shared" si="792"/>
        <v>-71.480780197595024</v>
      </c>
      <c r="T2903" s="8">
        <f t="shared" si="793"/>
        <v>-0.26381218191899425</v>
      </c>
      <c r="U2903" s="8">
        <f t="shared" si="794"/>
        <v>-8.8724202234861789</v>
      </c>
      <c r="V2903" s="8">
        <f t="shared" si="795"/>
        <v>80.354499615842485</v>
      </c>
      <c r="W2903" s="8">
        <f t="shared" si="779"/>
        <v>1.102928578281301</v>
      </c>
      <c r="X2903" s="3">
        <f t="shared" si="780"/>
        <v>630.79107413031056</v>
      </c>
      <c r="Y2903" s="9">
        <f t="shared" si="781"/>
        <v>1.014072591823721</v>
      </c>
      <c r="Z2903" s="18">
        <v>639.66793944259302</v>
      </c>
      <c r="AA2903" s="20">
        <v>72.855578500884704</v>
      </c>
    </row>
    <row r="2904" spans="1:27" x14ac:dyDescent="0.45">
      <c r="A2904">
        <v>2903</v>
      </c>
      <c r="B2904">
        <v>46</v>
      </c>
      <c r="C2904" s="13">
        <f t="shared" si="782"/>
        <v>26</v>
      </c>
      <c r="D2904">
        <v>106.3</v>
      </c>
      <c r="E2904" s="15">
        <f t="shared" si="783"/>
        <v>16.299999999999997</v>
      </c>
      <c r="F2904" s="4">
        <v>1.0085E-2</v>
      </c>
      <c r="G2904" s="15">
        <v>29.2</v>
      </c>
      <c r="H2904" s="15">
        <v>1.2</v>
      </c>
      <c r="I2904" s="11">
        <v>6.8029880523681599E-2</v>
      </c>
      <c r="J2904" s="6">
        <v>71000</v>
      </c>
      <c r="K2904" s="7">
        <f t="shared" si="784"/>
        <v>2.3E-5</v>
      </c>
      <c r="L2904" s="8">
        <f t="shared" si="785"/>
        <v>1.2</v>
      </c>
      <c r="M2904" s="5">
        <f t="shared" si="786"/>
        <v>0.24</v>
      </c>
      <c r="N2904" s="5">
        <f t="shared" si="787"/>
        <v>0.14399999999999999</v>
      </c>
      <c r="O2904" s="3">
        <f t="shared" si="788"/>
        <v>-50.949600000000004</v>
      </c>
      <c r="P2904" s="9">
        <f t="shared" si="789"/>
        <v>0.40946033609732063</v>
      </c>
      <c r="Q2904" s="9">
        <f t="shared" si="790"/>
        <v>1.6778595205041054</v>
      </c>
      <c r="R2904" s="9">
        <f t="shared" si="791"/>
        <v>-0.11492188496603462</v>
      </c>
      <c r="S2904" s="8">
        <f t="shared" si="792"/>
        <v>-42.130498168799882</v>
      </c>
      <c r="T2904" s="8">
        <f t="shared" si="793"/>
        <v>-9.5768237471695522E-2</v>
      </c>
      <c r="U2904" s="8">
        <f t="shared" si="794"/>
        <v>-6.9910813354337726</v>
      </c>
      <c r="V2904" s="8">
        <f t="shared" si="795"/>
        <v>49.121859570426203</v>
      </c>
      <c r="W2904" s="8">
        <f t="shared" si="779"/>
        <v>1.2895099413971998</v>
      </c>
      <c r="X2904" s="3">
        <f t="shared" si="780"/>
        <v>585.24304293005741</v>
      </c>
      <c r="Y2904" s="9">
        <f t="shared" si="781"/>
        <v>1.0075843719790549</v>
      </c>
      <c r="Z2904" s="18">
        <v>589.68174386579301</v>
      </c>
      <c r="AA2904" s="20">
        <v>38.093432236126901</v>
      </c>
    </row>
    <row r="2905" spans="1:27" x14ac:dyDescent="0.45">
      <c r="A2905">
        <v>2904</v>
      </c>
      <c r="B2905">
        <v>42</v>
      </c>
      <c r="C2905" s="13">
        <f t="shared" si="782"/>
        <v>22</v>
      </c>
      <c r="D2905">
        <v>109.4</v>
      </c>
      <c r="E2905" s="15">
        <f t="shared" si="783"/>
        <v>19.400000000000006</v>
      </c>
      <c r="F2905" s="4">
        <v>8.3890000000000006E-3</v>
      </c>
      <c r="G2905" s="15">
        <v>29.1</v>
      </c>
      <c r="H2905" s="15">
        <v>1.5</v>
      </c>
      <c r="I2905" s="11">
        <v>4.9977775663137401E-2</v>
      </c>
      <c r="J2905" s="6">
        <v>71000</v>
      </c>
      <c r="K2905" s="7">
        <f t="shared" si="784"/>
        <v>2.3E-5</v>
      </c>
      <c r="L2905" s="8">
        <f t="shared" si="785"/>
        <v>1.5</v>
      </c>
      <c r="M2905" s="5">
        <f t="shared" si="786"/>
        <v>0.375</v>
      </c>
      <c r="N2905" s="5">
        <f t="shared" si="787"/>
        <v>0.28125</v>
      </c>
      <c r="O2905" s="3">
        <f t="shared" si="788"/>
        <v>-53.889000000000003</v>
      </c>
      <c r="P2905" s="9">
        <f t="shared" si="789"/>
        <v>0.47454581823880176</v>
      </c>
      <c r="Q2905" s="9">
        <f t="shared" si="790"/>
        <v>2.2934535875005828</v>
      </c>
      <c r="R2905" s="9">
        <f t="shared" si="791"/>
        <v>-0.15762567611687858</v>
      </c>
      <c r="S2905" s="8">
        <f t="shared" si="792"/>
        <v>-35.627598421335257</v>
      </c>
      <c r="T2905" s="8">
        <f t="shared" si="793"/>
        <v>-0.10508378407791906</v>
      </c>
      <c r="U2905" s="8">
        <f t="shared" si="794"/>
        <v>-6.1158762333348902</v>
      </c>
      <c r="V2905" s="8">
        <f t="shared" si="795"/>
        <v>41.743871454982674</v>
      </c>
      <c r="W2905" s="8">
        <f t="shared" si="779"/>
        <v>1.229137099187587</v>
      </c>
      <c r="X2905" s="3">
        <f t="shared" si="780"/>
        <v>640.98351103351047</v>
      </c>
      <c r="Y2905" s="9">
        <f t="shared" si="781"/>
        <v>1.0076106649854204</v>
      </c>
      <c r="Z2905" s="18">
        <v>645.86182179716502</v>
      </c>
      <c r="AA2905" s="20">
        <v>33.961932710821102</v>
      </c>
    </row>
    <row r="2906" spans="1:27" x14ac:dyDescent="0.45">
      <c r="A2906">
        <v>2905</v>
      </c>
      <c r="B2906">
        <v>49.5</v>
      </c>
      <c r="C2906" s="13">
        <f t="shared" si="782"/>
        <v>29.5</v>
      </c>
      <c r="D2906">
        <v>102.9</v>
      </c>
      <c r="E2906" s="15">
        <f t="shared" si="783"/>
        <v>12.900000000000006</v>
      </c>
      <c r="F2906" s="4">
        <v>1.1754000000000001E-2</v>
      </c>
      <c r="G2906" s="15">
        <v>29.7</v>
      </c>
      <c r="H2906" s="15">
        <v>1.1000000000000001</v>
      </c>
      <c r="I2906" s="11">
        <v>9.4494149088859503E-2</v>
      </c>
      <c r="J2906" s="6">
        <v>71000</v>
      </c>
      <c r="K2906" s="7">
        <f t="shared" si="784"/>
        <v>2.3E-5</v>
      </c>
      <c r="L2906" s="8">
        <f t="shared" si="785"/>
        <v>1.1000000000000001</v>
      </c>
      <c r="M2906" s="5">
        <f t="shared" si="786"/>
        <v>0.20166666666666669</v>
      </c>
      <c r="N2906" s="5">
        <f t="shared" si="787"/>
        <v>0.11091666666666671</v>
      </c>
      <c r="O2906" s="3">
        <f t="shared" si="788"/>
        <v>-52.990850000000002</v>
      </c>
      <c r="P2906" s="9">
        <f t="shared" si="789"/>
        <v>0.5563988790119665</v>
      </c>
      <c r="Q2906" s="9">
        <f t="shared" si="790"/>
        <v>1.844609297173605</v>
      </c>
      <c r="R2906" s="9">
        <f t="shared" si="791"/>
        <v>-0.12421611428778487</v>
      </c>
      <c r="S2906" s="8">
        <f t="shared" si="792"/>
        <v>-47.680449058406943</v>
      </c>
      <c r="T2906" s="8">
        <f t="shared" si="793"/>
        <v>-0.11292374026162259</v>
      </c>
      <c r="U2906" s="8">
        <f t="shared" si="794"/>
        <v>-9.1468229611914325</v>
      </c>
      <c r="V2906" s="8">
        <f t="shared" si="795"/>
        <v>56.827608611508303</v>
      </c>
      <c r="W2906" s="8">
        <f t="shared" si="779"/>
        <v>1.3229286090268673</v>
      </c>
      <c r="X2906" s="3">
        <f t="shared" si="780"/>
        <v>569.56177831315119</v>
      </c>
      <c r="Y2906" s="9">
        <f t="shared" si="781"/>
        <v>1.007119586768042</v>
      </c>
      <c r="Z2906" s="18">
        <v>573.61682281361198</v>
      </c>
      <c r="AA2906" s="20">
        <v>42.955914796725203</v>
      </c>
    </row>
    <row r="2907" spans="1:27" x14ac:dyDescent="0.45">
      <c r="A2907">
        <v>2906</v>
      </c>
      <c r="B2907">
        <v>69.900000000000006</v>
      </c>
      <c r="C2907" s="13">
        <f t="shared" si="782"/>
        <v>49.900000000000006</v>
      </c>
      <c r="D2907">
        <v>122.5</v>
      </c>
      <c r="E2907" s="15">
        <f t="shared" si="783"/>
        <v>32.5</v>
      </c>
      <c r="F2907" s="4">
        <v>1.3632E-2</v>
      </c>
      <c r="G2907" s="15">
        <v>21.3</v>
      </c>
      <c r="H2907" s="15">
        <v>1.5</v>
      </c>
      <c r="I2907" s="11">
        <v>6.4890727400779696E-2</v>
      </c>
      <c r="J2907" s="6">
        <v>71000</v>
      </c>
      <c r="K2907" s="7">
        <f t="shared" si="784"/>
        <v>2.3E-5</v>
      </c>
      <c r="L2907" s="8">
        <f t="shared" si="785"/>
        <v>1.5</v>
      </c>
      <c r="M2907" s="5">
        <f t="shared" si="786"/>
        <v>0.375</v>
      </c>
      <c r="N2907" s="5">
        <f t="shared" si="787"/>
        <v>0.28125</v>
      </c>
      <c r="O2907" s="3">
        <f t="shared" si="788"/>
        <v>-122.23005000000002</v>
      </c>
      <c r="P2907" s="9">
        <f t="shared" si="789"/>
        <v>0.59277050623968608</v>
      </c>
      <c r="Q2907" s="9">
        <f t="shared" si="790"/>
        <v>3.3919755929687057</v>
      </c>
      <c r="R2907" s="9">
        <f t="shared" si="791"/>
        <v>-0.31849536084213187</v>
      </c>
      <c r="S2907" s="8">
        <f t="shared" si="792"/>
        <v>-81.153408283804865</v>
      </c>
      <c r="T2907" s="8">
        <f t="shared" si="793"/>
        <v>-0.21233024056142125</v>
      </c>
      <c r="U2907" s="8">
        <f t="shared" si="794"/>
        <v>-9.0452682479165407</v>
      </c>
      <c r="V2907" s="8">
        <f t="shared" si="795"/>
        <v>90.199426275710209</v>
      </c>
      <c r="W2907" s="8">
        <f t="shared" si="779"/>
        <v>1.1720518137947271</v>
      </c>
      <c r="X2907" s="3">
        <f t="shared" si="780"/>
        <v>573.04240285381491</v>
      </c>
      <c r="Y2907" s="9">
        <f t="shared" si="781"/>
        <v>1.0137689052062573</v>
      </c>
      <c r="Z2907" s="18">
        <v>580.93256937787498</v>
      </c>
      <c r="AA2907" s="20">
        <v>76.958565495217698</v>
      </c>
    </row>
    <row r="2908" spans="1:27" x14ac:dyDescent="0.45">
      <c r="A2908">
        <v>2907</v>
      </c>
      <c r="B2908">
        <v>52.8</v>
      </c>
      <c r="C2908" s="13">
        <f t="shared" si="782"/>
        <v>32.799999999999997</v>
      </c>
      <c r="D2908">
        <v>108.3</v>
      </c>
      <c r="E2908" s="15">
        <f t="shared" si="783"/>
        <v>18.299999999999997</v>
      </c>
      <c r="F2908" s="4">
        <v>1.2539E-2</v>
      </c>
      <c r="G2908" s="15">
        <v>29</v>
      </c>
      <c r="H2908" s="15">
        <v>1.3</v>
      </c>
      <c r="I2908" s="11">
        <v>7.7920831739902496E-2</v>
      </c>
      <c r="J2908" s="6">
        <v>71000</v>
      </c>
      <c r="K2908" s="7">
        <f t="shared" si="784"/>
        <v>2.3E-5</v>
      </c>
      <c r="L2908" s="8">
        <f t="shared" si="785"/>
        <v>1.3</v>
      </c>
      <c r="M2908" s="5">
        <f t="shared" si="786"/>
        <v>0.28166666666666668</v>
      </c>
      <c r="N2908" s="5">
        <f t="shared" si="787"/>
        <v>0.18308333333333338</v>
      </c>
      <c r="O2908" s="3">
        <f t="shared" si="788"/>
        <v>-69.631119999999996</v>
      </c>
      <c r="P2908" s="9">
        <f t="shared" si="789"/>
        <v>0.52439982220897741</v>
      </c>
      <c r="Q2908" s="9">
        <f t="shared" si="790"/>
        <v>2.3875350272218756</v>
      </c>
      <c r="R2908" s="9">
        <f t="shared" si="791"/>
        <v>-0.16465758808426728</v>
      </c>
      <c r="S2908" s="8">
        <f t="shared" si="792"/>
        <v>-53.179416498710701</v>
      </c>
      <c r="T2908" s="8">
        <f t="shared" si="793"/>
        <v>-0.12665968314174406</v>
      </c>
      <c r="U2908" s="8">
        <f t="shared" si="794"/>
        <v>-8.4764557179474878</v>
      </c>
      <c r="V2908" s="8">
        <f t="shared" si="795"/>
        <v>61.656262510980049</v>
      </c>
      <c r="W2908" s="8">
        <f t="shared" si="779"/>
        <v>1.2661807330101633</v>
      </c>
      <c r="X2908" s="3">
        <f t="shared" si="780"/>
        <v>602.63098944294802</v>
      </c>
      <c r="Y2908" s="9">
        <f t="shared" si="781"/>
        <v>1.0078191708774231</v>
      </c>
      <c r="Z2908" s="18">
        <v>607.34306412543299</v>
      </c>
      <c r="AA2908" s="20">
        <v>48.694677547652397</v>
      </c>
    </row>
    <row r="2909" spans="1:27" x14ac:dyDescent="0.45">
      <c r="A2909">
        <v>2908</v>
      </c>
      <c r="B2909">
        <v>76.599999999999994</v>
      </c>
      <c r="C2909" s="13">
        <f t="shared" si="782"/>
        <v>56.599999999999994</v>
      </c>
      <c r="D2909">
        <v>124.3</v>
      </c>
      <c r="E2909" s="15">
        <f t="shared" si="783"/>
        <v>34.299999999999997</v>
      </c>
      <c r="F2909" s="4">
        <v>1.4799E-2</v>
      </c>
      <c r="G2909" s="15">
        <v>20.5</v>
      </c>
      <c r="H2909" s="15">
        <v>1</v>
      </c>
      <c r="I2909" s="11">
        <v>6.9558434188365895E-2</v>
      </c>
      <c r="J2909" s="6">
        <v>71000</v>
      </c>
      <c r="K2909" s="7">
        <f t="shared" si="784"/>
        <v>2.3E-5</v>
      </c>
      <c r="L2909" s="8">
        <f t="shared" si="785"/>
        <v>1</v>
      </c>
      <c r="M2909" s="5">
        <f t="shared" si="786"/>
        <v>0.16666666666666666</v>
      </c>
      <c r="N2909" s="5">
        <f t="shared" si="787"/>
        <v>8.3333333333333329E-2</v>
      </c>
      <c r="O2909" s="3">
        <f t="shared" si="788"/>
        <v>-92.427799999999991</v>
      </c>
      <c r="P2909" s="9">
        <f t="shared" si="789"/>
        <v>0.18711647813571358</v>
      </c>
      <c r="Q2909" s="9">
        <f t="shared" si="790"/>
        <v>1.0808113485530542</v>
      </c>
      <c r="R2909" s="9">
        <f t="shared" si="791"/>
        <v>-0.10544500961493214</v>
      </c>
      <c r="S2909" s="8">
        <f t="shared" si="792"/>
        <v>-92.273223396540018</v>
      </c>
      <c r="T2909" s="8">
        <f t="shared" si="793"/>
        <v>-0.10544500961493214</v>
      </c>
      <c r="U2909" s="8">
        <f t="shared" si="794"/>
        <v>-6.4848680913183276</v>
      </c>
      <c r="V2909" s="8">
        <f t="shared" si="795"/>
        <v>98.758260364763203</v>
      </c>
      <c r="W2909" s="8">
        <f t="shared" si="779"/>
        <v>1.2788899247168939</v>
      </c>
      <c r="X2909" s="3">
        <f t="shared" si="780"/>
        <v>497.5261164197471</v>
      </c>
      <c r="Y2909" s="9">
        <f t="shared" si="781"/>
        <v>1.0170561141316563</v>
      </c>
      <c r="Z2909" s="18">
        <v>506.01197864488199</v>
      </c>
      <c r="AA2909" s="20">
        <v>77.221861284602099</v>
      </c>
    </row>
    <row r="2910" spans="1:27" x14ac:dyDescent="0.45">
      <c r="A2910">
        <v>2909</v>
      </c>
      <c r="B2910">
        <v>57.4</v>
      </c>
      <c r="C2910" s="13">
        <f t="shared" si="782"/>
        <v>37.4</v>
      </c>
      <c r="D2910">
        <v>104.7</v>
      </c>
      <c r="E2910" s="15">
        <f t="shared" si="783"/>
        <v>14.700000000000003</v>
      </c>
      <c r="F2910" s="4">
        <v>1.3941E-2</v>
      </c>
      <c r="G2910" s="15">
        <v>27.6</v>
      </c>
      <c r="H2910" s="15">
        <v>1.9</v>
      </c>
      <c r="I2910" s="11">
        <v>9.9036194384097997E-2</v>
      </c>
      <c r="J2910" s="6">
        <v>71000</v>
      </c>
      <c r="K2910" s="7">
        <f t="shared" si="784"/>
        <v>2.3E-5</v>
      </c>
      <c r="L2910" s="8">
        <f t="shared" si="785"/>
        <v>1.9</v>
      </c>
      <c r="M2910" s="5">
        <f t="shared" si="786"/>
        <v>0.60166666666666668</v>
      </c>
      <c r="N2910" s="5">
        <f t="shared" si="787"/>
        <v>0.57158333333333322</v>
      </c>
      <c r="O2910" s="3">
        <f t="shared" si="788"/>
        <v>-116.04097999999999</v>
      </c>
      <c r="P2910" s="9">
        <f t="shared" si="789"/>
        <v>3.0367137357270613</v>
      </c>
      <c r="Q2910" s="9">
        <f t="shared" si="790"/>
        <v>10.634145255013532</v>
      </c>
      <c r="R2910" s="9">
        <f t="shared" si="791"/>
        <v>-0.77059023587054576</v>
      </c>
      <c r="S2910" s="8">
        <f t="shared" si="792"/>
        <v>-59.528244594220865</v>
      </c>
      <c r="T2910" s="8">
        <f t="shared" si="793"/>
        <v>-0.40557380835291884</v>
      </c>
      <c r="U2910" s="8">
        <f t="shared" si="794"/>
        <v>-17.674479648221936</v>
      </c>
      <c r="V2910" s="8">
        <f t="shared" si="795"/>
        <v>77.205920114954466</v>
      </c>
      <c r="W2910" s="8">
        <f t="shared" si="779"/>
        <v>1.1799101860610657</v>
      </c>
      <c r="X2910" s="3">
        <f t="shared" si="780"/>
        <v>698.21154979535731</v>
      </c>
      <c r="Y2910" s="9">
        <f t="shared" si="781"/>
        <v>1.0060809464784837</v>
      </c>
      <c r="Z2910" s="18">
        <v>702.45733686032202</v>
      </c>
      <c r="AA2910" s="20">
        <v>65.433726250549299</v>
      </c>
    </row>
    <row r="2911" spans="1:27" x14ac:dyDescent="0.45">
      <c r="A2911">
        <v>2910</v>
      </c>
      <c r="B2911">
        <v>42.3</v>
      </c>
      <c r="C2911" s="13">
        <f t="shared" si="782"/>
        <v>22.299999999999997</v>
      </c>
      <c r="D2911">
        <v>114.5</v>
      </c>
      <c r="E2911" s="15">
        <f t="shared" si="783"/>
        <v>24.5</v>
      </c>
      <c r="F2911" s="4">
        <v>7.7250000000000001E-3</v>
      </c>
      <c r="G2911" s="15">
        <v>26.8</v>
      </c>
      <c r="H2911" s="15">
        <v>1.5</v>
      </c>
      <c r="I2911" s="11">
        <v>4.0395531803369501E-2</v>
      </c>
      <c r="J2911" s="6">
        <v>71000</v>
      </c>
      <c r="K2911" s="7">
        <f t="shared" si="784"/>
        <v>2.3E-5</v>
      </c>
      <c r="L2911" s="8">
        <f t="shared" si="785"/>
        <v>1.5</v>
      </c>
      <c r="M2911" s="5">
        <f t="shared" si="786"/>
        <v>0.375</v>
      </c>
      <c r="N2911" s="5">
        <f t="shared" si="787"/>
        <v>0.28125</v>
      </c>
      <c r="O2911" s="3">
        <f t="shared" si="788"/>
        <v>-54.62384999999999</v>
      </c>
      <c r="P2911" s="9">
        <f t="shared" si="789"/>
        <v>0.34109787399004271</v>
      </c>
      <c r="Q2911" s="9">
        <f t="shared" si="790"/>
        <v>1.8954431779362721</v>
      </c>
      <c r="R2911" s="9">
        <f t="shared" si="791"/>
        <v>-0.14145098342808002</v>
      </c>
      <c r="S2911" s="8">
        <f t="shared" si="792"/>
        <v>-36.208976096727149</v>
      </c>
      <c r="T2911" s="8">
        <f t="shared" si="793"/>
        <v>-9.4300655618720017E-2</v>
      </c>
      <c r="U2911" s="8">
        <f t="shared" si="794"/>
        <v>-5.0545151411633933</v>
      </c>
      <c r="V2911" s="8">
        <f t="shared" si="795"/>
        <v>41.26381449866723</v>
      </c>
      <c r="W2911" s="8">
        <f t="shared" si="779"/>
        <v>1.2140018876575078</v>
      </c>
      <c r="X2911" s="3">
        <f t="shared" si="780"/>
        <v>620.98106165184493</v>
      </c>
      <c r="Y2911" s="9">
        <f t="shared" si="781"/>
        <v>1.0093535513616412</v>
      </c>
      <c r="Z2911" s="18">
        <v>626.78943990661196</v>
      </c>
      <c r="AA2911" s="20">
        <v>33.989909668335301</v>
      </c>
    </row>
    <row r="2912" spans="1:27" x14ac:dyDescent="0.45">
      <c r="A2912">
        <v>2911</v>
      </c>
      <c r="B2912">
        <v>81.400000000000006</v>
      </c>
      <c r="C2912" s="13">
        <f t="shared" si="782"/>
        <v>61.400000000000006</v>
      </c>
      <c r="D2912">
        <v>118</v>
      </c>
      <c r="E2912" s="15">
        <f t="shared" si="783"/>
        <v>28</v>
      </c>
      <c r="F2912" s="4">
        <v>2.3481999999999999E-2</v>
      </c>
      <c r="G2912" s="15">
        <v>31.2</v>
      </c>
      <c r="H2912" s="15">
        <v>2</v>
      </c>
      <c r="I2912" s="11">
        <v>0.112234368920326</v>
      </c>
      <c r="J2912" s="6">
        <v>71000</v>
      </c>
      <c r="K2912" s="7">
        <f t="shared" si="784"/>
        <v>2.3E-5</v>
      </c>
      <c r="L2912" s="8">
        <f t="shared" si="785"/>
        <v>2</v>
      </c>
      <c r="M2912" s="5">
        <f t="shared" si="786"/>
        <v>0.66666666666666663</v>
      </c>
      <c r="N2912" s="5">
        <f t="shared" si="787"/>
        <v>0.66666666666666663</v>
      </c>
      <c r="O2912" s="3">
        <f t="shared" si="788"/>
        <v>-200.53240000000002</v>
      </c>
      <c r="P2912" s="9">
        <f t="shared" si="789"/>
        <v>1.2897879272615613</v>
      </c>
      <c r="Q2912" s="9">
        <f t="shared" si="790"/>
        <v>9.4460925604322181</v>
      </c>
      <c r="R2912" s="9">
        <f t="shared" si="791"/>
        <v>-0.60551875387386001</v>
      </c>
      <c r="S2912" s="8">
        <f t="shared" si="792"/>
        <v>-99.696792427162961</v>
      </c>
      <c r="T2912" s="8">
        <f t="shared" si="793"/>
        <v>-0.30275937693693</v>
      </c>
      <c r="U2912" s="8">
        <f t="shared" si="794"/>
        <v>-14.169138840648328</v>
      </c>
      <c r="V2912" s="8">
        <f t="shared" si="795"/>
        <v>113.86713877676428</v>
      </c>
      <c r="W2912" s="8">
        <f t="shared" si="779"/>
        <v>1.1354474945142412</v>
      </c>
      <c r="X2912" s="3">
        <f t="shared" si="780"/>
        <v>761.58168121653694</v>
      </c>
      <c r="Y2912" s="9">
        <f t="shared" si="781"/>
        <v>1.0086862785244661</v>
      </c>
      <c r="Z2912" s="18">
        <v>768.19699181871499</v>
      </c>
      <c r="AA2912" s="20">
        <v>100.28393151325599</v>
      </c>
    </row>
    <row r="2913" spans="1:27" x14ac:dyDescent="0.45">
      <c r="A2913">
        <v>2912</v>
      </c>
      <c r="B2913">
        <v>57.4</v>
      </c>
      <c r="C2913" s="13">
        <f t="shared" si="782"/>
        <v>37.4</v>
      </c>
      <c r="D2913">
        <v>128.9</v>
      </c>
      <c r="E2913" s="15">
        <f t="shared" si="783"/>
        <v>38.900000000000006</v>
      </c>
      <c r="F2913" s="4">
        <v>9.8250000000000004E-3</v>
      </c>
      <c r="G2913" s="15">
        <v>21.9</v>
      </c>
      <c r="H2913" s="15">
        <v>1.9</v>
      </c>
      <c r="I2913" s="11">
        <v>4.4422913342714303E-2</v>
      </c>
      <c r="J2913" s="6">
        <v>71000</v>
      </c>
      <c r="K2913" s="7">
        <f t="shared" si="784"/>
        <v>2.3E-5</v>
      </c>
      <c r="L2913" s="8">
        <f t="shared" si="785"/>
        <v>1.9</v>
      </c>
      <c r="M2913" s="5">
        <f t="shared" si="786"/>
        <v>0.60166666666666668</v>
      </c>
      <c r="N2913" s="5">
        <f t="shared" si="787"/>
        <v>0.57158333333333322</v>
      </c>
      <c r="O2913" s="3">
        <f t="shared" si="788"/>
        <v>-116.04097999999999</v>
      </c>
      <c r="P2913" s="9">
        <f t="shared" si="789"/>
        <v>0.56208065323785938</v>
      </c>
      <c r="Q2913" s="9">
        <f t="shared" si="790"/>
        <v>3.8649764478979782</v>
      </c>
      <c r="R2913" s="9">
        <f t="shared" si="791"/>
        <v>-0.35296588565278342</v>
      </c>
      <c r="S2913" s="8">
        <f t="shared" si="792"/>
        <v>-60.843970832999261</v>
      </c>
      <c r="T2913" s="8">
        <f t="shared" si="793"/>
        <v>-0.18577151876462286</v>
      </c>
      <c r="U2913" s="8">
        <f t="shared" si="794"/>
        <v>-6.4237835699135371</v>
      </c>
      <c r="V2913" s="8">
        <f t="shared" si="795"/>
        <v>67.268523958699632</v>
      </c>
      <c r="W2913" s="8">
        <f t="shared" si="779"/>
        <v>1.0907642520090182</v>
      </c>
      <c r="X2913" s="3">
        <f t="shared" si="780"/>
        <v>638.9567564740953</v>
      </c>
      <c r="Y2913" s="9">
        <f t="shared" si="781"/>
        <v>1.0160767067675904</v>
      </c>
      <c r="Z2913" s="18">
        <v>649.22907688509997</v>
      </c>
      <c r="AA2913" s="20">
        <v>61.671001625513</v>
      </c>
    </row>
    <row r="2914" spans="1:27" x14ac:dyDescent="0.45">
      <c r="A2914">
        <v>2913</v>
      </c>
      <c r="B2914">
        <v>43.3</v>
      </c>
      <c r="C2914" s="13">
        <f t="shared" si="782"/>
        <v>23.299999999999997</v>
      </c>
      <c r="D2914">
        <v>101.1</v>
      </c>
      <c r="E2914" s="15">
        <f t="shared" si="783"/>
        <v>11.099999999999994</v>
      </c>
      <c r="F2914" s="4">
        <v>9.5440000000000004E-3</v>
      </c>
      <c r="G2914" s="15">
        <v>30.5</v>
      </c>
      <c r="H2914" s="15">
        <v>1.5</v>
      </c>
      <c r="I2914" s="11">
        <v>8.4171041846275302E-2</v>
      </c>
      <c r="J2914" s="6">
        <v>71000</v>
      </c>
      <c r="K2914" s="7">
        <f t="shared" si="784"/>
        <v>2.3E-5</v>
      </c>
      <c r="L2914" s="8">
        <f t="shared" si="785"/>
        <v>1.5</v>
      </c>
      <c r="M2914" s="5">
        <f t="shared" si="786"/>
        <v>0.375</v>
      </c>
      <c r="N2914" s="5">
        <f t="shared" si="787"/>
        <v>0.28125</v>
      </c>
      <c r="O2914" s="3">
        <f t="shared" si="788"/>
        <v>-57.073349999999991</v>
      </c>
      <c r="P2914" s="9">
        <f t="shared" si="789"/>
        <v>1.3925034900329023</v>
      </c>
      <c r="Q2914" s="9">
        <f t="shared" si="790"/>
        <v>4.0883345320036852</v>
      </c>
      <c r="R2914" s="9">
        <f t="shared" si="791"/>
        <v>-0.26808751029532357</v>
      </c>
      <c r="S2914" s="8">
        <f t="shared" si="792"/>
        <v>-37.13793102709807</v>
      </c>
      <c r="T2914" s="8">
        <f t="shared" si="793"/>
        <v>-0.17872500686354906</v>
      </c>
      <c r="U2914" s="8">
        <f t="shared" si="794"/>
        <v>-10.902225418676489</v>
      </c>
      <c r="V2914" s="8">
        <f t="shared" si="795"/>
        <v>48.041153808154206</v>
      </c>
      <c r="W2914" s="8">
        <f t="shared" si="779"/>
        <v>1.2683797712654443</v>
      </c>
      <c r="X2914" s="3">
        <f t="shared" si="780"/>
        <v>652.84315149852409</v>
      </c>
      <c r="Y2914" s="9">
        <f t="shared" si="781"/>
        <v>1.0059603362738434</v>
      </c>
      <c r="Z2914" s="18">
        <v>656.73431621553095</v>
      </c>
      <c r="AA2914" s="20">
        <v>37.876001254911401</v>
      </c>
    </row>
    <row r="2915" spans="1:27" x14ac:dyDescent="0.45">
      <c r="A2915">
        <v>2914</v>
      </c>
      <c r="B2915">
        <v>45.4</v>
      </c>
      <c r="C2915" s="13">
        <f t="shared" si="782"/>
        <v>25.4</v>
      </c>
      <c r="D2915">
        <v>115.6</v>
      </c>
      <c r="E2915" s="15">
        <f t="shared" si="783"/>
        <v>25.599999999999994</v>
      </c>
      <c r="F2915" s="4">
        <v>1.0094000000000001E-2</v>
      </c>
      <c r="G2915" s="15">
        <v>32</v>
      </c>
      <c r="H2915" s="15">
        <v>2</v>
      </c>
      <c r="I2915" s="11">
        <v>5.0259098410606301E-2</v>
      </c>
      <c r="J2915" s="6">
        <v>71000</v>
      </c>
      <c r="K2915" s="7">
        <f t="shared" si="784"/>
        <v>2.3E-5</v>
      </c>
      <c r="L2915" s="8">
        <f t="shared" si="785"/>
        <v>2</v>
      </c>
      <c r="M2915" s="5">
        <f t="shared" si="786"/>
        <v>0.66666666666666663</v>
      </c>
      <c r="N2915" s="5">
        <f t="shared" si="787"/>
        <v>0.66666666666666663</v>
      </c>
      <c r="O2915" s="3">
        <f t="shared" si="788"/>
        <v>-82.956400000000002</v>
      </c>
      <c r="P2915" s="9">
        <f t="shared" si="789"/>
        <v>0.61760710408690855</v>
      </c>
      <c r="Q2915" s="9">
        <f t="shared" si="790"/>
        <v>4.2697476485570505</v>
      </c>
      <c r="R2915" s="9">
        <f t="shared" si="791"/>
        <v>-0.26685922803481565</v>
      </c>
      <c r="S2915" s="8">
        <f t="shared" si="792"/>
        <v>-41.199710912497778</v>
      </c>
      <c r="T2915" s="8">
        <f t="shared" si="793"/>
        <v>-0.13342961401740783</v>
      </c>
      <c r="U2915" s="8">
        <f t="shared" si="794"/>
        <v>-6.4046214728355757</v>
      </c>
      <c r="V2915" s="8">
        <f t="shared" si="795"/>
        <v>47.604893364432485</v>
      </c>
      <c r="W2915" s="8">
        <f t="shared" si="779"/>
        <v>1.1369957645280595</v>
      </c>
      <c r="X2915" s="3">
        <f t="shared" si="780"/>
        <v>770.61247991982373</v>
      </c>
      <c r="Y2915" s="9">
        <f t="shared" si="781"/>
        <v>1.0078458491952964</v>
      </c>
      <c r="Z2915" s="18">
        <v>776.65858922528798</v>
      </c>
      <c r="AA2915" s="20">
        <v>41.869015566818902</v>
      </c>
    </row>
    <row r="2916" spans="1:27" x14ac:dyDescent="0.45">
      <c r="A2916">
        <v>2915</v>
      </c>
      <c r="B2916">
        <v>82.9</v>
      </c>
      <c r="C2916" s="13">
        <f t="shared" si="782"/>
        <v>62.900000000000006</v>
      </c>
      <c r="D2916">
        <v>100.3</v>
      </c>
      <c r="E2916" s="15">
        <f t="shared" si="783"/>
        <v>10.299999999999997</v>
      </c>
      <c r="F2916" s="4">
        <v>2.5749999999999999E-2</v>
      </c>
      <c r="G2916" s="15">
        <v>30.4</v>
      </c>
      <c r="H2916" s="15">
        <v>1.5</v>
      </c>
      <c r="I2916" s="11">
        <v>0.23979227244853901</v>
      </c>
      <c r="J2916" s="6">
        <v>71000</v>
      </c>
      <c r="K2916" s="7">
        <f t="shared" si="784"/>
        <v>2.3E-5</v>
      </c>
      <c r="L2916" s="8">
        <f t="shared" si="785"/>
        <v>1.5</v>
      </c>
      <c r="M2916" s="5">
        <f t="shared" si="786"/>
        <v>0.375</v>
      </c>
      <c r="N2916" s="5">
        <f t="shared" si="787"/>
        <v>0.28125</v>
      </c>
      <c r="O2916" s="3">
        <f t="shared" si="788"/>
        <v>-154.07355000000001</v>
      </c>
      <c r="P2916" s="9">
        <f t="shared" si="789"/>
        <v>4.3534409245390417</v>
      </c>
      <c r="Q2916" s="9">
        <f t="shared" si="790"/>
        <v>11.831754186423392</v>
      </c>
      <c r="R2916" s="9">
        <f t="shared" si="791"/>
        <v>-0.77840488068574942</v>
      </c>
      <c r="S2916" s="8">
        <f t="shared" si="792"/>
        <v>-99.860176407212336</v>
      </c>
      <c r="T2916" s="8">
        <f t="shared" si="793"/>
        <v>-0.51893658712383295</v>
      </c>
      <c r="U2916" s="8">
        <f t="shared" si="794"/>
        <v>-31.551344497129037</v>
      </c>
      <c r="V2916" s="8">
        <f t="shared" si="795"/>
        <v>131.41459474478671</v>
      </c>
      <c r="W2916" s="8">
        <f t="shared" si="779"/>
        <v>1.2691139528433166</v>
      </c>
      <c r="X2916" s="3">
        <f t="shared" si="780"/>
        <v>651.8948203357229</v>
      </c>
      <c r="Y2916" s="9">
        <f t="shared" si="781"/>
        <v>1.0058701542752471</v>
      </c>
      <c r="Z2916" s="18">
        <v>655.72154350232802</v>
      </c>
      <c r="AA2916" s="20">
        <v>103.54830190808801</v>
      </c>
    </row>
    <row r="2917" spans="1:27" x14ac:dyDescent="0.45">
      <c r="A2917">
        <v>2916</v>
      </c>
      <c r="B2917">
        <v>75.400000000000006</v>
      </c>
      <c r="C2917" s="13">
        <f t="shared" si="782"/>
        <v>55.400000000000006</v>
      </c>
      <c r="D2917">
        <v>105.1</v>
      </c>
      <c r="E2917" s="15">
        <f t="shared" si="783"/>
        <v>15.099999999999994</v>
      </c>
      <c r="F2917" s="4">
        <v>2.2082000000000001E-2</v>
      </c>
      <c r="G2917" s="15">
        <v>30</v>
      </c>
      <c r="H2917" s="15">
        <v>1.8</v>
      </c>
      <c r="I2917" s="11">
        <v>0.15425978600978801</v>
      </c>
      <c r="J2917" s="6">
        <v>71000</v>
      </c>
      <c r="K2917" s="7">
        <f t="shared" si="784"/>
        <v>2.3E-5</v>
      </c>
      <c r="L2917" s="8">
        <f t="shared" si="785"/>
        <v>1.8</v>
      </c>
      <c r="M2917" s="5">
        <f t="shared" si="786"/>
        <v>0.54</v>
      </c>
      <c r="N2917" s="5">
        <f t="shared" si="787"/>
        <v>0.48600000000000004</v>
      </c>
      <c r="O2917" s="3">
        <f t="shared" si="788"/>
        <v>-162.84276000000003</v>
      </c>
      <c r="P2917" s="9">
        <f t="shared" si="789"/>
        <v>3.1922032499778594</v>
      </c>
      <c r="Q2917" s="9">
        <f t="shared" si="790"/>
        <v>12.473750086844213</v>
      </c>
      <c r="R2917" s="9">
        <f t="shared" si="791"/>
        <v>-0.83158333912294724</v>
      </c>
      <c r="S2917" s="8">
        <f t="shared" si="792"/>
        <v>-88.755986183301488</v>
      </c>
      <c r="T2917" s="8">
        <f t="shared" si="793"/>
        <v>-0.46199074395719292</v>
      </c>
      <c r="U2917" s="8">
        <f t="shared" si="794"/>
        <v>-23.09953719785964</v>
      </c>
      <c r="V2917" s="8">
        <f t="shared" si="795"/>
        <v>111.85838554715507</v>
      </c>
      <c r="W2917" s="8">
        <f t="shared" si="779"/>
        <v>1.1956703327883409</v>
      </c>
      <c r="X2917" s="3">
        <f t="shared" si="780"/>
        <v>706.37246226268428</v>
      </c>
      <c r="Y2917" s="9">
        <f t="shared" si="781"/>
        <v>1.006076002417867</v>
      </c>
      <c r="Z2917" s="18">
        <v>710.66438305130703</v>
      </c>
      <c r="AA2917" s="20">
        <v>93.552865267048801</v>
      </c>
    </row>
    <row r="2918" spans="1:27" x14ac:dyDescent="0.45">
      <c r="A2918">
        <v>2917</v>
      </c>
      <c r="B2918">
        <v>87.5</v>
      </c>
      <c r="C2918" s="13">
        <f t="shared" si="782"/>
        <v>67.5</v>
      </c>
      <c r="D2918">
        <v>113.3</v>
      </c>
      <c r="E2918" s="15">
        <f t="shared" si="783"/>
        <v>23.299999999999997</v>
      </c>
      <c r="F2918" s="4">
        <v>2.5041999999999998E-2</v>
      </c>
      <c r="G2918" s="15">
        <v>28.9</v>
      </c>
      <c r="H2918" s="15">
        <v>1.4</v>
      </c>
      <c r="I2918" s="11">
        <v>0.13342465460300401</v>
      </c>
      <c r="J2918" s="6">
        <v>71000</v>
      </c>
      <c r="K2918" s="7">
        <f t="shared" si="784"/>
        <v>2.3E-5</v>
      </c>
      <c r="L2918" s="8">
        <f t="shared" si="785"/>
        <v>1.4</v>
      </c>
      <c r="M2918" s="5">
        <f t="shared" si="786"/>
        <v>0.32666666666666661</v>
      </c>
      <c r="N2918" s="5">
        <f t="shared" si="787"/>
        <v>0.2286666666666666</v>
      </c>
      <c r="O2918" s="3">
        <f t="shared" si="788"/>
        <v>-154.3185</v>
      </c>
      <c r="P2918" s="9">
        <f t="shared" si="789"/>
        <v>0.82357388384596686</v>
      </c>
      <c r="Q2918" s="9">
        <f t="shared" si="790"/>
        <v>4.707245666572816</v>
      </c>
      <c r="R2918" s="9">
        <f t="shared" si="791"/>
        <v>-0.32576094578358583</v>
      </c>
      <c r="S2918" s="8">
        <f t="shared" si="792"/>
        <v>-109.68720824758073</v>
      </c>
      <c r="T2918" s="8">
        <f t="shared" si="793"/>
        <v>-0.23268638984541848</v>
      </c>
      <c r="U2918" s="8">
        <f t="shared" si="794"/>
        <v>-14.409935713998413</v>
      </c>
      <c r="V2918" s="8">
        <f t="shared" si="795"/>
        <v>124.09779840226399</v>
      </c>
      <c r="W2918" s="8">
        <f t="shared" si="779"/>
        <v>1.2317410229650498</v>
      </c>
      <c r="X2918" s="3">
        <f t="shared" si="780"/>
        <v>621.05175915030827</v>
      </c>
      <c r="Y2918" s="9">
        <f t="shared" si="781"/>
        <v>1.0089601451152705</v>
      </c>
      <c r="Z2918" s="18">
        <v>626.61647303638904</v>
      </c>
      <c r="AA2918" s="20">
        <v>100.749910970356</v>
      </c>
    </row>
    <row r="2919" spans="1:27" x14ac:dyDescent="0.45">
      <c r="A2919">
        <v>2918</v>
      </c>
      <c r="B2919">
        <v>77</v>
      </c>
      <c r="C2919" s="13">
        <f t="shared" si="782"/>
        <v>57</v>
      </c>
      <c r="D2919">
        <v>111.4</v>
      </c>
      <c r="E2919" s="15">
        <f t="shared" si="783"/>
        <v>21.400000000000006</v>
      </c>
      <c r="F2919" s="4">
        <v>2.0718E-2</v>
      </c>
      <c r="G2919" s="15">
        <v>27.8</v>
      </c>
      <c r="H2919" s="15">
        <v>2</v>
      </c>
      <c r="I2919" s="11">
        <v>0.115859389305114</v>
      </c>
      <c r="J2919" s="6">
        <v>71000</v>
      </c>
      <c r="K2919" s="7">
        <f t="shared" si="784"/>
        <v>2.3E-5</v>
      </c>
      <c r="L2919" s="8">
        <f t="shared" si="785"/>
        <v>2</v>
      </c>
      <c r="M2919" s="5">
        <f t="shared" si="786"/>
        <v>0.66666666666666663</v>
      </c>
      <c r="N2919" s="5">
        <f t="shared" si="787"/>
        <v>0.66666666666666663</v>
      </c>
      <c r="O2919" s="3">
        <f t="shared" si="788"/>
        <v>-186.16200000000001</v>
      </c>
      <c r="P2919" s="9">
        <f t="shared" si="789"/>
        <v>2.538613507391831</v>
      </c>
      <c r="Q2919" s="9">
        <f t="shared" si="790"/>
        <v>12.87530775221917</v>
      </c>
      <c r="R2919" s="9">
        <f t="shared" si="791"/>
        <v>-0.92628113325317751</v>
      </c>
      <c r="S2919" s="8">
        <f t="shared" si="792"/>
        <v>-91.89920456485784</v>
      </c>
      <c r="T2919" s="8">
        <f t="shared" si="793"/>
        <v>-0.46314056662658876</v>
      </c>
      <c r="U2919" s="8">
        <f t="shared" si="794"/>
        <v>-19.31296162832875</v>
      </c>
      <c r="V2919" s="8">
        <f t="shared" si="795"/>
        <v>111.21505926327747</v>
      </c>
      <c r="W2919" s="8">
        <f t="shared" si="779"/>
        <v>1.1557922091337227</v>
      </c>
      <c r="X2919" s="3">
        <f t="shared" si="780"/>
        <v>719.37718713648383</v>
      </c>
      <c r="Y2919" s="9">
        <f t="shared" si="781"/>
        <v>1.0072435109359903</v>
      </c>
      <c r="Z2919" s="18">
        <v>724.58800365860895</v>
      </c>
      <c r="AA2919" s="20">
        <v>96.224094940589893</v>
      </c>
    </row>
    <row r="2920" spans="1:27" x14ac:dyDescent="0.45">
      <c r="A2920">
        <v>2919</v>
      </c>
      <c r="B2920">
        <v>66.8</v>
      </c>
      <c r="C2920" s="13">
        <f t="shared" si="782"/>
        <v>46.8</v>
      </c>
      <c r="D2920">
        <v>128.6</v>
      </c>
      <c r="E2920" s="15">
        <f t="shared" si="783"/>
        <v>38.599999999999994</v>
      </c>
      <c r="F2920" s="4">
        <v>1.3207999999999999E-2</v>
      </c>
      <c r="G2920" s="15">
        <v>24</v>
      </c>
      <c r="H2920" s="15">
        <v>1.3</v>
      </c>
      <c r="I2920" s="11">
        <v>5.8849595487117698E-2</v>
      </c>
      <c r="J2920" s="6">
        <v>71000</v>
      </c>
      <c r="K2920" s="7">
        <f t="shared" si="784"/>
        <v>2.3E-5</v>
      </c>
      <c r="L2920" s="8">
        <f t="shared" si="785"/>
        <v>1.3</v>
      </c>
      <c r="M2920" s="5">
        <f t="shared" si="786"/>
        <v>0.28166666666666668</v>
      </c>
      <c r="N2920" s="5">
        <f t="shared" si="787"/>
        <v>0.18308333333333338</v>
      </c>
      <c r="O2920" s="3">
        <f t="shared" si="788"/>
        <v>-99.35172</v>
      </c>
      <c r="P2920" s="9">
        <f t="shared" si="789"/>
        <v>0.20146802353909873</v>
      </c>
      <c r="Q2920" s="9">
        <f t="shared" si="790"/>
        <v>1.5083014713049201</v>
      </c>
      <c r="R2920" s="9">
        <f t="shared" si="791"/>
        <v>-0.12569178927541003</v>
      </c>
      <c r="S2920" s="8">
        <f t="shared" si="792"/>
        <v>-76.303283550051106</v>
      </c>
      <c r="T2920" s="8">
        <f t="shared" si="793"/>
        <v>-9.6685991750315406E-2</v>
      </c>
      <c r="U2920" s="8">
        <f t="shared" si="794"/>
        <v>-5.3549164661713133</v>
      </c>
      <c r="V2920" s="8">
        <f t="shared" si="795"/>
        <v>81.658371735128242</v>
      </c>
      <c r="W2920" s="8">
        <f t="shared" si="779"/>
        <v>1.2340195053277128</v>
      </c>
      <c r="X2920" s="3">
        <f t="shared" si="780"/>
        <v>567.16108937711863</v>
      </c>
      <c r="Y2920" s="9">
        <f t="shared" si="781"/>
        <v>1.0178838038224216</v>
      </c>
      <c r="Z2920" s="18">
        <v>577.30408703524995</v>
      </c>
      <c r="AA2920" s="20">
        <v>66.172675053011105</v>
      </c>
    </row>
    <row r="2921" spans="1:27" x14ac:dyDescent="0.45">
      <c r="A2921">
        <v>2920</v>
      </c>
      <c r="B2921">
        <v>84</v>
      </c>
      <c r="C2921" s="13">
        <f t="shared" si="782"/>
        <v>64</v>
      </c>
      <c r="D2921">
        <v>101.3</v>
      </c>
      <c r="E2921" s="15">
        <f t="shared" si="783"/>
        <v>11.299999999999997</v>
      </c>
      <c r="F2921" s="4">
        <v>2.7916E-2</v>
      </c>
      <c r="G2921" s="15">
        <v>32.9</v>
      </c>
      <c r="H2921" s="15">
        <v>1.4</v>
      </c>
      <c r="I2921" s="11">
        <v>0.244117781519889</v>
      </c>
      <c r="J2921" s="6">
        <v>71000</v>
      </c>
      <c r="K2921" s="7">
        <f t="shared" si="784"/>
        <v>2.3E-5</v>
      </c>
      <c r="L2921" s="8">
        <f t="shared" si="785"/>
        <v>1.4</v>
      </c>
      <c r="M2921" s="5">
        <f t="shared" si="786"/>
        <v>0.32666666666666661</v>
      </c>
      <c r="N2921" s="5">
        <f t="shared" si="787"/>
        <v>0.2286666666666666</v>
      </c>
      <c r="O2921" s="3">
        <f t="shared" si="788"/>
        <v>-146.3168</v>
      </c>
      <c r="P2921" s="9">
        <f t="shared" si="789"/>
        <v>2.6680780845158671</v>
      </c>
      <c r="Q2921" s="9">
        <f t="shared" si="790"/>
        <v>8.6000536371210199</v>
      </c>
      <c r="R2921" s="9">
        <f t="shared" si="791"/>
        <v>-0.52279961319884627</v>
      </c>
      <c r="S2921" s="8">
        <f t="shared" si="792"/>
        <v>-102.64317394298342</v>
      </c>
      <c r="T2921" s="8">
        <f t="shared" si="793"/>
        <v>-0.37342829514203307</v>
      </c>
      <c r="U2921" s="8">
        <f t="shared" si="794"/>
        <v>-26.326694807513341</v>
      </c>
      <c r="V2921" s="8">
        <f t="shared" si="795"/>
        <v>128.97149061554342</v>
      </c>
      <c r="W2921" s="8">
        <f t="shared" si="779"/>
        <v>1.2874199793224959</v>
      </c>
      <c r="X2921" s="3">
        <f t="shared" si="780"/>
        <v>653.49211183779312</v>
      </c>
      <c r="Y2921" s="9">
        <f t="shared" si="781"/>
        <v>1.0059802938664575</v>
      </c>
      <c r="Z2921" s="18">
        <v>657.400186705995</v>
      </c>
      <c r="AA2921" s="20">
        <v>100.17825782338301</v>
      </c>
    </row>
    <row r="2922" spans="1:27" x14ac:dyDescent="0.45">
      <c r="A2922">
        <v>2921</v>
      </c>
      <c r="B2922">
        <v>78.5</v>
      </c>
      <c r="C2922" s="13">
        <f t="shared" si="782"/>
        <v>58.5</v>
      </c>
      <c r="D2922">
        <v>107.2</v>
      </c>
      <c r="E2922" s="15">
        <f t="shared" si="783"/>
        <v>17.200000000000003</v>
      </c>
      <c r="F2922" s="4">
        <v>2.6235000000000001E-2</v>
      </c>
      <c r="G2922" s="15">
        <v>34.9</v>
      </c>
      <c r="H2922" s="15">
        <v>1.3</v>
      </c>
      <c r="I2922" s="11">
        <v>0.167037859559059</v>
      </c>
      <c r="J2922" s="6">
        <v>71000</v>
      </c>
      <c r="K2922" s="7">
        <f t="shared" si="784"/>
        <v>2.3E-5</v>
      </c>
      <c r="L2922" s="8">
        <f t="shared" si="785"/>
        <v>1.3</v>
      </c>
      <c r="M2922" s="5">
        <f t="shared" si="786"/>
        <v>0.28166666666666668</v>
      </c>
      <c r="N2922" s="5">
        <f t="shared" si="787"/>
        <v>0.18308333333333338</v>
      </c>
      <c r="O2922" s="3">
        <f t="shared" si="788"/>
        <v>-124.18965</v>
      </c>
      <c r="P2922" s="9">
        <f t="shared" si="789"/>
        <v>0.7703533142766269</v>
      </c>
      <c r="Q2922" s="9">
        <f t="shared" si="790"/>
        <v>3.9751043533494395</v>
      </c>
      <c r="R2922" s="9">
        <f t="shared" si="791"/>
        <v>-0.22779967640971002</v>
      </c>
      <c r="S2922" s="8">
        <f t="shared" si="792"/>
        <v>-94.964421652063308</v>
      </c>
      <c r="T2922" s="8">
        <f t="shared" si="793"/>
        <v>-0.17523052031516154</v>
      </c>
      <c r="U2922" s="8">
        <f t="shared" si="794"/>
        <v>-14.112796520767244</v>
      </c>
      <c r="V2922" s="8">
        <f t="shared" si="795"/>
        <v>109.0776404288662</v>
      </c>
      <c r="W2922" s="8">
        <f t="shared" si="779"/>
        <v>1.2651895334419725</v>
      </c>
      <c r="X2922" s="3">
        <f t="shared" si="780"/>
        <v>648.55031859461508</v>
      </c>
      <c r="Y2922" s="9">
        <f t="shared" si="781"/>
        <v>1.0070267430662221</v>
      </c>
      <c r="Z2922" s="18">
        <v>653.10751504889595</v>
      </c>
      <c r="AA2922" s="20">
        <v>86.214466327522004</v>
      </c>
    </row>
    <row r="2923" spans="1:27" x14ac:dyDescent="0.45">
      <c r="A2923">
        <v>2922</v>
      </c>
      <c r="B2923">
        <v>78.599999999999994</v>
      </c>
      <c r="C2923" s="13">
        <f t="shared" si="782"/>
        <v>58.599999999999994</v>
      </c>
      <c r="D2923">
        <v>119.4</v>
      </c>
      <c r="E2923" s="15">
        <f t="shared" si="783"/>
        <v>29.400000000000006</v>
      </c>
      <c r="F2923" s="4">
        <v>1.9605999999999998E-2</v>
      </c>
      <c r="G2923" s="15">
        <v>26.8</v>
      </c>
      <c r="H2923" s="15">
        <v>1.4</v>
      </c>
      <c r="I2923" s="11">
        <v>9.3690879642963396E-2</v>
      </c>
      <c r="J2923" s="6">
        <v>71000</v>
      </c>
      <c r="K2923" s="7">
        <f t="shared" si="784"/>
        <v>2.3E-5</v>
      </c>
      <c r="L2923" s="8">
        <f t="shared" si="785"/>
        <v>1.4</v>
      </c>
      <c r="M2923" s="5">
        <f t="shared" si="786"/>
        <v>0.32666666666666661</v>
      </c>
      <c r="N2923" s="5">
        <f t="shared" si="787"/>
        <v>0.2286666666666666</v>
      </c>
      <c r="O2923" s="3">
        <f t="shared" si="788"/>
        <v>-133.97131999999999</v>
      </c>
      <c r="P2923" s="9">
        <f t="shared" si="789"/>
        <v>0.49400183418398075</v>
      </c>
      <c r="Q2923" s="9">
        <f t="shared" si="790"/>
        <v>3.24959855289532</v>
      </c>
      <c r="R2923" s="9">
        <f t="shared" si="791"/>
        <v>-0.24250735469368057</v>
      </c>
      <c r="S2923" s="8">
        <f t="shared" si="792"/>
        <v>-95.386384842385866</v>
      </c>
      <c r="T2923" s="8">
        <f t="shared" si="793"/>
        <v>-0.1732195390669147</v>
      </c>
      <c r="U2923" s="8">
        <f t="shared" si="794"/>
        <v>-9.9477506721285298</v>
      </c>
      <c r="V2923" s="8">
        <f t="shared" si="795"/>
        <v>105.33456279691025</v>
      </c>
      <c r="W2923" s="8">
        <f t="shared" si="779"/>
        <v>1.212328664234724</v>
      </c>
      <c r="X2923" s="3">
        <f t="shared" si="780"/>
        <v>604.40344085638276</v>
      </c>
      <c r="Y2923" s="9">
        <f t="shared" si="781"/>
        <v>1.0115508972412917</v>
      </c>
      <c r="Z2923" s="18">
        <v>611.38484289399798</v>
      </c>
      <c r="AA2923" s="20">
        <v>86.886143918243604</v>
      </c>
    </row>
    <row r="2924" spans="1:27" x14ac:dyDescent="0.45">
      <c r="A2924">
        <v>2923</v>
      </c>
      <c r="B2924">
        <v>48.7</v>
      </c>
      <c r="C2924" s="13">
        <f t="shared" si="782"/>
        <v>28.700000000000003</v>
      </c>
      <c r="D2924">
        <v>108.4</v>
      </c>
      <c r="E2924" s="15">
        <f t="shared" si="783"/>
        <v>18.400000000000006</v>
      </c>
      <c r="F2924" s="4">
        <v>9.2589999999999999E-3</v>
      </c>
      <c r="G2924" s="15">
        <v>23.5</v>
      </c>
      <c r="H2924" s="15">
        <v>1.7</v>
      </c>
      <c r="I2924" s="11">
        <v>5.7996544986963203E-2</v>
      </c>
      <c r="J2924" s="6">
        <v>71000</v>
      </c>
      <c r="K2924" s="7">
        <f t="shared" si="784"/>
        <v>2.3E-5</v>
      </c>
      <c r="L2924" s="8">
        <f t="shared" si="785"/>
        <v>1.7</v>
      </c>
      <c r="M2924" s="5">
        <f t="shared" si="786"/>
        <v>0.48166666666666663</v>
      </c>
      <c r="N2924" s="5">
        <f t="shared" si="787"/>
        <v>0.4094166666666666</v>
      </c>
      <c r="O2924" s="3">
        <f t="shared" si="788"/>
        <v>-79.674070000000015</v>
      </c>
      <c r="P2924" s="9">
        <f t="shared" si="789"/>
        <v>1.4065065382891251</v>
      </c>
      <c r="Q2924" s="9">
        <f t="shared" si="790"/>
        <v>5.2165586026814923</v>
      </c>
      <c r="R2924" s="9">
        <f t="shared" si="791"/>
        <v>-0.44396243427076537</v>
      </c>
      <c r="S2924" s="8">
        <f t="shared" si="792"/>
        <v>-46.082040991527251</v>
      </c>
      <c r="T2924" s="8">
        <f t="shared" si="793"/>
        <v>-0.2611543731004502</v>
      </c>
      <c r="U2924" s="8">
        <f t="shared" si="794"/>
        <v>-10.83022547269514</v>
      </c>
      <c r="V2924" s="8">
        <f t="shared" si="795"/>
        <v>56.914063981712125</v>
      </c>
      <c r="W2924" s="8">
        <f t="shared" si="779"/>
        <v>1.1840236419655863</v>
      </c>
      <c r="X2924" s="3">
        <f t="shared" si="780"/>
        <v>621.19912080150993</v>
      </c>
      <c r="Y2924" s="9">
        <f t="shared" si="781"/>
        <v>1.007609013798082</v>
      </c>
      <c r="Z2924" s="18">
        <v>625.92583348304504</v>
      </c>
      <c r="AA2924" s="20">
        <v>48.0683509724769</v>
      </c>
    </row>
    <row r="2925" spans="1:27" x14ac:dyDescent="0.45">
      <c r="A2925">
        <v>2924</v>
      </c>
      <c r="B2925">
        <v>76.2</v>
      </c>
      <c r="C2925" s="13">
        <f t="shared" si="782"/>
        <v>56.2</v>
      </c>
      <c r="D2925">
        <v>113.2</v>
      </c>
      <c r="E2925" s="15">
        <f t="shared" si="783"/>
        <v>23.200000000000003</v>
      </c>
      <c r="F2925" s="4">
        <v>1.6327999999999999E-2</v>
      </c>
      <c r="G2925" s="15">
        <v>21.2</v>
      </c>
      <c r="H2925" s="15">
        <v>1</v>
      </c>
      <c r="I2925" s="11">
        <v>9.1336116194724995E-2</v>
      </c>
      <c r="J2925" s="6">
        <v>71000</v>
      </c>
      <c r="K2925" s="7">
        <f t="shared" si="784"/>
        <v>2.3E-5</v>
      </c>
      <c r="L2925" s="8">
        <f t="shared" si="785"/>
        <v>1</v>
      </c>
      <c r="M2925" s="5">
        <f t="shared" si="786"/>
        <v>0.16666666666666666</v>
      </c>
      <c r="N2925" s="5">
        <f t="shared" si="787"/>
        <v>8.3333333333333329E-2</v>
      </c>
      <c r="O2925" s="3">
        <f t="shared" si="788"/>
        <v>-91.774600000000007</v>
      </c>
      <c r="P2925" s="9">
        <f t="shared" si="789"/>
        <v>0.42029194470266795</v>
      </c>
      <c r="Q2925" s="9">
        <f t="shared" si="790"/>
        <v>1.7550484795877528</v>
      </c>
      <c r="R2925" s="9">
        <f t="shared" si="791"/>
        <v>-0.16557061128186346</v>
      </c>
      <c r="S2925" s="8">
        <f t="shared" si="792"/>
        <v>-91.388294820819482</v>
      </c>
      <c r="T2925" s="8">
        <f t="shared" si="793"/>
        <v>-0.16557061128186346</v>
      </c>
      <c r="U2925" s="8">
        <f t="shared" si="794"/>
        <v>-10.530290877526518</v>
      </c>
      <c r="V2925" s="8">
        <f t="shared" si="795"/>
        <v>101.918989161162</v>
      </c>
      <c r="W2925" s="8">
        <f t="shared" si="779"/>
        <v>1.2819907624827767</v>
      </c>
      <c r="X2925" s="3">
        <f t="shared" si="780"/>
        <v>500.25574868846132</v>
      </c>
      <c r="Y2925" s="9">
        <f t="shared" si="781"/>
        <v>1.0110845837895928</v>
      </c>
      <c r="Z2925" s="18">
        <v>505.80087545102401</v>
      </c>
      <c r="AA2925" s="20">
        <v>79.500564390791595</v>
      </c>
    </row>
    <row r="2926" spans="1:27" x14ac:dyDescent="0.45">
      <c r="A2926">
        <v>2925</v>
      </c>
      <c r="B2926">
        <v>55.7</v>
      </c>
      <c r="C2926" s="13">
        <f t="shared" si="782"/>
        <v>35.700000000000003</v>
      </c>
      <c r="D2926">
        <v>104.3</v>
      </c>
      <c r="E2926" s="15">
        <f t="shared" si="783"/>
        <v>14.299999999999997</v>
      </c>
      <c r="F2926" s="4">
        <v>1.5653E-2</v>
      </c>
      <c r="G2926" s="15">
        <v>33.5</v>
      </c>
      <c r="H2926" s="15">
        <v>1.9</v>
      </c>
      <c r="I2926" s="11">
        <v>0.11263640969991601</v>
      </c>
      <c r="J2926" s="6">
        <v>71000</v>
      </c>
      <c r="K2926" s="7">
        <f t="shared" si="784"/>
        <v>2.3E-5</v>
      </c>
      <c r="L2926" s="8">
        <f t="shared" si="785"/>
        <v>1.9</v>
      </c>
      <c r="M2926" s="5">
        <f t="shared" si="786"/>
        <v>0.60166666666666668</v>
      </c>
      <c r="N2926" s="5">
        <f t="shared" si="787"/>
        <v>0.57158333333333322</v>
      </c>
      <c r="O2926" s="3">
        <f t="shared" si="788"/>
        <v>-110.76639000000002</v>
      </c>
      <c r="P2926" s="9">
        <f t="shared" si="789"/>
        <v>2.2256793176179031</v>
      </c>
      <c r="Q2926" s="9">
        <f t="shared" si="790"/>
        <v>9.2081549509915899</v>
      </c>
      <c r="R2926" s="9">
        <f t="shared" si="791"/>
        <v>-0.54974059408905007</v>
      </c>
      <c r="S2926" s="8">
        <f t="shared" si="792"/>
        <v>-57.162985120084926</v>
      </c>
      <c r="T2926" s="8">
        <f t="shared" si="793"/>
        <v>-0.28933715478371058</v>
      </c>
      <c r="U2926" s="8">
        <f t="shared" si="794"/>
        <v>-15.304412660927843</v>
      </c>
      <c r="V2926" s="8">
        <f t="shared" si="795"/>
        <v>72.469130594474152</v>
      </c>
      <c r="W2926" s="8">
        <f t="shared" si="779"/>
        <v>1.1858802064105805</v>
      </c>
      <c r="X2926" s="3">
        <f t="shared" si="780"/>
        <v>765.42902977838935</v>
      </c>
      <c r="Y2926" s="9">
        <f t="shared" si="781"/>
        <v>1.0054884633178638</v>
      </c>
      <c r="Z2926" s="18">
        <v>769.63005893075604</v>
      </c>
      <c r="AA2926" s="20">
        <v>61.109992563096696</v>
      </c>
    </row>
    <row r="2927" spans="1:27" x14ac:dyDescent="0.45">
      <c r="A2927">
        <v>2926</v>
      </c>
      <c r="B2927">
        <v>42.1</v>
      </c>
      <c r="C2927" s="13">
        <f t="shared" si="782"/>
        <v>22.1</v>
      </c>
      <c r="D2927">
        <v>125.4</v>
      </c>
      <c r="E2927" s="15">
        <f t="shared" si="783"/>
        <v>35.400000000000006</v>
      </c>
      <c r="F2927" s="4">
        <v>6.1320000000000003E-3</v>
      </c>
      <c r="G2927" s="15">
        <v>22.5</v>
      </c>
      <c r="H2927" s="15">
        <v>1.1000000000000001</v>
      </c>
      <c r="I2927" s="11">
        <v>2.8133662417531E-2</v>
      </c>
      <c r="J2927" s="6">
        <v>71000</v>
      </c>
      <c r="K2927" s="7">
        <f t="shared" si="784"/>
        <v>2.3E-5</v>
      </c>
      <c r="L2927" s="8">
        <f t="shared" si="785"/>
        <v>1.1000000000000001</v>
      </c>
      <c r="M2927" s="5">
        <f t="shared" si="786"/>
        <v>0.20166666666666669</v>
      </c>
      <c r="N2927" s="5">
        <f t="shared" si="787"/>
        <v>0.11091666666666671</v>
      </c>
      <c r="O2927" s="3">
        <f t="shared" si="788"/>
        <v>-39.698230000000002</v>
      </c>
      <c r="P2927" s="9">
        <f t="shared" si="789"/>
        <v>7.8506649534984999E-2</v>
      </c>
      <c r="Q2927" s="9">
        <f t="shared" si="790"/>
        <v>0.51162101976737184</v>
      </c>
      <c r="R2927" s="9">
        <f t="shared" si="791"/>
        <v>-4.5477423979321932E-2</v>
      </c>
      <c r="S2927" s="8">
        <f t="shared" si="792"/>
        <v>-36.031124588922282</v>
      </c>
      <c r="T2927" s="8">
        <f t="shared" si="793"/>
        <v>-4.1343112708474482E-2</v>
      </c>
      <c r="U2927" s="8">
        <f t="shared" si="794"/>
        <v>-2.5369637343836606</v>
      </c>
      <c r="V2927" s="8">
        <f t="shared" si="795"/>
        <v>38.568154799954243</v>
      </c>
      <c r="W2927" s="8">
        <f t="shared" si="779"/>
        <v>1.2627219501320199</v>
      </c>
      <c r="X2927" s="3">
        <f t="shared" si="780"/>
        <v>524.69377975965347</v>
      </c>
      <c r="Y2927" s="9">
        <f t="shared" si="781"/>
        <v>1.0169181828615343</v>
      </c>
      <c r="Z2927" s="18">
        <v>533.57064507193695</v>
      </c>
      <c r="AA2927" s="20">
        <v>30.543663865130299</v>
      </c>
    </row>
    <row r="2928" spans="1:27" x14ac:dyDescent="0.45">
      <c r="A2928">
        <v>2927</v>
      </c>
      <c r="B2928">
        <v>77.2</v>
      </c>
      <c r="C2928" s="13">
        <f t="shared" si="782"/>
        <v>57.2</v>
      </c>
      <c r="D2928">
        <v>105.6</v>
      </c>
      <c r="E2928" s="15">
        <f t="shared" si="783"/>
        <v>15.599999999999994</v>
      </c>
      <c r="F2928" s="4">
        <v>1.6725E-2</v>
      </c>
      <c r="G2928" s="15">
        <v>20.399999999999999</v>
      </c>
      <c r="H2928" s="15">
        <v>1.1000000000000001</v>
      </c>
      <c r="I2928" s="11">
        <v>0.12070358544588</v>
      </c>
      <c r="J2928" s="6">
        <v>71000</v>
      </c>
      <c r="K2928" s="7">
        <f t="shared" si="784"/>
        <v>2.3E-5</v>
      </c>
      <c r="L2928" s="8">
        <f t="shared" si="785"/>
        <v>1.1000000000000001</v>
      </c>
      <c r="M2928" s="5">
        <f t="shared" si="786"/>
        <v>0.20166666666666669</v>
      </c>
      <c r="N2928" s="5">
        <f t="shared" si="787"/>
        <v>0.11091666666666671</v>
      </c>
      <c r="O2928" s="3">
        <f t="shared" si="788"/>
        <v>-102.74836000000001</v>
      </c>
      <c r="P2928" s="9">
        <f t="shared" si="789"/>
        <v>1.3539737834159014</v>
      </c>
      <c r="Q2928" s="9">
        <f t="shared" si="790"/>
        <v>3.7139259469305621</v>
      </c>
      <c r="R2928" s="9">
        <f t="shared" si="791"/>
        <v>-0.36411038695397668</v>
      </c>
      <c r="S2928" s="8">
        <f t="shared" si="792"/>
        <v>-92.222057395807639</v>
      </c>
      <c r="T2928" s="8">
        <f t="shared" si="793"/>
        <v>-0.33100944268543331</v>
      </c>
      <c r="U2928" s="8">
        <f t="shared" si="794"/>
        <v>-18.416161720316829</v>
      </c>
      <c r="V2928" s="8">
        <f t="shared" si="795"/>
        <v>110.63970458628771</v>
      </c>
      <c r="W2928" s="8">
        <f t="shared" si="779"/>
        <v>1.304178698810021</v>
      </c>
      <c r="X2928" s="3">
        <f t="shared" si="780"/>
        <v>508.34485155365587</v>
      </c>
      <c r="Y2928" s="9">
        <f t="shared" si="781"/>
        <v>1.0085602151533128</v>
      </c>
      <c r="Z2928" s="18">
        <v>512.69639285503399</v>
      </c>
      <c r="AA2928" s="20">
        <v>84.834773553071599</v>
      </c>
    </row>
    <row r="2929" spans="1:27" x14ac:dyDescent="0.45">
      <c r="A2929">
        <v>2928</v>
      </c>
      <c r="B2929">
        <v>59.4</v>
      </c>
      <c r="C2929" s="13">
        <f t="shared" si="782"/>
        <v>39.4</v>
      </c>
      <c r="D2929">
        <v>121.2</v>
      </c>
      <c r="E2929" s="15">
        <f t="shared" si="783"/>
        <v>31.200000000000003</v>
      </c>
      <c r="F2929" s="4">
        <v>1.2222999999999999E-2</v>
      </c>
      <c r="G2929" s="15">
        <v>24.8</v>
      </c>
      <c r="H2929" s="15">
        <v>1.4</v>
      </c>
      <c r="I2929" s="11">
        <v>5.7668346911668701E-2</v>
      </c>
      <c r="J2929" s="6">
        <v>71000</v>
      </c>
      <c r="K2929" s="7">
        <f t="shared" si="784"/>
        <v>2.3E-5</v>
      </c>
      <c r="L2929" s="8">
        <f t="shared" si="785"/>
        <v>1.4</v>
      </c>
      <c r="M2929" s="5">
        <f t="shared" si="786"/>
        <v>0.32666666666666661</v>
      </c>
      <c r="N2929" s="5">
        <f t="shared" si="787"/>
        <v>0.2286666666666666</v>
      </c>
      <c r="O2929" s="3">
        <f t="shared" si="788"/>
        <v>-90.076279999999997</v>
      </c>
      <c r="P2929" s="9">
        <f t="shared" si="789"/>
        <v>0.3303232238079522</v>
      </c>
      <c r="Q2929" s="9">
        <f t="shared" si="790"/>
        <v>2.1218427617709872</v>
      </c>
      <c r="R2929" s="9">
        <f t="shared" si="791"/>
        <v>-0.17111635175572468</v>
      </c>
      <c r="S2929" s="8">
        <f t="shared" si="792"/>
        <v>-64.138380942895481</v>
      </c>
      <c r="T2929" s="8">
        <f t="shared" si="793"/>
        <v>-0.12222596553980335</v>
      </c>
      <c r="U2929" s="8">
        <f t="shared" si="794"/>
        <v>-6.4954370258295455</v>
      </c>
      <c r="V2929" s="8">
        <f t="shared" si="795"/>
        <v>70.634135220861438</v>
      </c>
      <c r="W2929" s="8">
        <f t="shared" si="779"/>
        <v>1.2070242722669784</v>
      </c>
      <c r="X2929" s="3">
        <f t="shared" si="780"/>
        <v>587.96075515248617</v>
      </c>
      <c r="Y2929" s="9">
        <f t="shared" si="781"/>
        <v>1.0127420936965525</v>
      </c>
      <c r="Z2929" s="18">
        <v>595.45260618453494</v>
      </c>
      <c r="AA2929" s="20">
        <v>58.519233493291402</v>
      </c>
    </row>
    <row r="2930" spans="1:27" x14ac:dyDescent="0.45">
      <c r="A2930">
        <v>2929</v>
      </c>
      <c r="B2930">
        <v>86.5</v>
      </c>
      <c r="C2930" s="13">
        <f t="shared" si="782"/>
        <v>66.5</v>
      </c>
      <c r="D2930">
        <v>118.2</v>
      </c>
      <c r="E2930" s="15">
        <f t="shared" si="783"/>
        <v>28.200000000000003</v>
      </c>
      <c r="F2930" s="4">
        <v>1.8245000000000001E-2</v>
      </c>
      <c r="G2930" s="15">
        <v>20.5</v>
      </c>
      <c r="H2930" s="15">
        <v>1.7</v>
      </c>
      <c r="I2930" s="11">
        <v>9.2358574271202004E-2</v>
      </c>
      <c r="J2930" s="6">
        <v>71000</v>
      </c>
      <c r="K2930" s="7">
        <f t="shared" si="784"/>
        <v>2.3E-5</v>
      </c>
      <c r="L2930" s="8">
        <f t="shared" si="785"/>
        <v>1.7</v>
      </c>
      <c r="M2930" s="5">
        <f t="shared" si="786"/>
        <v>0.48166666666666663</v>
      </c>
      <c r="N2930" s="5">
        <f t="shared" si="787"/>
        <v>0.4094166666666666</v>
      </c>
      <c r="O2930" s="3">
        <f t="shared" si="788"/>
        <v>-184.61064999999999</v>
      </c>
      <c r="P2930" s="9">
        <f t="shared" si="789"/>
        <v>1.6624796117533513</v>
      </c>
      <c r="Q2930" s="9">
        <f t="shared" si="790"/>
        <v>8.0524616241608555</v>
      </c>
      <c r="R2930" s="9">
        <f t="shared" si="791"/>
        <v>-0.7856060121132542</v>
      </c>
      <c r="S2930" s="8">
        <f t="shared" si="792"/>
        <v>-107.7326476348083</v>
      </c>
      <c r="T2930" s="8">
        <f t="shared" si="793"/>
        <v>-0.46212118359603188</v>
      </c>
      <c r="U2930" s="8">
        <f t="shared" si="794"/>
        <v>-16.717913406562332</v>
      </c>
      <c r="V2930" s="8">
        <f t="shared" si="795"/>
        <v>124.45313500059733</v>
      </c>
      <c r="W2930" s="8">
        <f t="shared" si="779"/>
        <v>1.145033057465723</v>
      </c>
      <c r="X2930" s="3">
        <f t="shared" si="780"/>
        <v>592.24753216068825</v>
      </c>
      <c r="Y2930" s="9">
        <f t="shared" si="781"/>
        <v>1.0112554629625914</v>
      </c>
      <c r="Z2930" s="18">
        <v>598.913552323609</v>
      </c>
      <c r="AA2930" s="20">
        <v>108.68955633127899</v>
      </c>
    </row>
    <row r="2931" spans="1:27" x14ac:dyDescent="0.45">
      <c r="A2931">
        <v>2930</v>
      </c>
      <c r="B2931">
        <v>69</v>
      </c>
      <c r="C2931" s="13">
        <f t="shared" si="782"/>
        <v>49</v>
      </c>
      <c r="D2931">
        <v>105.2</v>
      </c>
      <c r="E2931" s="15">
        <f t="shared" si="783"/>
        <v>15.200000000000003</v>
      </c>
      <c r="F2931" s="4">
        <v>2.0062E-2</v>
      </c>
      <c r="G2931" s="15">
        <v>31</v>
      </c>
      <c r="H2931" s="15">
        <v>1.8</v>
      </c>
      <c r="I2931" s="11">
        <v>0.139285042881965</v>
      </c>
      <c r="J2931" s="6">
        <v>71000</v>
      </c>
      <c r="K2931" s="7">
        <f t="shared" si="784"/>
        <v>2.3E-5</v>
      </c>
      <c r="L2931" s="8">
        <f t="shared" si="785"/>
        <v>1.8</v>
      </c>
      <c r="M2931" s="5">
        <f t="shared" si="786"/>
        <v>0.54</v>
      </c>
      <c r="N2931" s="5">
        <f t="shared" si="787"/>
        <v>0.48600000000000004</v>
      </c>
      <c r="O2931" s="3">
        <f t="shared" si="788"/>
        <v>-144.03059999999999</v>
      </c>
      <c r="P2931" s="9">
        <f t="shared" si="789"/>
        <v>2.639893494413144</v>
      </c>
      <c r="Q2931" s="9">
        <f t="shared" si="790"/>
        <v>10.728348358492942</v>
      </c>
      <c r="R2931" s="9">
        <f t="shared" si="791"/>
        <v>-0.69215150699954453</v>
      </c>
      <c r="S2931" s="8">
        <f t="shared" si="792"/>
        <v>-78.601699574578419</v>
      </c>
      <c r="T2931" s="8">
        <f t="shared" si="793"/>
        <v>-0.38452861499974694</v>
      </c>
      <c r="U2931" s="8">
        <f t="shared" si="794"/>
        <v>-19.867311774986923</v>
      </c>
      <c r="V2931" s="8">
        <f t="shared" si="795"/>
        <v>98.471263741906384</v>
      </c>
      <c r="W2931" s="8">
        <f t="shared" si="779"/>
        <v>1.1971047144067042</v>
      </c>
      <c r="X2931" s="3">
        <f t="shared" si="780"/>
        <v>717.18303710219107</v>
      </c>
      <c r="Y2931" s="9">
        <f t="shared" si="781"/>
        <v>1.006000798105442</v>
      </c>
      <c r="Z2931" s="18">
        <v>721.48670771248896</v>
      </c>
      <c r="AA2931" s="20">
        <v>82.257853099099705</v>
      </c>
    </row>
    <row r="2932" spans="1:27" x14ac:dyDescent="0.45">
      <c r="A2932">
        <v>2931</v>
      </c>
      <c r="B2932">
        <v>45.9</v>
      </c>
      <c r="C2932" s="13">
        <f t="shared" si="782"/>
        <v>25.9</v>
      </c>
      <c r="D2932">
        <v>123.9</v>
      </c>
      <c r="E2932" s="15">
        <f t="shared" si="783"/>
        <v>33.900000000000006</v>
      </c>
      <c r="F2932" s="4">
        <v>7.9719999999999999E-3</v>
      </c>
      <c r="G2932" s="15">
        <v>25.3</v>
      </c>
      <c r="H2932" s="15">
        <v>1.4</v>
      </c>
      <c r="I2932" s="11">
        <v>3.64116616547107E-2</v>
      </c>
      <c r="J2932" s="6">
        <v>71000</v>
      </c>
      <c r="K2932" s="7">
        <f t="shared" si="784"/>
        <v>2.3E-5</v>
      </c>
      <c r="L2932" s="8">
        <f t="shared" si="785"/>
        <v>1.4</v>
      </c>
      <c r="M2932" s="5">
        <f t="shared" si="786"/>
        <v>0.32666666666666661</v>
      </c>
      <c r="N2932" s="5">
        <f t="shared" si="787"/>
        <v>0.2286666666666666</v>
      </c>
      <c r="O2932" s="3">
        <f t="shared" si="788"/>
        <v>-59.212579999999996</v>
      </c>
      <c r="P2932" s="9">
        <f t="shared" si="789"/>
        <v>0.17428928938535487</v>
      </c>
      <c r="Q2932" s="9">
        <f t="shared" si="790"/>
        <v>1.2296938335831784</v>
      </c>
      <c r="R2932" s="9">
        <f t="shared" si="791"/>
        <v>-9.7208998702227517E-2</v>
      </c>
      <c r="S2932" s="8">
        <f t="shared" si="792"/>
        <v>-42.191369820464004</v>
      </c>
      <c r="T2932" s="8">
        <f t="shared" si="793"/>
        <v>-6.9434999073019657E-2</v>
      </c>
      <c r="U2932" s="8">
        <f t="shared" si="794"/>
        <v>-3.7643688783158504</v>
      </c>
      <c r="V2932" s="8">
        <f t="shared" si="795"/>
        <v>45.955896063593634</v>
      </c>
      <c r="W2932" s="8">
        <f t="shared" si="779"/>
        <v>1.2100889717863694</v>
      </c>
      <c r="X2932" s="3">
        <f t="shared" si="780"/>
        <v>592.76066426687851</v>
      </c>
      <c r="Y2932" s="9">
        <f t="shared" si="781"/>
        <v>1.0140847133689874</v>
      </c>
      <c r="Z2932" s="18">
        <v>601.10952831948805</v>
      </c>
      <c r="AA2932" s="20">
        <v>37.977286906228201</v>
      </c>
    </row>
    <row r="2933" spans="1:27" x14ac:dyDescent="0.45">
      <c r="A2933">
        <v>2932</v>
      </c>
      <c r="B2933">
        <v>54.5</v>
      </c>
      <c r="C2933" s="13">
        <f t="shared" si="782"/>
        <v>34.5</v>
      </c>
      <c r="D2933">
        <v>102.9</v>
      </c>
      <c r="E2933" s="15">
        <f t="shared" si="783"/>
        <v>12.900000000000006</v>
      </c>
      <c r="F2933" s="4">
        <v>1.3516E-2</v>
      </c>
      <c r="G2933" s="15">
        <v>29.1</v>
      </c>
      <c r="H2933" s="15">
        <v>1.8</v>
      </c>
      <c r="I2933" s="11">
        <v>0.105259634554386</v>
      </c>
      <c r="J2933" s="6">
        <v>71000</v>
      </c>
      <c r="K2933" s="7">
        <f t="shared" si="784"/>
        <v>2.3E-5</v>
      </c>
      <c r="L2933" s="8">
        <f t="shared" si="785"/>
        <v>1.8</v>
      </c>
      <c r="M2933" s="5">
        <f t="shared" si="786"/>
        <v>0.54</v>
      </c>
      <c r="N2933" s="5">
        <f t="shared" si="787"/>
        <v>0.48600000000000004</v>
      </c>
      <c r="O2933" s="3">
        <f t="shared" si="788"/>
        <v>-101.4093</v>
      </c>
      <c r="P2933" s="9">
        <f t="shared" si="789"/>
        <v>2.8255113550669622</v>
      </c>
      <c r="Q2933" s="9">
        <f t="shared" si="790"/>
        <v>9.1780779851203693</v>
      </c>
      <c r="R2933" s="9">
        <f t="shared" si="791"/>
        <v>-0.63079573780895992</v>
      </c>
      <c r="S2933" s="8">
        <f t="shared" si="792"/>
        <v>-54.808389542963376</v>
      </c>
      <c r="T2933" s="8">
        <f t="shared" si="793"/>
        <v>-0.35044207656053328</v>
      </c>
      <c r="U2933" s="8">
        <f t="shared" si="794"/>
        <v>-16.996440713185862</v>
      </c>
      <c r="V2933" s="8">
        <f t="shared" si="795"/>
        <v>71.807395698921425</v>
      </c>
      <c r="W2933" s="8">
        <f t="shared" si="779"/>
        <v>1.1985353998095316</v>
      </c>
      <c r="X2933" s="3">
        <f t="shared" si="780"/>
        <v>696.43927360333828</v>
      </c>
      <c r="Y2933" s="9">
        <f t="shared" si="781"/>
        <v>1.0058225385244002</v>
      </c>
      <c r="Z2933" s="18">
        <v>700.49431810379895</v>
      </c>
      <c r="AA2933" s="20">
        <v>59.912619777716102</v>
      </c>
    </row>
    <row r="2934" spans="1:27" x14ac:dyDescent="0.45">
      <c r="A2934">
        <v>2933</v>
      </c>
      <c r="B2934">
        <v>50.5</v>
      </c>
      <c r="C2934" s="13">
        <f t="shared" si="782"/>
        <v>30.5</v>
      </c>
      <c r="D2934">
        <v>124.6</v>
      </c>
      <c r="E2934" s="15">
        <f t="shared" si="783"/>
        <v>34.599999999999994</v>
      </c>
      <c r="F2934" s="4">
        <v>1.1102000000000001E-2</v>
      </c>
      <c r="G2934" s="15">
        <v>31.5</v>
      </c>
      <c r="H2934" s="15">
        <v>1.1000000000000001</v>
      </c>
      <c r="I2934" s="11">
        <v>4.87028546631336E-2</v>
      </c>
      <c r="J2934" s="6">
        <v>71000</v>
      </c>
      <c r="K2934" s="7">
        <f t="shared" si="784"/>
        <v>2.3E-5</v>
      </c>
      <c r="L2934" s="8">
        <f t="shared" si="785"/>
        <v>1.1000000000000001</v>
      </c>
      <c r="M2934" s="5">
        <f t="shared" si="786"/>
        <v>0.20166666666666669</v>
      </c>
      <c r="N2934" s="5">
        <f t="shared" si="787"/>
        <v>0.11091666666666671</v>
      </c>
      <c r="O2934" s="3">
        <f t="shared" si="788"/>
        <v>-54.787149999999997</v>
      </c>
      <c r="P2934" s="9">
        <f t="shared" si="789"/>
        <v>6.6282843823605789E-2</v>
      </c>
      <c r="Q2934" s="9">
        <f t="shared" si="790"/>
        <v>0.59280319774566637</v>
      </c>
      <c r="R2934" s="9">
        <f t="shared" si="791"/>
        <v>-3.7638298269566127E-2</v>
      </c>
      <c r="S2934" s="8">
        <f t="shared" si="792"/>
        <v>-49.756900164217178</v>
      </c>
      <c r="T2934" s="8">
        <f t="shared" si="793"/>
        <v>-3.4216634790514656E-2</v>
      </c>
      <c r="U2934" s="8">
        <f t="shared" si="794"/>
        <v>-2.9395199888214867</v>
      </c>
      <c r="V2934" s="8">
        <f t="shared" si="795"/>
        <v>52.696453479146669</v>
      </c>
      <c r="W2934" s="8">
        <f t="shared" si="779"/>
        <v>1.2974544302785826</v>
      </c>
      <c r="X2934" s="3">
        <f t="shared" si="780"/>
        <v>583.93622498602758</v>
      </c>
      <c r="Y2934" s="9">
        <f t="shared" si="781"/>
        <v>1.0147111991343147</v>
      </c>
      <c r="Z2934" s="18">
        <v>592.52662707353704</v>
      </c>
      <c r="AA2934" s="20">
        <v>40.615263433823998</v>
      </c>
    </row>
    <row r="2935" spans="1:27" x14ac:dyDescent="0.45">
      <c r="A2935">
        <v>2934</v>
      </c>
      <c r="B2935">
        <v>71.8</v>
      </c>
      <c r="C2935" s="13">
        <f t="shared" si="782"/>
        <v>51.8</v>
      </c>
      <c r="D2935">
        <v>103.6</v>
      </c>
      <c r="E2935" s="15">
        <f t="shared" si="783"/>
        <v>13.599999999999994</v>
      </c>
      <c r="F2935" s="4">
        <v>2.0590000000000001E-2</v>
      </c>
      <c r="G2935" s="15">
        <v>29.7</v>
      </c>
      <c r="H2935" s="15">
        <v>1.2</v>
      </c>
      <c r="I2935" s="11">
        <v>0.15847755968570701</v>
      </c>
      <c r="J2935" s="6">
        <v>71000</v>
      </c>
      <c r="K2935" s="7">
        <f t="shared" si="784"/>
        <v>2.3E-5</v>
      </c>
      <c r="L2935" s="8">
        <f t="shared" si="785"/>
        <v>1.2</v>
      </c>
      <c r="M2935" s="5">
        <f t="shared" si="786"/>
        <v>0.24</v>
      </c>
      <c r="N2935" s="5">
        <f t="shared" si="787"/>
        <v>0.14399999999999999</v>
      </c>
      <c r="O2935" s="3">
        <f t="shared" si="788"/>
        <v>-101.50727999999999</v>
      </c>
      <c r="P2935" s="9">
        <f t="shared" si="789"/>
        <v>1.1373125849742625</v>
      </c>
      <c r="Q2935" s="9">
        <f t="shared" si="790"/>
        <v>3.9713367546619023</v>
      </c>
      <c r="R2935" s="9">
        <f t="shared" si="791"/>
        <v>-0.26743008448901695</v>
      </c>
      <c r="S2935" s="8">
        <f t="shared" si="792"/>
        <v>-83.668213768281547</v>
      </c>
      <c r="T2935" s="8">
        <f t="shared" si="793"/>
        <v>-0.22285840374084748</v>
      </c>
      <c r="U2935" s="8">
        <f t="shared" si="794"/>
        <v>-16.547236477757917</v>
      </c>
      <c r="V2935" s="8">
        <f t="shared" si="795"/>
        <v>100.21619362967627</v>
      </c>
      <c r="W2935" s="8">
        <f t="shared" si="779"/>
        <v>1.3009215781509702</v>
      </c>
      <c r="X2935" s="3">
        <f t="shared" si="780"/>
        <v>588.65540925142932</v>
      </c>
      <c r="Y2935" s="9">
        <f t="shared" si="781"/>
        <v>1.0070091569247117</v>
      </c>
      <c r="Z2935" s="18">
        <v>592.78138738945302</v>
      </c>
      <c r="AA2935" s="20">
        <v>77.034769284183795</v>
      </c>
    </row>
    <row r="2936" spans="1:27" x14ac:dyDescent="0.45">
      <c r="A2936">
        <v>2935</v>
      </c>
      <c r="B2936">
        <v>82.9</v>
      </c>
      <c r="C2936" s="13">
        <f t="shared" si="782"/>
        <v>62.900000000000006</v>
      </c>
      <c r="D2936">
        <v>105.7</v>
      </c>
      <c r="E2936" s="15">
        <f t="shared" si="783"/>
        <v>15.700000000000003</v>
      </c>
      <c r="F2936" s="4">
        <v>2.4320999999999999E-2</v>
      </c>
      <c r="G2936" s="15">
        <v>29</v>
      </c>
      <c r="H2936" s="15">
        <v>1.1000000000000001</v>
      </c>
      <c r="I2936" s="11">
        <v>0.169016852974891</v>
      </c>
      <c r="J2936" s="6">
        <v>71000</v>
      </c>
      <c r="K2936" s="7">
        <f t="shared" si="784"/>
        <v>2.3E-5</v>
      </c>
      <c r="L2936" s="8">
        <f t="shared" si="785"/>
        <v>1.1000000000000001</v>
      </c>
      <c r="M2936" s="5">
        <f t="shared" si="786"/>
        <v>0.20166666666666669</v>
      </c>
      <c r="N2936" s="5">
        <f t="shared" si="787"/>
        <v>0.11091666666666671</v>
      </c>
      <c r="O2936" s="3">
        <f t="shared" si="788"/>
        <v>-112.98727000000001</v>
      </c>
      <c r="P2936" s="9">
        <f t="shared" si="789"/>
        <v>0.83504809873999142</v>
      </c>
      <c r="Q2936" s="9">
        <f t="shared" si="790"/>
        <v>3.2764836249899116</v>
      </c>
      <c r="R2936" s="9">
        <f t="shared" si="791"/>
        <v>-0.22596438793033874</v>
      </c>
      <c r="S2936" s="8">
        <f t="shared" si="792"/>
        <v>-101.98488735224899</v>
      </c>
      <c r="T2936" s="8">
        <f t="shared" si="793"/>
        <v>-0.20542217084576248</v>
      </c>
      <c r="U2936" s="8">
        <f t="shared" si="794"/>
        <v>-16.247026239619395</v>
      </c>
      <c r="V2936" s="8">
        <f t="shared" si="795"/>
        <v>118.23244895712793</v>
      </c>
      <c r="W2936" s="8">
        <f t="shared" si="779"/>
        <v>1.2946511090216295</v>
      </c>
      <c r="X2936" s="3">
        <f t="shared" si="780"/>
        <v>565.11155413869346</v>
      </c>
      <c r="Y2936" s="9">
        <f t="shared" si="781"/>
        <v>1.0077218874533214</v>
      </c>
      <c r="Z2936" s="18">
        <v>569.47528195832399</v>
      </c>
      <c r="AA2936" s="20">
        <v>91.323792281363296</v>
      </c>
    </row>
    <row r="2937" spans="1:27" x14ac:dyDescent="0.45">
      <c r="A2937">
        <v>2936</v>
      </c>
      <c r="B2937">
        <v>75.099999999999994</v>
      </c>
      <c r="C2937" s="13">
        <f t="shared" si="782"/>
        <v>55.099999999999994</v>
      </c>
      <c r="D2937">
        <v>111.1</v>
      </c>
      <c r="E2937" s="15">
        <f t="shared" si="783"/>
        <v>21.099999999999994</v>
      </c>
      <c r="F2937" s="4">
        <v>1.6368000000000001E-2</v>
      </c>
      <c r="G2937" s="15">
        <v>21.5</v>
      </c>
      <c r="H2937" s="15">
        <v>1.2</v>
      </c>
      <c r="I2937" s="11">
        <v>9.6411772072315202E-2</v>
      </c>
      <c r="J2937" s="6">
        <v>71000</v>
      </c>
      <c r="K2937" s="7">
        <f t="shared" si="784"/>
        <v>2.3E-5</v>
      </c>
      <c r="L2937" s="8">
        <f t="shared" si="785"/>
        <v>1.2</v>
      </c>
      <c r="M2937" s="5">
        <f t="shared" si="786"/>
        <v>0.24</v>
      </c>
      <c r="N2937" s="5">
        <f t="shared" si="787"/>
        <v>0.14399999999999999</v>
      </c>
      <c r="O2937" s="3">
        <f t="shared" si="788"/>
        <v>-107.97395999999999</v>
      </c>
      <c r="P2937" s="9">
        <f t="shared" si="789"/>
        <v>0.84459386207070053</v>
      </c>
      <c r="Q2937" s="9">
        <f t="shared" si="790"/>
        <v>3.2685492659098179</v>
      </c>
      <c r="R2937" s="9">
        <f t="shared" si="791"/>
        <v>-0.30405109450323892</v>
      </c>
      <c r="S2937" s="8">
        <f t="shared" si="792"/>
        <v>-89.321660975741025</v>
      </c>
      <c r="T2937" s="8">
        <f t="shared" si="793"/>
        <v>-0.25337591208603244</v>
      </c>
      <c r="U2937" s="8">
        <f t="shared" si="794"/>
        <v>-13.618955274624245</v>
      </c>
      <c r="V2937" s="8">
        <f t="shared" si="795"/>
        <v>102.94155172748972</v>
      </c>
      <c r="W2937" s="8">
        <f t="shared" si="779"/>
        <v>1.2595778734934677</v>
      </c>
      <c r="X2937" s="3">
        <f t="shared" si="780"/>
        <v>530.23485228628624</v>
      </c>
      <c r="Y2937" s="9">
        <f t="shared" si="781"/>
        <v>1.0097284876199208</v>
      </c>
      <c r="Z2937" s="18">
        <v>535.39323548240395</v>
      </c>
      <c r="AA2937" s="20">
        <v>81.727024500659894</v>
      </c>
    </row>
    <row r="2938" spans="1:27" x14ac:dyDescent="0.45">
      <c r="A2938">
        <v>2937</v>
      </c>
      <c r="B2938">
        <v>70.7</v>
      </c>
      <c r="C2938" s="13">
        <f t="shared" si="782"/>
        <v>50.7</v>
      </c>
      <c r="D2938">
        <v>123.3</v>
      </c>
      <c r="E2938" s="15">
        <f t="shared" si="783"/>
        <v>33.299999999999997</v>
      </c>
      <c r="F2938" s="4">
        <v>1.6511000000000001E-2</v>
      </c>
      <c r="G2938" s="15">
        <v>27</v>
      </c>
      <c r="H2938" s="15">
        <v>1.1000000000000001</v>
      </c>
      <c r="I2938" s="11">
        <v>7.5014457106590202E-2</v>
      </c>
      <c r="J2938" s="6">
        <v>71000</v>
      </c>
      <c r="K2938" s="7">
        <f t="shared" si="784"/>
        <v>2.3E-5</v>
      </c>
      <c r="L2938" s="8">
        <f t="shared" si="785"/>
        <v>1.1000000000000001</v>
      </c>
      <c r="M2938" s="5">
        <f t="shared" si="786"/>
        <v>0.20166666666666669</v>
      </c>
      <c r="N2938" s="5">
        <f t="shared" si="787"/>
        <v>0.11091666666666671</v>
      </c>
      <c r="O2938" s="3">
        <f t="shared" si="788"/>
        <v>-91.072410000000005</v>
      </c>
      <c r="P2938" s="9">
        <f t="shared" si="789"/>
        <v>0.15556310585456984</v>
      </c>
      <c r="Q2938" s="9">
        <f t="shared" si="790"/>
        <v>1.153003879163037</v>
      </c>
      <c r="R2938" s="9">
        <f t="shared" si="791"/>
        <v>-8.5407694752817592E-2</v>
      </c>
      <c r="S2938" s="8">
        <f t="shared" si="792"/>
        <v>-82.674899282699485</v>
      </c>
      <c r="T2938" s="8">
        <f t="shared" si="793"/>
        <v>-7.7643358866197804E-2</v>
      </c>
      <c r="U2938" s="8">
        <f t="shared" si="794"/>
        <v>-5.7173746074200222</v>
      </c>
      <c r="V2938" s="8">
        <f t="shared" si="795"/>
        <v>88.392376192403788</v>
      </c>
      <c r="W2938" s="8">
        <f t="shared" si="779"/>
        <v>1.286485195791617</v>
      </c>
      <c r="X2938" s="3">
        <f t="shared" si="780"/>
        <v>553.99311287518549</v>
      </c>
      <c r="Y2938" s="9">
        <f t="shared" si="781"/>
        <v>1.0147084501204464</v>
      </c>
      <c r="Z2938" s="18">
        <v>562.14149294298102</v>
      </c>
      <c r="AA2938" s="20">
        <v>68.708428578544996</v>
      </c>
    </row>
    <row r="2939" spans="1:27" x14ac:dyDescent="0.45">
      <c r="A2939">
        <v>2938</v>
      </c>
      <c r="B2939">
        <v>80</v>
      </c>
      <c r="C2939" s="13">
        <f t="shared" si="782"/>
        <v>60</v>
      </c>
      <c r="D2939">
        <v>113.4</v>
      </c>
      <c r="E2939" s="15">
        <f t="shared" si="783"/>
        <v>23.400000000000006</v>
      </c>
      <c r="F2939" s="4">
        <v>1.9233E-2</v>
      </c>
      <c r="G2939" s="15">
        <v>24.1</v>
      </c>
      <c r="H2939" s="15">
        <v>1.7</v>
      </c>
      <c r="I2939" s="11">
        <v>0.10440494865178999</v>
      </c>
      <c r="J2939" s="6">
        <v>71000</v>
      </c>
      <c r="K2939" s="7">
        <f t="shared" si="784"/>
        <v>2.3E-5</v>
      </c>
      <c r="L2939" s="8">
        <f t="shared" si="785"/>
        <v>1.7</v>
      </c>
      <c r="M2939" s="5">
        <f t="shared" si="786"/>
        <v>0.48166666666666663</v>
      </c>
      <c r="N2939" s="5">
        <f t="shared" si="787"/>
        <v>0.4094166666666666</v>
      </c>
      <c r="O2939" s="3">
        <f t="shared" si="788"/>
        <v>-166.566</v>
      </c>
      <c r="P2939" s="9">
        <f t="shared" si="789"/>
        <v>1.7375692306476684</v>
      </c>
      <c r="Q2939" s="9">
        <f t="shared" si="790"/>
        <v>8.3153670551426266</v>
      </c>
      <c r="R2939" s="9">
        <f t="shared" si="791"/>
        <v>-0.69007195478362027</v>
      </c>
      <c r="S2939" s="8">
        <f t="shared" si="792"/>
        <v>-97.041963412427606</v>
      </c>
      <c r="T2939" s="8">
        <f t="shared" si="793"/>
        <v>-0.4059246792844825</v>
      </c>
      <c r="U2939" s="8">
        <f t="shared" si="794"/>
        <v>-17.263737830745931</v>
      </c>
      <c r="V2939" s="8">
        <f t="shared" si="795"/>
        <v>114.30786351441182</v>
      </c>
      <c r="W2939" s="8">
        <f t="shared" si="779"/>
        <v>1.1723802565379751</v>
      </c>
      <c r="X2939" s="3">
        <f t="shared" si="780"/>
        <v>628.04816363883367</v>
      </c>
      <c r="Y2939" s="9">
        <f t="shared" si="781"/>
        <v>1.0088916908933432</v>
      </c>
      <c r="Z2939" s="18">
        <v>633.63257377604202</v>
      </c>
      <c r="AA2939" s="20">
        <v>97.500672565027301</v>
      </c>
    </row>
    <row r="2940" spans="1:27" x14ac:dyDescent="0.45">
      <c r="A2940">
        <v>2939</v>
      </c>
      <c r="B2940">
        <v>62.7</v>
      </c>
      <c r="C2940" s="13">
        <f t="shared" si="782"/>
        <v>42.7</v>
      </c>
      <c r="D2940">
        <v>112.6</v>
      </c>
      <c r="E2940" s="15">
        <f t="shared" si="783"/>
        <v>22.599999999999994</v>
      </c>
      <c r="F2940" s="4">
        <v>1.856E-2</v>
      </c>
      <c r="G2940" s="15">
        <v>34.799999999999997</v>
      </c>
      <c r="H2940" s="15">
        <v>1.2</v>
      </c>
      <c r="I2940" s="11">
        <v>9.8403848707675906E-2</v>
      </c>
      <c r="J2940" s="6">
        <v>71000</v>
      </c>
      <c r="K2940" s="7">
        <f t="shared" si="784"/>
        <v>2.3E-5</v>
      </c>
      <c r="L2940" s="8">
        <f t="shared" si="785"/>
        <v>1.2</v>
      </c>
      <c r="M2940" s="5">
        <f t="shared" si="786"/>
        <v>0.24</v>
      </c>
      <c r="N2940" s="5">
        <f t="shared" si="787"/>
        <v>0.14399999999999999</v>
      </c>
      <c r="O2940" s="3">
        <f t="shared" si="788"/>
        <v>-83.67492</v>
      </c>
      <c r="P2940" s="9">
        <f t="shared" si="789"/>
        <v>0.2543671910872245</v>
      </c>
      <c r="Q2940" s="9">
        <f t="shared" si="790"/>
        <v>1.700886918849031</v>
      </c>
      <c r="R2940" s="9">
        <f t="shared" si="791"/>
        <v>-9.7752121772932854E-2</v>
      </c>
      <c r="S2940" s="8">
        <f t="shared" si="792"/>
        <v>-69.533404675241627</v>
      </c>
      <c r="T2940" s="8">
        <f t="shared" si="793"/>
        <v>-8.146010147744405E-2</v>
      </c>
      <c r="U2940" s="8">
        <f t="shared" si="794"/>
        <v>-7.0870288285376351</v>
      </c>
      <c r="V2940" s="8">
        <f t="shared" si="795"/>
        <v>76.620563411863913</v>
      </c>
      <c r="W2940" s="8">
        <f t="shared" si="779"/>
        <v>1.27033205495957</v>
      </c>
      <c r="X2940" s="3">
        <f t="shared" si="780"/>
        <v>626.15774765603328</v>
      </c>
      <c r="Y2940" s="9">
        <f t="shared" si="781"/>
        <v>1.0086717372728453</v>
      </c>
      <c r="Z2940" s="18">
        <v>631.58762313506304</v>
      </c>
      <c r="AA2940" s="20">
        <v>60.315382196903201</v>
      </c>
    </row>
    <row r="2941" spans="1:27" x14ac:dyDescent="0.45">
      <c r="A2941">
        <v>2940</v>
      </c>
      <c r="B2941">
        <v>59.4</v>
      </c>
      <c r="C2941" s="13">
        <f t="shared" si="782"/>
        <v>39.4</v>
      </c>
      <c r="D2941">
        <v>110.3</v>
      </c>
      <c r="E2941" s="15">
        <f t="shared" si="783"/>
        <v>20.299999999999997</v>
      </c>
      <c r="F2941" s="4">
        <v>1.4364E-2</v>
      </c>
      <c r="G2941" s="15">
        <v>27.7</v>
      </c>
      <c r="H2941" s="15">
        <v>1.8</v>
      </c>
      <c r="I2941" s="11">
        <v>8.3206571638584095E-2</v>
      </c>
      <c r="J2941" s="6">
        <v>71000</v>
      </c>
      <c r="K2941" s="7">
        <f t="shared" si="784"/>
        <v>2.3E-5</v>
      </c>
      <c r="L2941" s="8">
        <f t="shared" si="785"/>
        <v>1.8</v>
      </c>
      <c r="M2941" s="5">
        <f t="shared" si="786"/>
        <v>0.54</v>
      </c>
      <c r="N2941" s="5">
        <f t="shared" si="787"/>
        <v>0.48600000000000004</v>
      </c>
      <c r="O2941" s="3">
        <f t="shared" si="788"/>
        <v>-115.81236</v>
      </c>
      <c r="P2941" s="9">
        <f t="shared" si="789"/>
        <v>1.4411782718789461</v>
      </c>
      <c r="Q2941" s="9">
        <f t="shared" si="790"/>
        <v>6.9249463006074423</v>
      </c>
      <c r="R2941" s="9">
        <f t="shared" si="791"/>
        <v>-0.49999612278754096</v>
      </c>
      <c r="S2941" s="8">
        <f t="shared" si="792"/>
        <v>-63.589274914445355</v>
      </c>
      <c r="T2941" s="8">
        <f t="shared" si="793"/>
        <v>-0.27777562377085607</v>
      </c>
      <c r="U2941" s="8">
        <f t="shared" si="794"/>
        <v>-12.823974630754522</v>
      </c>
      <c r="V2941" s="8">
        <f t="shared" si="795"/>
        <v>76.414764175180665</v>
      </c>
      <c r="W2941" s="8">
        <f t="shared" si="779"/>
        <v>1.1746186279746078</v>
      </c>
      <c r="X2941" s="3">
        <f t="shared" si="780"/>
        <v>682.19044550678927</v>
      </c>
      <c r="Y2941" s="9">
        <f t="shared" si="781"/>
        <v>1.0073630660106097</v>
      </c>
      <c r="Z2941" s="18">
        <v>687.21345878886302</v>
      </c>
      <c r="AA2941" s="20">
        <v>65.054956864546298</v>
      </c>
    </row>
    <row r="2942" spans="1:27" x14ac:dyDescent="0.45">
      <c r="A2942">
        <v>2941</v>
      </c>
      <c r="B2942">
        <v>72.5</v>
      </c>
      <c r="C2942" s="13">
        <f t="shared" si="782"/>
        <v>52.5</v>
      </c>
      <c r="D2942">
        <v>125.3</v>
      </c>
      <c r="E2942" s="15">
        <f t="shared" si="783"/>
        <v>35.299999999999997</v>
      </c>
      <c r="F2942" s="4">
        <v>1.6975000000000001E-2</v>
      </c>
      <c r="G2942" s="15">
        <v>27.4</v>
      </c>
      <c r="H2942" s="15">
        <v>1.3</v>
      </c>
      <c r="I2942" s="11">
        <v>7.5654551386833094E-2</v>
      </c>
      <c r="J2942" s="6">
        <v>71000</v>
      </c>
      <c r="K2942" s="7">
        <f t="shared" si="784"/>
        <v>2.3E-5</v>
      </c>
      <c r="L2942" s="8">
        <f t="shared" si="785"/>
        <v>1.3</v>
      </c>
      <c r="M2942" s="5">
        <f t="shared" si="786"/>
        <v>0.28166666666666668</v>
      </c>
      <c r="N2942" s="5">
        <f t="shared" si="787"/>
        <v>0.18308333333333338</v>
      </c>
      <c r="O2942" s="3">
        <f t="shared" si="788"/>
        <v>-111.45225000000001</v>
      </c>
      <c r="P2942" s="9">
        <f t="shared" si="789"/>
        <v>0.22669094884412022</v>
      </c>
      <c r="Q2942" s="9">
        <f t="shared" si="790"/>
        <v>1.7946327764057928</v>
      </c>
      <c r="R2942" s="9">
        <f t="shared" si="791"/>
        <v>-0.13099509316830604</v>
      </c>
      <c r="S2942" s="8">
        <f t="shared" si="792"/>
        <v>-85.590183842551838</v>
      </c>
      <c r="T2942" s="8">
        <f t="shared" si="793"/>
        <v>-0.10076545628331234</v>
      </c>
      <c r="U2942" s="8">
        <f t="shared" si="794"/>
        <v>-6.371477312683286</v>
      </c>
      <c r="V2942" s="8">
        <f t="shared" si="795"/>
        <v>91.961826773187909</v>
      </c>
      <c r="W2942" s="8">
        <f t="shared" si="779"/>
        <v>1.2374955390712208</v>
      </c>
      <c r="X2942" s="3">
        <f t="shared" si="780"/>
        <v>592.83442407458256</v>
      </c>
      <c r="Y2942" s="9">
        <f t="shared" si="781"/>
        <v>1.0149121496580269</v>
      </c>
      <c r="Z2942" s="18">
        <v>601.67485972881298</v>
      </c>
      <c r="AA2942" s="20">
        <v>74.312855173771496</v>
      </c>
    </row>
    <row r="2943" spans="1:27" x14ac:dyDescent="0.45">
      <c r="A2943">
        <v>2942</v>
      </c>
      <c r="B2943">
        <v>81.8</v>
      </c>
      <c r="C2943" s="13">
        <f t="shared" si="782"/>
        <v>61.8</v>
      </c>
      <c r="D2943">
        <v>112.5</v>
      </c>
      <c r="E2943" s="15">
        <f t="shared" si="783"/>
        <v>22.5</v>
      </c>
      <c r="F2943" s="4">
        <v>2.5902000000000001E-2</v>
      </c>
      <c r="G2943" s="15">
        <v>33.299999999999997</v>
      </c>
      <c r="H2943" s="15">
        <v>1.5</v>
      </c>
      <c r="I2943" s="11">
        <v>0.13833786547183899</v>
      </c>
      <c r="J2943" s="6">
        <v>71000</v>
      </c>
      <c r="K2943" s="7">
        <f t="shared" si="784"/>
        <v>2.3E-5</v>
      </c>
      <c r="L2943" s="8">
        <f t="shared" si="785"/>
        <v>1.5</v>
      </c>
      <c r="M2943" s="5">
        <f t="shared" si="786"/>
        <v>0.375</v>
      </c>
      <c r="N2943" s="5">
        <f t="shared" si="787"/>
        <v>0.28125</v>
      </c>
      <c r="O2943" s="3">
        <f t="shared" si="788"/>
        <v>-151.37909999999999</v>
      </c>
      <c r="P2943" s="9">
        <f t="shared" si="789"/>
        <v>0.78074283696735325</v>
      </c>
      <c r="Q2943" s="9">
        <f t="shared" si="790"/>
        <v>4.9746428549413224</v>
      </c>
      <c r="R2943" s="9">
        <f t="shared" si="791"/>
        <v>-0.29877734864512445</v>
      </c>
      <c r="S2943" s="8">
        <f t="shared" si="792"/>
        <v>-100.43852511518071</v>
      </c>
      <c r="T2943" s="8">
        <f t="shared" si="793"/>
        <v>-0.19918489909674963</v>
      </c>
      <c r="U2943" s="8">
        <f t="shared" si="794"/>
        <v>-13.265714279843522</v>
      </c>
      <c r="V2943" s="8">
        <f t="shared" si="795"/>
        <v>113.70476278623102</v>
      </c>
      <c r="W2943" s="8">
        <f t="shared" si="779"/>
        <v>1.219109904301791</v>
      </c>
      <c r="X2943" s="3">
        <f t="shared" si="780"/>
        <v>679.183059605263</v>
      </c>
      <c r="Y2943" s="9">
        <f t="shared" si="781"/>
        <v>1.007966986390685</v>
      </c>
      <c r="Z2943" s="18">
        <v>684.59410179792201</v>
      </c>
      <c r="AA2943" s="20">
        <v>93.268672812031696</v>
      </c>
    </row>
    <row r="2944" spans="1:27" x14ac:dyDescent="0.45">
      <c r="A2944">
        <v>2943</v>
      </c>
      <c r="B2944">
        <v>87.7</v>
      </c>
      <c r="C2944" s="13">
        <f t="shared" si="782"/>
        <v>67.7</v>
      </c>
      <c r="D2944">
        <v>106.8</v>
      </c>
      <c r="E2944" s="15">
        <f t="shared" si="783"/>
        <v>16.799999999999997</v>
      </c>
      <c r="F2944" s="4">
        <v>2.0368000000000001E-2</v>
      </c>
      <c r="G2944" s="15">
        <v>21.3</v>
      </c>
      <c r="H2944" s="15">
        <v>1.5</v>
      </c>
      <c r="I2944" s="11">
        <v>0.13704426586627899</v>
      </c>
      <c r="J2944" s="6">
        <v>71000</v>
      </c>
      <c r="K2944" s="7">
        <f t="shared" si="784"/>
        <v>2.3E-5</v>
      </c>
      <c r="L2944" s="8">
        <f t="shared" si="785"/>
        <v>1.5</v>
      </c>
      <c r="M2944" s="5">
        <f t="shared" si="786"/>
        <v>0.375</v>
      </c>
      <c r="N2944" s="5">
        <f t="shared" si="787"/>
        <v>0.28125</v>
      </c>
      <c r="O2944" s="3">
        <f t="shared" si="788"/>
        <v>-165.83115000000001</v>
      </c>
      <c r="P2944" s="9">
        <f t="shared" si="789"/>
        <v>3.2043409768615452</v>
      </c>
      <c r="Q2944" s="9">
        <f t="shared" si="790"/>
        <v>9.8635659855182709</v>
      </c>
      <c r="R2944" s="9">
        <f t="shared" si="791"/>
        <v>-0.92615643056509578</v>
      </c>
      <c r="S2944" s="8">
        <f t="shared" si="792"/>
        <v>-108.50904793740632</v>
      </c>
      <c r="T2944" s="8">
        <f t="shared" si="793"/>
        <v>-0.61743762037673056</v>
      </c>
      <c r="U2944" s="8">
        <f t="shared" si="794"/>
        <v>-26.302842628048722</v>
      </c>
      <c r="V2944" s="8">
        <f t="shared" si="795"/>
        <v>134.81613228941629</v>
      </c>
      <c r="W2944" s="8">
        <f t="shared" si="779"/>
        <v>1.217249592806865</v>
      </c>
      <c r="X2944" s="3">
        <f t="shared" si="780"/>
        <v>570.50250015423615</v>
      </c>
      <c r="Y2944" s="9">
        <f t="shared" si="781"/>
        <v>1.0078941452317409</v>
      </c>
      <c r="Z2944" s="18">
        <v>575.00612974552496</v>
      </c>
      <c r="AA2944" s="20">
        <v>110.75471545531001</v>
      </c>
    </row>
    <row r="2945" spans="1:27" x14ac:dyDescent="0.45">
      <c r="A2945">
        <v>2944</v>
      </c>
      <c r="B2945">
        <v>87.3</v>
      </c>
      <c r="C2945" s="13">
        <f t="shared" si="782"/>
        <v>67.3</v>
      </c>
      <c r="D2945">
        <v>115</v>
      </c>
      <c r="E2945" s="15">
        <f t="shared" si="783"/>
        <v>25</v>
      </c>
      <c r="F2945" s="4">
        <v>2.4629000000000002E-2</v>
      </c>
      <c r="G2945" s="15">
        <v>28.8</v>
      </c>
      <c r="H2945" s="15">
        <v>1.2</v>
      </c>
      <c r="I2945" s="11">
        <v>0.12621223926544101</v>
      </c>
      <c r="J2945" s="6">
        <v>71000</v>
      </c>
      <c r="K2945" s="7">
        <f t="shared" si="784"/>
        <v>2.3E-5</v>
      </c>
      <c r="L2945" s="8">
        <f t="shared" si="785"/>
        <v>1.2</v>
      </c>
      <c r="M2945" s="5">
        <f t="shared" si="786"/>
        <v>0.24</v>
      </c>
      <c r="N2945" s="5">
        <f t="shared" si="787"/>
        <v>0.14399999999999999</v>
      </c>
      <c r="O2945" s="3">
        <f t="shared" si="788"/>
        <v>-131.88108</v>
      </c>
      <c r="P2945" s="9">
        <f t="shared" si="789"/>
        <v>0.44999715621257447</v>
      </c>
      <c r="Q2945" s="9">
        <f t="shared" si="790"/>
        <v>2.7385490296341546</v>
      </c>
      <c r="R2945" s="9">
        <f t="shared" si="791"/>
        <v>-0.19017701594681621</v>
      </c>
      <c r="S2945" s="8">
        <f t="shared" si="792"/>
        <v>-109.56103672765016</v>
      </c>
      <c r="T2945" s="8">
        <f t="shared" si="793"/>
        <v>-0.15848084662234685</v>
      </c>
      <c r="U2945" s="8">
        <f t="shared" si="794"/>
        <v>-11.41062095680897</v>
      </c>
      <c r="V2945" s="8">
        <f t="shared" si="795"/>
        <v>120.97196911459365</v>
      </c>
      <c r="W2945" s="8">
        <f t="shared" si="779"/>
        <v>1.2510938622471255</v>
      </c>
      <c r="X2945" s="3">
        <f t="shared" si="780"/>
        <v>583.24864203305992</v>
      </c>
      <c r="Y2945" s="9">
        <f t="shared" si="781"/>
        <v>1.0101409570712807</v>
      </c>
      <c r="Z2945" s="18">
        <v>589.16334147379996</v>
      </c>
      <c r="AA2945" s="20">
        <v>96.692960268634394</v>
      </c>
    </row>
    <row r="2946" spans="1:27" x14ac:dyDescent="0.45">
      <c r="A2946">
        <v>2945</v>
      </c>
      <c r="B2946">
        <v>84.6</v>
      </c>
      <c r="C2946" s="13">
        <f t="shared" si="782"/>
        <v>64.599999999999994</v>
      </c>
      <c r="D2946">
        <v>126</v>
      </c>
      <c r="E2946" s="15">
        <f t="shared" si="783"/>
        <v>36</v>
      </c>
      <c r="F2946" s="4">
        <v>2.4139000000000001E-2</v>
      </c>
      <c r="G2946" s="15">
        <v>33.1</v>
      </c>
      <c r="H2946" s="15">
        <v>1.4</v>
      </c>
      <c r="I2946" s="11">
        <v>0.104193978011608</v>
      </c>
      <c r="J2946" s="6">
        <v>71000</v>
      </c>
      <c r="K2946" s="7">
        <f t="shared" si="784"/>
        <v>2.3E-5</v>
      </c>
      <c r="L2946" s="8">
        <f t="shared" si="785"/>
        <v>1.4</v>
      </c>
      <c r="M2946" s="5">
        <f t="shared" si="786"/>
        <v>0.32666666666666661</v>
      </c>
      <c r="N2946" s="5">
        <f t="shared" si="787"/>
        <v>0.2286666666666666</v>
      </c>
      <c r="O2946" s="3">
        <f t="shared" si="788"/>
        <v>-147.68851999999998</v>
      </c>
      <c r="P2946" s="9">
        <f t="shared" si="789"/>
        <v>0.2425061654335087</v>
      </c>
      <c r="Q2946" s="9">
        <f t="shared" si="790"/>
        <v>2.35906261330654</v>
      </c>
      <c r="R2946" s="9">
        <f t="shared" si="791"/>
        <v>-0.14254154763181515</v>
      </c>
      <c r="S2946" s="8">
        <f t="shared" si="792"/>
        <v>-105.35166313637399</v>
      </c>
      <c r="T2946" s="8">
        <f t="shared" si="793"/>
        <v>-0.10181539116558225</v>
      </c>
      <c r="U2946" s="8">
        <f t="shared" si="794"/>
        <v>-7.2216202448159459</v>
      </c>
      <c r="V2946" s="8">
        <f t="shared" si="795"/>
        <v>112.57342150944568</v>
      </c>
      <c r="W2946" s="8">
        <f t="shared" ref="W2946:W3001" si="796">V2946/AA2946</f>
        <v>1.2536367200180896</v>
      </c>
      <c r="X2946" s="3">
        <f t="shared" ref="X2946:X3001" si="797">((3*10+H2946/COS(RADIANS(E2946)))*(3+3)+3*G2946*H2946)*2</f>
        <v>658.80594202199654</v>
      </c>
      <c r="Y2946" s="9">
        <f t="shared" ref="Y2946:Y3001" si="798">Z2946/X2946</f>
        <v>1.0138117467758549</v>
      </c>
      <c r="Z2946" s="18">
        <v>667.90520286763297</v>
      </c>
      <c r="AA2946" s="20">
        <v>89.7974825656202</v>
      </c>
    </row>
    <row r="2947" spans="1:27" x14ac:dyDescent="0.45">
      <c r="A2947">
        <v>2946</v>
      </c>
      <c r="B2947">
        <v>55.9</v>
      </c>
      <c r="C2947" s="13">
        <f t="shared" si="782"/>
        <v>35.9</v>
      </c>
      <c r="D2947">
        <v>128.4</v>
      </c>
      <c r="E2947" s="15">
        <f t="shared" si="783"/>
        <v>38.400000000000006</v>
      </c>
      <c r="F2947" s="4">
        <v>1.2045999999999999E-2</v>
      </c>
      <c r="G2947" s="15">
        <v>29.9</v>
      </c>
      <c r="H2947" s="15">
        <v>1.1000000000000001</v>
      </c>
      <c r="I2947" s="11">
        <v>5.1940243691205902E-2</v>
      </c>
      <c r="J2947" s="6">
        <v>71000</v>
      </c>
      <c r="K2947" s="7">
        <f t="shared" si="784"/>
        <v>2.3E-5</v>
      </c>
      <c r="L2947" s="8">
        <f t="shared" si="785"/>
        <v>1.1000000000000001</v>
      </c>
      <c r="M2947" s="5">
        <f t="shared" si="786"/>
        <v>0.20166666666666669</v>
      </c>
      <c r="N2947" s="5">
        <f t="shared" si="787"/>
        <v>0.11091666666666671</v>
      </c>
      <c r="O2947" s="3">
        <f t="shared" si="788"/>
        <v>-64.487169999999992</v>
      </c>
      <c r="P2947" s="9">
        <f t="shared" si="789"/>
        <v>6.6765129088678543E-2</v>
      </c>
      <c r="Q2947" s="9">
        <f t="shared" si="790"/>
        <v>0.6199916254147414</v>
      </c>
      <c r="R2947" s="9">
        <f t="shared" si="791"/>
        <v>-4.1471011733427529E-2</v>
      </c>
      <c r="S2947" s="8">
        <f t="shared" si="792"/>
        <v>-58.577133277414255</v>
      </c>
      <c r="T2947" s="8">
        <f t="shared" si="793"/>
        <v>-3.7700919757661384E-2</v>
      </c>
      <c r="U2947" s="8">
        <f t="shared" si="794"/>
        <v>-3.074338638420206</v>
      </c>
      <c r="V2947" s="8">
        <f t="shared" si="795"/>
        <v>61.651506497951672</v>
      </c>
      <c r="W2947" s="8">
        <f t="shared" si="796"/>
        <v>1.3265370018807812</v>
      </c>
      <c r="X2947" s="3">
        <f t="shared" si="797"/>
        <v>574.18332040367125</v>
      </c>
      <c r="Y2947" s="9">
        <f t="shared" si="798"/>
        <v>1.0175167894015726</v>
      </c>
      <c r="Z2947" s="18">
        <v>584.24116870507805</v>
      </c>
      <c r="AA2947" s="20">
        <v>46.475527188869499</v>
      </c>
    </row>
    <row r="2948" spans="1:27" x14ac:dyDescent="0.45">
      <c r="A2948">
        <v>2947</v>
      </c>
      <c r="B2948">
        <v>52.6</v>
      </c>
      <c r="C2948" s="13">
        <f t="shared" si="782"/>
        <v>32.6</v>
      </c>
      <c r="D2948">
        <v>103.1</v>
      </c>
      <c r="E2948" s="15">
        <f t="shared" si="783"/>
        <v>13.099999999999994</v>
      </c>
      <c r="F2948" s="4">
        <v>1.4609E-2</v>
      </c>
      <c r="G2948" s="15">
        <v>34.200000000000003</v>
      </c>
      <c r="H2948" s="15">
        <v>1.3</v>
      </c>
      <c r="I2948" s="11">
        <v>0.11426075547933499</v>
      </c>
      <c r="J2948" s="6">
        <v>71000</v>
      </c>
      <c r="K2948" s="7">
        <f t="shared" si="784"/>
        <v>2.3E-5</v>
      </c>
      <c r="L2948" s="8">
        <f t="shared" si="785"/>
        <v>1.3</v>
      </c>
      <c r="M2948" s="5">
        <f t="shared" si="786"/>
        <v>0.28166666666666668</v>
      </c>
      <c r="N2948" s="5">
        <f t="shared" si="787"/>
        <v>0.18308333333333338</v>
      </c>
      <c r="O2948" s="3">
        <f t="shared" si="788"/>
        <v>-69.206540000000004</v>
      </c>
      <c r="P2948" s="9">
        <f t="shared" si="789"/>
        <v>0.76648455160741846</v>
      </c>
      <c r="Q2948" s="9">
        <f t="shared" si="790"/>
        <v>2.9706928103587384</v>
      </c>
      <c r="R2948" s="9">
        <f t="shared" si="791"/>
        <v>-0.17372472575197292</v>
      </c>
      <c r="S2948" s="8">
        <f t="shared" si="792"/>
        <v>-52.661540359572086</v>
      </c>
      <c r="T2948" s="8">
        <f t="shared" si="793"/>
        <v>-0.13363440442459457</v>
      </c>
      <c r="U2948" s="8">
        <f t="shared" si="794"/>
        <v>-10.546838379971843</v>
      </c>
      <c r="V2948" s="8">
        <f t="shared" si="795"/>
        <v>63.208802530531834</v>
      </c>
      <c r="W2948" s="8">
        <f t="shared" si="796"/>
        <v>1.2822436886652551</v>
      </c>
      <c r="X2948" s="3">
        <f t="shared" si="797"/>
        <v>642.77682230782443</v>
      </c>
      <c r="Y2948" s="9">
        <f t="shared" si="798"/>
        <v>1.0063395168170068</v>
      </c>
      <c r="Z2948" s="18">
        <v>646.85171678242705</v>
      </c>
      <c r="AA2948" s="20">
        <v>49.295467850053299</v>
      </c>
    </row>
    <row r="2949" spans="1:27" x14ac:dyDescent="0.45">
      <c r="A2949">
        <v>2948</v>
      </c>
      <c r="B2949">
        <v>79.400000000000006</v>
      </c>
      <c r="C2949" s="13">
        <f t="shared" si="782"/>
        <v>59.400000000000006</v>
      </c>
      <c r="D2949">
        <v>114</v>
      </c>
      <c r="E2949" s="15">
        <f t="shared" si="783"/>
        <v>24</v>
      </c>
      <c r="F2949" s="4">
        <v>2.1446E-2</v>
      </c>
      <c r="G2949" s="15">
        <v>28.1</v>
      </c>
      <c r="H2949" s="15">
        <v>2</v>
      </c>
      <c r="I2949" s="11">
        <v>0.112296409904956</v>
      </c>
      <c r="J2949" s="6">
        <v>71000</v>
      </c>
      <c r="K2949" s="7">
        <f t="shared" si="784"/>
        <v>2.3E-5</v>
      </c>
      <c r="L2949" s="8">
        <f t="shared" si="785"/>
        <v>2</v>
      </c>
      <c r="M2949" s="5">
        <f t="shared" si="786"/>
        <v>0.66666666666666663</v>
      </c>
      <c r="N2949" s="5">
        <f t="shared" si="787"/>
        <v>0.66666666666666663</v>
      </c>
      <c r="O2949" s="3">
        <f t="shared" si="788"/>
        <v>-194.00040000000001</v>
      </c>
      <c r="P2949" s="9">
        <f t="shared" si="789"/>
        <v>2.0558287256392211</v>
      </c>
      <c r="Q2949" s="9">
        <f t="shared" si="790"/>
        <v>11.748341288204422</v>
      </c>
      <c r="R2949" s="9">
        <f t="shared" si="791"/>
        <v>-0.83618087460529711</v>
      </c>
      <c r="S2949" s="8">
        <f t="shared" si="792"/>
        <v>-96.061153503000568</v>
      </c>
      <c r="T2949" s="8">
        <f t="shared" si="793"/>
        <v>-0.41809043730264855</v>
      </c>
      <c r="U2949" s="8">
        <f t="shared" si="794"/>
        <v>-17.622511932306644</v>
      </c>
      <c r="V2949" s="8">
        <f t="shared" si="795"/>
        <v>113.68597180676319</v>
      </c>
      <c r="W2949" s="8">
        <f t="shared" si="796"/>
        <v>1.1410817568850051</v>
      </c>
      <c r="X2949" s="3">
        <f t="shared" si="797"/>
        <v>723.47127068414522</v>
      </c>
      <c r="Y2949" s="9">
        <f t="shared" si="798"/>
        <v>1.0078854548908225</v>
      </c>
      <c r="Z2949" s="18">
        <v>729.17617075393105</v>
      </c>
      <c r="AA2949" s="20">
        <v>99.629996817327196</v>
      </c>
    </row>
    <row r="2950" spans="1:27" x14ac:dyDescent="0.45">
      <c r="A2950">
        <v>2949</v>
      </c>
      <c r="B2950">
        <v>45.4</v>
      </c>
      <c r="C2950" s="13">
        <f t="shared" si="782"/>
        <v>25.4</v>
      </c>
      <c r="D2950">
        <v>107.5</v>
      </c>
      <c r="E2950" s="15">
        <f t="shared" si="783"/>
        <v>17.5</v>
      </c>
      <c r="F2950" s="4">
        <v>9.6629999999999997E-3</v>
      </c>
      <c r="G2950" s="15">
        <v>28.7</v>
      </c>
      <c r="H2950" s="15">
        <v>1.8</v>
      </c>
      <c r="I2950" s="11">
        <v>6.1309609562158501E-2</v>
      </c>
      <c r="J2950" s="6">
        <v>71000</v>
      </c>
      <c r="K2950" s="7">
        <f t="shared" si="784"/>
        <v>2.3E-5</v>
      </c>
      <c r="L2950" s="8">
        <f t="shared" si="785"/>
        <v>1.8</v>
      </c>
      <c r="M2950" s="5">
        <f t="shared" si="786"/>
        <v>0.54</v>
      </c>
      <c r="N2950" s="5">
        <f t="shared" si="787"/>
        <v>0.48600000000000004</v>
      </c>
      <c r="O2950" s="3">
        <f t="shared" si="788"/>
        <v>-74.660759999999996</v>
      </c>
      <c r="P2950" s="9">
        <f t="shared" si="789"/>
        <v>1.179039607218572</v>
      </c>
      <c r="Q2950" s="9">
        <f t="shared" si="790"/>
        <v>5.0877070850096624</v>
      </c>
      <c r="R2950" s="9">
        <f t="shared" si="791"/>
        <v>-0.35454404773586484</v>
      </c>
      <c r="S2950" s="8">
        <f t="shared" si="792"/>
        <v>-40.853494411662282</v>
      </c>
      <c r="T2950" s="8">
        <f t="shared" si="793"/>
        <v>-0.19696891540881378</v>
      </c>
      <c r="U2950" s="8">
        <f t="shared" si="794"/>
        <v>-9.4216797870549236</v>
      </c>
      <c r="V2950" s="8">
        <f t="shared" si="795"/>
        <v>50.276331717541531</v>
      </c>
      <c r="W2950" s="8">
        <f t="shared" si="796"/>
        <v>1.1896905074426629</v>
      </c>
      <c r="X2950" s="3">
        <f t="shared" si="797"/>
        <v>692.60822910304159</v>
      </c>
      <c r="Y2950" s="9">
        <f t="shared" si="798"/>
        <v>1.0066391477834078</v>
      </c>
      <c r="Z2950" s="18">
        <v>697.20655749206105</v>
      </c>
      <c r="AA2950" s="20">
        <v>42.260009139364001</v>
      </c>
    </row>
    <row r="2951" spans="1:27" x14ac:dyDescent="0.45">
      <c r="A2951">
        <v>2950</v>
      </c>
      <c r="B2951">
        <v>79.099999999999994</v>
      </c>
      <c r="C2951" s="13">
        <f t="shared" si="782"/>
        <v>59.099999999999994</v>
      </c>
      <c r="D2951">
        <v>103.9</v>
      </c>
      <c r="E2951" s="15">
        <f t="shared" si="783"/>
        <v>13.900000000000006</v>
      </c>
      <c r="F2951" s="4">
        <v>2.5624999999999998E-2</v>
      </c>
      <c r="G2951" s="15">
        <v>33</v>
      </c>
      <c r="H2951" s="15">
        <v>1.7</v>
      </c>
      <c r="I2951" s="11">
        <v>0.18961784243583599</v>
      </c>
      <c r="J2951" s="6">
        <v>71000</v>
      </c>
      <c r="K2951" s="7">
        <f t="shared" si="784"/>
        <v>2.3E-5</v>
      </c>
      <c r="L2951" s="8">
        <f t="shared" si="785"/>
        <v>1.7</v>
      </c>
      <c r="M2951" s="5">
        <f t="shared" si="786"/>
        <v>0.48166666666666663</v>
      </c>
      <c r="N2951" s="5">
        <f t="shared" si="787"/>
        <v>0.4094166666666666</v>
      </c>
      <c r="O2951" s="3">
        <f t="shared" si="788"/>
        <v>-164.06751</v>
      </c>
      <c r="P2951" s="9">
        <f t="shared" si="789"/>
        <v>2.8886238990647253</v>
      </c>
      <c r="Q2951" s="9">
        <f t="shared" si="790"/>
        <v>11.449819667968445</v>
      </c>
      <c r="R2951" s="9">
        <f t="shared" si="791"/>
        <v>-0.69392846472536029</v>
      </c>
      <c r="S2951" s="8">
        <f t="shared" si="792"/>
        <v>-94.860867748292478</v>
      </c>
      <c r="T2951" s="8">
        <f t="shared" si="793"/>
        <v>-0.40819321454432961</v>
      </c>
      <c r="U2951" s="8">
        <f t="shared" si="794"/>
        <v>-23.771251905816843</v>
      </c>
      <c r="V2951" s="8">
        <f t="shared" si="795"/>
        <v>118.63422642192306</v>
      </c>
      <c r="W2951" s="8">
        <f t="shared" si="796"/>
        <v>1.2294455679613046</v>
      </c>
      <c r="X2951" s="3">
        <f t="shared" si="797"/>
        <v>717.61540499944294</v>
      </c>
      <c r="Y2951" s="9">
        <f t="shared" si="798"/>
        <v>1.005793681738679</v>
      </c>
      <c r="Z2951" s="18">
        <v>721.77304026678303</v>
      </c>
      <c r="AA2951" s="20">
        <v>96.494086044529098</v>
      </c>
    </row>
    <row r="2952" spans="1:27" x14ac:dyDescent="0.45">
      <c r="A2952">
        <v>2951</v>
      </c>
      <c r="B2952">
        <v>78.900000000000006</v>
      </c>
      <c r="C2952" s="13">
        <f t="shared" si="782"/>
        <v>58.900000000000006</v>
      </c>
      <c r="D2952">
        <v>112.4</v>
      </c>
      <c r="E2952" s="15">
        <f t="shared" si="783"/>
        <v>22.400000000000006</v>
      </c>
      <c r="F2952" s="4">
        <v>2.3956000000000002E-2</v>
      </c>
      <c r="G2952" s="15">
        <v>32.1</v>
      </c>
      <c r="H2952" s="15">
        <v>1.5</v>
      </c>
      <c r="I2952" s="11">
        <v>0.12887176871299699</v>
      </c>
      <c r="J2952" s="6">
        <v>71000</v>
      </c>
      <c r="K2952" s="7">
        <f t="shared" si="784"/>
        <v>2.3E-5</v>
      </c>
      <c r="L2952" s="8">
        <f t="shared" si="785"/>
        <v>1.5</v>
      </c>
      <c r="M2952" s="5">
        <f t="shared" si="786"/>
        <v>0.375</v>
      </c>
      <c r="N2952" s="5">
        <f t="shared" si="787"/>
        <v>0.28125</v>
      </c>
      <c r="O2952" s="3">
        <f t="shared" si="788"/>
        <v>-144.27555000000001</v>
      </c>
      <c r="P2952" s="9">
        <f t="shared" si="789"/>
        <v>0.80034707594475907</v>
      </c>
      <c r="Q2952" s="9">
        <f t="shared" si="790"/>
        <v>4.8950664111298288</v>
      </c>
      <c r="R2952" s="9">
        <f t="shared" si="791"/>
        <v>-0.30498856144111081</v>
      </c>
      <c r="S2952" s="8">
        <f t="shared" si="792"/>
        <v>-95.690394856948046</v>
      </c>
      <c r="T2952" s="8">
        <f t="shared" si="793"/>
        <v>-0.2033257076274072</v>
      </c>
      <c r="U2952" s="8">
        <f t="shared" si="794"/>
        <v>-13.053510429679543</v>
      </c>
      <c r="V2952" s="8">
        <f t="shared" si="795"/>
        <v>108.74447554251746</v>
      </c>
      <c r="W2952" s="8">
        <f t="shared" si="796"/>
        <v>1.222055906241978</v>
      </c>
      <c r="X2952" s="3">
        <f t="shared" si="797"/>
        <v>668.36901435472259</v>
      </c>
      <c r="Y2952" s="9">
        <f t="shared" si="798"/>
        <v>1.0080678713048112</v>
      </c>
      <c r="Z2952" s="18">
        <v>673.76132954666002</v>
      </c>
      <c r="AA2952" s="20">
        <v>88.984861483894406</v>
      </c>
    </row>
    <row r="2953" spans="1:27" x14ac:dyDescent="0.45">
      <c r="A2953">
        <v>2952</v>
      </c>
      <c r="B2953">
        <v>47.5</v>
      </c>
      <c r="C2953" s="13">
        <f t="shared" si="782"/>
        <v>27.5</v>
      </c>
      <c r="D2953">
        <v>105</v>
      </c>
      <c r="E2953" s="15">
        <f t="shared" si="783"/>
        <v>15</v>
      </c>
      <c r="F2953" s="4">
        <v>9.2999999999999992E-3</v>
      </c>
      <c r="G2953" s="15">
        <v>24.5</v>
      </c>
      <c r="H2953" s="15">
        <v>1.7</v>
      </c>
      <c r="I2953" s="11">
        <v>6.6099323332309695E-2</v>
      </c>
      <c r="J2953" s="6">
        <v>71000</v>
      </c>
      <c r="K2953" s="7">
        <f t="shared" si="784"/>
        <v>2.3E-5</v>
      </c>
      <c r="L2953" s="8">
        <f t="shared" si="785"/>
        <v>1.7</v>
      </c>
      <c r="M2953" s="5">
        <f t="shared" si="786"/>
        <v>0.48166666666666663</v>
      </c>
      <c r="N2953" s="5">
        <f t="shared" si="787"/>
        <v>0.4094166666666666</v>
      </c>
      <c r="O2953" s="3">
        <f t="shared" si="788"/>
        <v>-76.342749999999995</v>
      </c>
      <c r="P2953" s="9">
        <f t="shared" si="789"/>
        <v>1.8809318081701523</v>
      </c>
      <c r="Q2953" s="9">
        <f t="shared" si="790"/>
        <v>5.9635569375460689</v>
      </c>
      <c r="R2953" s="9">
        <f t="shared" si="791"/>
        <v>-0.48682097449355655</v>
      </c>
      <c r="S2953" s="8">
        <f t="shared" si="792"/>
        <v>-43.838770228823442</v>
      </c>
      <c r="T2953" s="8">
        <f t="shared" si="793"/>
        <v>-0.28636527911385679</v>
      </c>
      <c r="U2953" s="8">
        <f t="shared" si="794"/>
        <v>-12.381087067569691</v>
      </c>
      <c r="V2953" s="8">
        <f t="shared" si="795"/>
        <v>56.22204522823813</v>
      </c>
      <c r="W2953" s="8">
        <f t="shared" si="796"/>
        <v>1.2087489470557868</v>
      </c>
      <c r="X2953" s="3">
        <f t="shared" si="797"/>
        <v>631.01963408036568</v>
      </c>
      <c r="Y2953" s="9">
        <f t="shared" si="798"/>
        <v>1.0067830816733956</v>
      </c>
      <c r="Z2953" s="18">
        <v>635.29989179584902</v>
      </c>
      <c r="AA2953" s="20">
        <v>46.512590861138797</v>
      </c>
    </row>
    <row r="2954" spans="1:27" x14ac:dyDescent="0.45">
      <c r="A2954">
        <v>2953</v>
      </c>
      <c r="B2954">
        <v>66.599999999999994</v>
      </c>
      <c r="C2954" s="13">
        <f t="shared" si="782"/>
        <v>46.599999999999994</v>
      </c>
      <c r="D2954">
        <v>117.9</v>
      </c>
      <c r="E2954" s="15">
        <f t="shared" si="783"/>
        <v>27.900000000000006</v>
      </c>
      <c r="F2954" s="4">
        <v>1.3188E-2</v>
      </c>
      <c r="G2954" s="15">
        <v>21.3</v>
      </c>
      <c r="H2954" s="15">
        <v>1.1000000000000001</v>
      </c>
      <c r="I2954" s="11">
        <v>6.6876679658889701E-2</v>
      </c>
      <c r="J2954" s="6">
        <v>71000</v>
      </c>
      <c r="K2954" s="7">
        <f t="shared" si="784"/>
        <v>2.3E-5</v>
      </c>
      <c r="L2954" s="8">
        <f t="shared" si="785"/>
        <v>1.1000000000000001</v>
      </c>
      <c r="M2954" s="5">
        <f t="shared" si="786"/>
        <v>0.20166666666666669</v>
      </c>
      <c r="N2954" s="5">
        <f t="shared" si="787"/>
        <v>0.11091666666666671</v>
      </c>
      <c r="O2954" s="3">
        <f t="shared" si="788"/>
        <v>-83.707579999999993</v>
      </c>
      <c r="P2954" s="9">
        <f t="shared" si="789"/>
        <v>0.30914600649018131</v>
      </c>
      <c r="Q2954" s="9">
        <f t="shared" si="790"/>
        <v>1.5406144456711117</v>
      </c>
      <c r="R2954" s="9">
        <f t="shared" si="791"/>
        <v>-0.14465863339634857</v>
      </c>
      <c r="S2954" s="8">
        <f t="shared" si="792"/>
        <v>-75.849424895258892</v>
      </c>
      <c r="T2954" s="8">
        <f t="shared" si="793"/>
        <v>-0.13150784854213507</v>
      </c>
      <c r="U2954" s="8">
        <f t="shared" si="794"/>
        <v>-7.6394104744022124</v>
      </c>
      <c r="V2954" s="8">
        <f t="shared" si="795"/>
        <v>83.489146086931925</v>
      </c>
      <c r="W2954" s="8">
        <f t="shared" si="796"/>
        <v>1.2538937283828016</v>
      </c>
      <c r="X2954" s="3">
        <f t="shared" si="797"/>
        <v>515.51608661685032</v>
      </c>
      <c r="Y2954" s="9">
        <f t="shared" si="798"/>
        <v>1.0127835981810684</v>
      </c>
      <c r="Z2954" s="18">
        <v>522.10623712403697</v>
      </c>
      <c r="AA2954" s="20">
        <v>66.583909144047894</v>
      </c>
    </row>
    <row r="2955" spans="1:27" x14ac:dyDescent="0.45">
      <c r="A2955">
        <v>2954</v>
      </c>
      <c r="B2955">
        <v>64.8</v>
      </c>
      <c r="C2955" s="13">
        <f t="shared" si="782"/>
        <v>44.8</v>
      </c>
      <c r="D2955">
        <v>110.3</v>
      </c>
      <c r="E2955" s="15">
        <f t="shared" si="783"/>
        <v>20.299999999999997</v>
      </c>
      <c r="F2955" s="4">
        <v>1.6524E-2</v>
      </c>
      <c r="G2955" s="15">
        <v>28.1</v>
      </c>
      <c r="H2955" s="15">
        <v>1.6</v>
      </c>
      <c r="I2955" s="11">
        <v>9.5870204269886003E-2</v>
      </c>
      <c r="J2955" s="6">
        <v>71000</v>
      </c>
      <c r="K2955" s="7">
        <f t="shared" si="784"/>
        <v>2.3E-5</v>
      </c>
      <c r="L2955" s="8">
        <f t="shared" si="785"/>
        <v>1.6</v>
      </c>
      <c r="M2955" s="5">
        <f t="shared" si="786"/>
        <v>0.42666666666666675</v>
      </c>
      <c r="N2955" s="5">
        <f t="shared" si="787"/>
        <v>0.34133333333333343</v>
      </c>
      <c r="O2955" s="3">
        <f t="shared" si="788"/>
        <v>-117.05343999999999</v>
      </c>
      <c r="P2955" s="9">
        <f t="shared" si="789"/>
        <v>1.1309431153321254</v>
      </c>
      <c r="Q2955" s="9">
        <f t="shared" si="790"/>
        <v>5.5127210368710449</v>
      </c>
      <c r="R2955" s="9">
        <f t="shared" si="791"/>
        <v>-0.3923644866100387</v>
      </c>
      <c r="S2955" s="8">
        <f t="shared" si="792"/>
        <v>-72.495463104034059</v>
      </c>
      <c r="T2955" s="8">
        <f t="shared" si="793"/>
        <v>-0.24522780413127418</v>
      </c>
      <c r="U2955" s="8">
        <f t="shared" si="794"/>
        <v>-12.920439930166506</v>
      </c>
      <c r="V2955" s="8">
        <f t="shared" si="795"/>
        <v>85.41695909581253</v>
      </c>
      <c r="W2955" s="8">
        <f t="shared" si="796"/>
        <v>1.2089208624297851</v>
      </c>
      <c r="X2955" s="3">
        <f t="shared" si="797"/>
        <v>650.23150711714607</v>
      </c>
      <c r="Y2955" s="9">
        <f t="shared" si="798"/>
        <v>1.0077249613823605</v>
      </c>
      <c r="Z2955" s="18">
        <v>655.25452039922004</v>
      </c>
      <c r="AA2955" s="20">
        <v>70.655542269437504</v>
      </c>
    </row>
    <row r="2956" spans="1:27" x14ac:dyDescent="0.45">
      <c r="A2956">
        <v>2955</v>
      </c>
      <c r="B2956">
        <v>48.8</v>
      </c>
      <c r="C2956" s="13">
        <f t="shared" si="782"/>
        <v>28.799999999999997</v>
      </c>
      <c r="D2956">
        <v>112.8</v>
      </c>
      <c r="E2956" s="15">
        <f t="shared" si="783"/>
        <v>22.799999999999997</v>
      </c>
      <c r="F2956" s="4">
        <v>9.8390000000000005E-3</v>
      </c>
      <c r="G2956" s="15">
        <v>26</v>
      </c>
      <c r="H2956" s="15">
        <v>1.2</v>
      </c>
      <c r="I2956" s="11">
        <v>5.39135597646236E-2</v>
      </c>
      <c r="J2956" s="6">
        <v>71000</v>
      </c>
      <c r="K2956" s="7">
        <f t="shared" si="784"/>
        <v>2.3E-5</v>
      </c>
      <c r="L2956" s="8">
        <f t="shared" si="785"/>
        <v>1.2</v>
      </c>
      <c r="M2956" s="5">
        <f t="shared" si="786"/>
        <v>0.24</v>
      </c>
      <c r="N2956" s="5">
        <f t="shared" si="787"/>
        <v>0.14399999999999999</v>
      </c>
      <c r="O2956" s="3">
        <f t="shared" si="788"/>
        <v>-56.436479999999996</v>
      </c>
      <c r="P2956" s="9">
        <f t="shared" si="789"/>
        <v>0.27731335084592401</v>
      </c>
      <c r="Q2956" s="9">
        <f t="shared" si="790"/>
        <v>1.3970221951927282</v>
      </c>
      <c r="R2956" s="9">
        <f t="shared" si="791"/>
        <v>-0.10746324578405601</v>
      </c>
      <c r="S2956" s="8">
        <f t="shared" si="792"/>
        <v>-46.817362533676345</v>
      </c>
      <c r="T2956" s="8">
        <f t="shared" si="793"/>
        <v>-8.955270482004668E-2</v>
      </c>
      <c r="U2956" s="8">
        <f t="shared" si="794"/>
        <v>-5.8209258133030364</v>
      </c>
      <c r="V2956" s="8">
        <f t="shared" si="795"/>
        <v>52.63851687842817</v>
      </c>
      <c r="W2956" s="8">
        <f t="shared" si="796"/>
        <v>1.2585137010434413</v>
      </c>
      <c r="X2956" s="3">
        <f t="shared" si="797"/>
        <v>562.82053974625933</v>
      </c>
      <c r="Y2956" s="9">
        <f t="shared" si="798"/>
        <v>1.0097151079428228</v>
      </c>
      <c r="Z2956" s="18">
        <v>568.288402042332</v>
      </c>
      <c r="AA2956" s="20">
        <v>41.825938672566899</v>
      </c>
    </row>
    <row r="2957" spans="1:27" x14ac:dyDescent="0.45">
      <c r="A2957">
        <v>2956</v>
      </c>
      <c r="B2957">
        <v>85.4</v>
      </c>
      <c r="C2957" s="13">
        <f t="shared" si="782"/>
        <v>65.400000000000006</v>
      </c>
      <c r="D2957">
        <v>127.5</v>
      </c>
      <c r="E2957" s="15">
        <f t="shared" si="783"/>
        <v>37.5</v>
      </c>
      <c r="F2957" s="4">
        <v>1.7309000000000001E-2</v>
      </c>
      <c r="G2957" s="15">
        <v>21.7</v>
      </c>
      <c r="H2957" s="15">
        <v>1.9</v>
      </c>
      <c r="I2957" s="11">
        <v>7.8914128243923104E-2</v>
      </c>
      <c r="J2957" s="6">
        <v>71000</v>
      </c>
      <c r="K2957" s="7">
        <f t="shared" si="784"/>
        <v>2.3E-5</v>
      </c>
      <c r="L2957" s="8">
        <f t="shared" si="785"/>
        <v>1.9</v>
      </c>
      <c r="M2957" s="5">
        <f t="shared" si="786"/>
        <v>0.60166666666666668</v>
      </c>
      <c r="N2957" s="5">
        <f t="shared" si="787"/>
        <v>0.57158333333333322</v>
      </c>
      <c r="O2957" s="3">
        <f t="shared" si="788"/>
        <v>-202.91658000000001</v>
      </c>
      <c r="P2957" s="9">
        <f t="shared" si="789"/>
        <v>1.0901011114415811</v>
      </c>
      <c r="Q2957" s="9">
        <f t="shared" si="790"/>
        <v>7.2001848874621084</v>
      </c>
      <c r="R2957" s="9">
        <f t="shared" si="791"/>
        <v>-0.66361151036517152</v>
      </c>
      <c r="S2957" s="8">
        <f t="shared" si="792"/>
        <v>-106.34302349578034</v>
      </c>
      <c r="T2957" s="8">
        <f t="shared" si="793"/>
        <v>-0.34926921598166921</v>
      </c>
      <c r="U2957" s="8">
        <f t="shared" si="794"/>
        <v>-11.967066294950881</v>
      </c>
      <c r="V2957" s="8">
        <f t="shared" si="795"/>
        <v>118.3116364236696</v>
      </c>
      <c r="W2957" s="8">
        <f t="shared" si="796"/>
        <v>1.0996333315120419</v>
      </c>
      <c r="X2957" s="3">
        <f t="shared" si="797"/>
        <v>636.11877103943402</v>
      </c>
      <c r="Y2957" s="9">
        <f t="shared" si="798"/>
        <v>1.0152250928015558</v>
      </c>
      <c r="Z2957" s="18">
        <v>645.80373836132105</v>
      </c>
      <c r="AA2957" s="20">
        <v>107.591897256321</v>
      </c>
    </row>
    <row r="2958" spans="1:27" x14ac:dyDescent="0.45">
      <c r="A2958">
        <v>2957</v>
      </c>
      <c r="B2958">
        <v>65.599999999999994</v>
      </c>
      <c r="C2958" s="13">
        <f t="shared" si="782"/>
        <v>45.599999999999994</v>
      </c>
      <c r="D2958">
        <v>100.4</v>
      </c>
      <c r="E2958" s="15">
        <f t="shared" si="783"/>
        <v>10.400000000000006</v>
      </c>
      <c r="F2958" s="4">
        <v>1.6822E-2</v>
      </c>
      <c r="G2958" s="15">
        <v>26.8</v>
      </c>
      <c r="H2958" s="15">
        <v>1.2</v>
      </c>
      <c r="I2958" s="11">
        <v>0.15905462205410001</v>
      </c>
      <c r="J2958" s="6">
        <v>71000</v>
      </c>
      <c r="K2958" s="7">
        <f t="shared" si="784"/>
        <v>2.3E-5</v>
      </c>
      <c r="L2958" s="8">
        <f t="shared" si="785"/>
        <v>1.2</v>
      </c>
      <c r="M2958" s="5">
        <f t="shared" si="786"/>
        <v>0.24</v>
      </c>
      <c r="N2958" s="5">
        <f t="shared" si="787"/>
        <v>0.14399999999999999</v>
      </c>
      <c r="O2958" s="3">
        <f t="shared" si="788"/>
        <v>-89.357759999999985</v>
      </c>
      <c r="P2958" s="9">
        <f t="shared" si="789"/>
        <v>1.9981718970588773</v>
      </c>
      <c r="Q2958" s="9">
        <f t="shared" si="790"/>
        <v>4.8334909911381674</v>
      </c>
      <c r="R2958" s="9">
        <f t="shared" si="791"/>
        <v>-0.36070828292075863</v>
      </c>
      <c r="S2958" s="8">
        <f t="shared" si="792"/>
        <v>-72.827012606893177</v>
      </c>
      <c r="T2958" s="8">
        <f t="shared" si="793"/>
        <v>-0.30059023576729887</v>
      </c>
      <c r="U2958" s="8">
        <f t="shared" si="794"/>
        <v>-20.139545796409017</v>
      </c>
      <c r="V2958" s="8">
        <f t="shared" si="795"/>
        <v>92.968016246578671</v>
      </c>
      <c r="W2958" s="8">
        <f t="shared" si="796"/>
        <v>1.3228215655909579</v>
      </c>
      <c r="X2958" s="3">
        <f t="shared" si="797"/>
        <v>567.60052224704282</v>
      </c>
      <c r="Y2958" s="9">
        <f t="shared" si="798"/>
        <v>1.0067556312002639</v>
      </c>
      <c r="Z2958" s="18">
        <v>571.43502204442098</v>
      </c>
      <c r="AA2958" s="20">
        <v>70.280088157654205</v>
      </c>
    </row>
    <row r="2959" spans="1:27" x14ac:dyDescent="0.45">
      <c r="A2959">
        <v>2958</v>
      </c>
      <c r="B2959">
        <v>59.3</v>
      </c>
      <c r="C2959" s="13">
        <f t="shared" si="782"/>
        <v>39.299999999999997</v>
      </c>
      <c r="D2959">
        <v>125</v>
      </c>
      <c r="E2959" s="15">
        <f t="shared" si="783"/>
        <v>35</v>
      </c>
      <c r="F2959" s="4">
        <v>1.3625E-2</v>
      </c>
      <c r="G2959" s="15">
        <v>29.8</v>
      </c>
      <c r="H2959" s="15">
        <v>1.8</v>
      </c>
      <c r="I2959" s="11">
        <v>6.0235731303691802E-2</v>
      </c>
      <c r="J2959" s="6">
        <v>71000</v>
      </c>
      <c r="K2959" s="7">
        <f t="shared" si="784"/>
        <v>2.3E-5</v>
      </c>
      <c r="L2959" s="8">
        <f t="shared" si="785"/>
        <v>1.8</v>
      </c>
      <c r="M2959" s="5">
        <f t="shared" si="786"/>
        <v>0.54</v>
      </c>
      <c r="N2959" s="5">
        <f t="shared" si="787"/>
        <v>0.48600000000000004</v>
      </c>
      <c r="O2959" s="3">
        <f t="shared" si="788"/>
        <v>-115.51841999999999</v>
      </c>
      <c r="P2959" s="9">
        <f t="shared" si="789"/>
        <v>0.39843719111987169</v>
      </c>
      <c r="Q2959" s="9">
        <f t="shared" si="790"/>
        <v>3.4051593444646246</v>
      </c>
      <c r="R2959" s="9">
        <f t="shared" si="791"/>
        <v>-0.22853418419225666</v>
      </c>
      <c r="S2959" s="8">
        <f t="shared" si="792"/>
        <v>-63.995577422429655</v>
      </c>
      <c r="T2959" s="8">
        <f t="shared" si="793"/>
        <v>-0.12696343566236482</v>
      </c>
      <c r="U2959" s="8">
        <f t="shared" si="794"/>
        <v>-6.3058506378974508</v>
      </c>
      <c r="V2959" s="8">
        <f t="shared" si="795"/>
        <v>70.301772000877278</v>
      </c>
      <c r="W2959" s="8">
        <f t="shared" si="796"/>
        <v>1.1678220692571422</v>
      </c>
      <c r="X2959" s="3">
        <f t="shared" si="797"/>
        <v>708.20873111724745</v>
      </c>
      <c r="Y2959" s="9">
        <f t="shared" si="798"/>
        <v>1.0123300082761475</v>
      </c>
      <c r="Z2959" s="18">
        <v>716.94095063316297</v>
      </c>
      <c r="AA2959" s="20">
        <v>60.199043888249697</v>
      </c>
    </row>
    <row r="2960" spans="1:27" x14ac:dyDescent="0.45">
      <c r="A2960">
        <v>2959</v>
      </c>
      <c r="B2960">
        <v>76.8</v>
      </c>
      <c r="C2960" s="13">
        <f t="shared" si="782"/>
        <v>56.8</v>
      </c>
      <c r="D2960">
        <v>102.8</v>
      </c>
      <c r="E2960" s="15">
        <f t="shared" si="783"/>
        <v>12.799999999999997</v>
      </c>
      <c r="F2960" s="4">
        <v>2.1881000000000001E-2</v>
      </c>
      <c r="G2960" s="15">
        <v>28.5</v>
      </c>
      <c r="H2960" s="15">
        <v>1.3</v>
      </c>
      <c r="I2960" s="11">
        <v>0.17596597969531999</v>
      </c>
      <c r="J2960" s="6">
        <v>71000</v>
      </c>
      <c r="K2960" s="7">
        <f t="shared" si="784"/>
        <v>2.3E-5</v>
      </c>
      <c r="L2960" s="8">
        <f t="shared" si="785"/>
        <v>1.3</v>
      </c>
      <c r="M2960" s="5">
        <f t="shared" si="786"/>
        <v>0.28166666666666668</v>
      </c>
      <c r="N2960" s="5">
        <f t="shared" si="787"/>
        <v>0.18308333333333338</v>
      </c>
      <c r="O2960" s="3">
        <f t="shared" si="788"/>
        <v>-120.58072</v>
      </c>
      <c r="P2960" s="9">
        <f t="shared" si="789"/>
        <v>1.9037255313459436</v>
      </c>
      <c r="Q2960" s="9">
        <f t="shared" si="790"/>
        <v>6.0101873217306006</v>
      </c>
      <c r="R2960" s="9">
        <f t="shared" si="791"/>
        <v>-0.42176753134951578</v>
      </c>
      <c r="S2960" s="8">
        <f t="shared" si="792"/>
        <v>-91.326387136409991</v>
      </c>
      <c r="T2960" s="8">
        <f t="shared" si="793"/>
        <v>-0.32443656257655057</v>
      </c>
      <c r="U2960" s="8">
        <f t="shared" si="794"/>
        <v>-21.33794315407313</v>
      </c>
      <c r="V2960" s="8">
        <f t="shared" si="795"/>
        <v>112.66573168915419</v>
      </c>
      <c r="W2960" s="8">
        <f t="shared" si="796"/>
        <v>1.275477287845628</v>
      </c>
      <c r="X2960" s="3">
        <f t="shared" si="797"/>
        <v>598.2975494329371</v>
      </c>
      <c r="Y2960" s="9">
        <f t="shared" si="798"/>
        <v>1.0067612576746905</v>
      </c>
      <c r="Z2960" s="18">
        <v>602.34279333078905</v>
      </c>
      <c r="AA2960" s="20">
        <v>88.332213174453798</v>
      </c>
    </row>
    <row r="2961" spans="1:27" x14ac:dyDescent="0.45">
      <c r="A2961">
        <v>2960</v>
      </c>
      <c r="B2961">
        <v>47</v>
      </c>
      <c r="C2961" s="13">
        <f t="shared" si="782"/>
        <v>27</v>
      </c>
      <c r="D2961">
        <v>120.2</v>
      </c>
      <c r="E2961" s="15">
        <f t="shared" si="783"/>
        <v>30.200000000000003</v>
      </c>
      <c r="F2961" s="4">
        <v>7.4070000000000004E-3</v>
      </c>
      <c r="G2961" s="15">
        <v>20.9</v>
      </c>
      <c r="H2961" s="15">
        <v>1.6</v>
      </c>
      <c r="I2961" s="11">
        <v>3.63454669713974E-2</v>
      </c>
      <c r="J2961" s="6">
        <v>71000</v>
      </c>
      <c r="K2961" s="7">
        <f t="shared" si="784"/>
        <v>2.3E-5</v>
      </c>
      <c r="L2961" s="8">
        <f t="shared" si="785"/>
        <v>1.6</v>
      </c>
      <c r="M2961" s="5">
        <f t="shared" si="786"/>
        <v>0.42666666666666675</v>
      </c>
      <c r="N2961" s="5">
        <f t="shared" si="787"/>
        <v>0.34133333333333343</v>
      </c>
      <c r="O2961" s="3">
        <f t="shared" si="788"/>
        <v>-70.545600000000007</v>
      </c>
      <c r="P2961" s="9">
        <f t="shared" si="789"/>
        <v>0.47154450905554834</v>
      </c>
      <c r="Q2961" s="9">
        <f t="shared" si="790"/>
        <v>2.4787012699895277</v>
      </c>
      <c r="R2961" s="9">
        <f t="shared" si="791"/>
        <v>-0.23719629377890233</v>
      </c>
      <c r="S2961" s="8">
        <f t="shared" si="792"/>
        <v>-43.836284976764794</v>
      </c>
      <c r="T2961" s="8">
        <f t="shared" si="793"/>
        <v>-0.14824768361181395</v>
      </c>
      <c r="U2961" s="8">
        <f t="shared" si="794"/>
        <v>-5.8094561015379629</v>
      </c>
      <c r="V2961" s="8">
        <f t="shared" si="795"/>
        <v>49.646405099875722</v>
      </c>
      <c r="W2961" s="8">
        <f t="shared" si="796"/>
        <v>1.1460876358889123</v>
      </c>
      <c r="X2961" s="3">
        <f t="shared" si="797"/>
        <v>582.85515651804053</v>
      </c>
      <c r="Y2961" s="9">
        <f t="shared" si="798"/>
        <v>1.0123574012387906</v>
      </c>
      <c r="Z2961" s="18">
        <v>590.057731551232</v>
      </c>
      <c r="AA2961" s="20">
        <v>43.318157831246197</v>
      </c>
    </row>
    <row r="2962" spans="1:27" x14ac:dyDescent="0.45">
      <c r="A2962">
        <v>2961</v>
      </c>
      <c r="B2962">
        <v>76.599999999999994</v>
      </c>
      <c r="C2962" s="13">
        <f t="shared" si="782"/>
        <v>56.599999999999994</v>
      </c>
      <c r="D2962">
        <v>102.4</v>
      </c>
      <c r="E2962" s="15">
        <f t="shared" si="783"/>
        <v>12.400000000000006</v>
      </c>
      <c r="F2962" s="4">
        <v>2.1895000000000001E-2</v>
      </c>
      <c r="G2962" s="15">
        <v>28.6</v>
      </c>
      <c r="H2962" s="15">
        <v>1.5</v>
      </c>
      <c r="I2962" s="11">
        <v>0.17835707962512901</v>
      </c>
      <c r="J2962" s="6">
        <v>71000</v>
      </c>
      <c r="K2962" s="7">
        <f t="shared" si="784"/>
        <v>2.3E-5</v>
      </c>
      <c r="L2962" s="8">
        <f t="shared" si="785"/>
        <v>1.5</v>
      </c>
      <c r="M2962" s="5">
        <f t="shared" si="786"/>
        <v>0.375</v>
      </c>
      <c r="N2962" s="5">
        <f t="shared" si="787"/>
        <v>0.28125</v>
      </c>
      <c r="O2962" s="3">
        <f t="shared" si="788"/>
        <v>-138.64169999999999</v>
      </c>
      <c r="P2962" s="9">
        <f t="shared" si="789"/>
        <v>3.0408759708886213</v>
      </c>
      <c r="Q2962" s="9">
        <f t="shared" si="790"/>
        <v>9.3376639997101787</v>
      </c>
      <c r="R2962" s="9">
        <f t="shared" si="791"/>
        <v>-0.6529834964832294</v>
      </c>
      <c r="S2962" s="8">
        <f t="shared" si="792"/>
        <v>-90.447840491587044</v>
      </c>
      <c r="T2962" s="8">
        <f t="shared" si="793"/>
        <v>-0.43532233098881962</v>
      </c>
      <c r="U2962" s="8">
        <f t="shared" si="794"/>
        <v>-24.900437332560486</v>
      </c>
      <c r="V2962" s="8">
        <f t="shared" si="795"/>
        <v>115.35074214582366</v>
      </c>
      <c r="W2962" s="8">
        <f t="shared" si="796"/>
        <v>1.2597391647789291</v>
      </c>
      <c r="X2962" s="3">
        <f t="shared" si="797"/>
        <v>635.82992823621566</v>
      </c>
      <c r="Y2962" s="9">
        <f t="shared" si="798"/>
        <v>1.0063017905511986</v>
      </c>
      <c r="Z2962" s="18">
        <v>639.83679527014397</v>
      </c>
      <c r="AA2962" s="20">
        <v>91.567163561249203</v>
      </c>
    </row>
    <row r="2963" spans="1:27" x14ac:dyDescent="0.45">
      <c r="A2963">
        <v>2962</v>
      </c>
      <c r="B2963">
        <v>71</v>
      </c>
      <c r="C2963" s="13">
        <f t="shared" ref="C2963:C3001" si="799">B2963-20</f>
        <v>51</v>
      </c>
      <c r="D2963">
        <v>129.5</v>
      </c>
      <c r="E2963" s="15">
        <f t="shared" ref="E2963:E3001" si="800">D2963-90</f>
        <v>39.5</v>
      </c>
      <c r="F2963" s="4">
        <v>1.4166E-2</v>
      </c>
      <c r="G2963" s="15">
        <v>23.8</v>
      </c>
      <c r="H2963" s="15">
        <v>2</v>
      </c>
      <c r="I2963" s="11">
        <v>6.3131995499133994E-2</v>
      </c>
      <c r="J2963" s="6">
        <v>71000</v>
      </c>
      <c r="K2963" s="7">
        <f t="shared" si="784"/>
        <v>2.3E-5</v>
      </c>
      <c r="L2963" s="8">
        <f t="shared" si="785"/>
        <v>2</v>
      </c>
      <c r="M2963" s="5">
        <f t="shared" si="786"/>
        <v>0.66666666666666663</v>
      </c>
      <c r="N2963" s="5">
        <f t="shared" si="787"/>
        <v>0.66666666666666663</v>
      </c>
      <c r="O2963" s="3">
        <f t="shared" si="788"/>
        <v>-166.566</v>
      </c>
      <c r="P2963" s="9">
        <f t="shared" si="789"/>
        <v>0.76017371692507341</v>
      </c>
      <c r="Q2963" s="9">
        <f t="shared" si="790"/>
        <v>5.7540063450672383</v>
      </c>
      <c r="R2963" s="9">
        <f t="shared" si="791"/>
        <v>-0.48352994496363344</v>
      </c>
      <c r="S2963" s="8">
        <f t="shared" si="792"/>
        <v>-82.989715636187697</v>
      </c>
      <c r="T2963" s="8">
        <f t="shared" si="793"/>
        <v>-0.24176497248181672</v>
      </c>
      <c r="U2963" s="8">
        <f t="shared" si="794"/>
        <v>-8.6310095176008588</v>
      </c>
      <c r="V2963" s="8">
        <f t="shared" si="795"/>
        <v>91.621682087876025</v>
      </c>
      <c r="W2963" s="8">
        <f t="shared" si="796"/>
        <v>1.0882547086723235</v>
      </c>
      <c r="X2963" s="3">
        <f t="shared" si="797"/>
        <v>676.70320811012925</v>
      </c>
      <c r="Y2963" s="9">
        <f t="shared" si="798"/>
        <v>1.0155708401696448</v>
      </c>
      <c r="Z2963" s="18">
        <v>687.24004560589799</v>
      </c>
      <c r="AA2963" s="20">
        <v>84.191395045425494</v>
      </c>
    </row>
    <row r="2964" spans="1:27" x14ac:dyDescent="0.45">
      <c r="A2964">
        <v>2963</v>
      </c>
      <c r="B2964">
        <v>59.6</v>
      </c>
      <c r="C2964" s="13">
        <f t="shared" si="799"/>
        <v>39.6</v>
      </c>
      <c r="D2964">
        <v>122.8</v>
      </c>
      <c r="E2964" s="15">
        <f t="shared" si="800"/>
        <v>32.799999999999997</v>
      </c>
      <c r="F2964" s="4">
        <v>1.3865000000000001E-2</v>
      </c>
      <c r="G2964" s="15">
        <v>29.4</v>
      </c>
      <c r="H2964" s="15">
        <v>1.4</v>
      </c>
      <c r="I2964" s="11">
        <v>6.2593273818492806E-2</v>
      </c>
      <c r="J2964" s="6">
        <v>71000</v>
      </c>
      <c r="K2964" s="7">
        <f t="shared" si="784"/>
        <v>2.3E-5</v>
      </c>
      <c r="L2964" s="8">
        <f t="shared" si="785"/>
        <v>1.4</v>
      </c>
      <c r="M2964" s="5">
        <f t="shared" si="786"/>
        <v>0.32666666666666661</v>
      </c>
      <c r="N2964" s="5">
        <f t="shared" si="787"/>
        <v>0.2286666666666666</v>
      </c>
      <c r="O2964" s="3">
        <f t="shared" si="788"/>
        <v>-90.53352000000001</v>
      </c>
      <c r="P2964" s="9">
        <f t="shared" si="789"/>
        <v>0.22458666380129716</v>
      </c>
      <c r="Q2964" s="9">
        <f t="shared" si="790"/>
        <v>1.7884084636072297</v>
      </c>
      <c r="R2964" s="9">
        <f t="shared" si="791"/>
        <v>-0.12166043970117206</v>
      </c>
      <c r="S2964" s="8">
        <f t="shared" si="792"/>
        <v>-64.531957107727237</v>
      </c>
      <c r="T2964" s="8">
        <f t="shared" si="793"/>
        <v>-8.6900314072265769E-2</v>
      </c>
      <c r="U2964" s="8">
        <f t="shared" si="794"/>
        <v>-5.4747197865527424</v>
      </c>
      <c r="V2964" s="8">
        <f t="shared" si="795"/>
        <v>70.006838700043247</v>
      </c>
      <c r="W2964" s="8">
        <f t="shared" si="796"/>
        <v>1.2199589220202625</v>
      </c>
      <c r="X2964" s="3">
        <f t="shared" si="797"/>
        <v>626.94651853420464</v>
      </c>
      <c r="Y2964" s="9">
        <f t="shared" si="798"/>
        <v>1.012737607569606</v>
      </c>
      <c r="Z2964" s="18">
        <v>634.93231725442399</v>
      </c>
      <c r="AA2964" s="20">
        <v>57.384586838474299</v>
      </c>
    </row>
    <row r="2965" spans="1:27" x14ac:dyDescent="0.45">
      <c r="A2965">
        <v>2964</v>
      </c>
      <c r="B2965">
        <v>66.2</v>
      </c>
      <c r="C2965" s="13">
        <f t="shared" si="799"/>
        <v>46.2</v>
      </c>
      <c r="D2965">
        <v>105.6</v>
      </c>
      <c r="E2965" s="15">
        <f t="shared" si="800"/>
        <v>15.599999999999994</v>
      </c>
      <c r="F2965" s="4">
        <v>1.8734000000000001E-2</v>
      </c>
      <c r="G2965" s="15">
        <v>30.7</v>
      </c>
      <c r="H2965" s="15">
        <v>2</v>
      </c>
      <c r="I2965" s="11">
        <v>0.12696784734725899</v>
      </c>
      <c r="J2965" s="6">
        <v>71000</v>
      </c>
      <c r="K2965" s="7">
        <f t="shared" ref="K2965:K3001" si="801">23*10^-6</f>
        <v>2.3E-5</v>
      </c>
      <c r="L2965" s="8">
        <f t="shared" ref="L2965:L3001" si="802">H2965</f>
        <v>2</v>
      </c>
      <c r="M2965" s="5">
        <f t="shared" ref="M2965:M3001" si="803">H2965^2/6</f>
        <v>0.66666666666666663</v>
      </c>
      <c r="N2965" s="5">
        <f t="shared" ref="N2965:N3001" si="804">H2965^3/12</f>
        <v>0.66666666666666663</v>
      </c>
      <c r="O2965" s="3">
        <f t="shared" ref="O2965:O3001" si="805">-J2965*L2965*K2965*C2965</f>
        <v>-150.88920000000002</v>
      </c>
      <c r="P2965" s="9">
        <f t="shared" ref="P2965:P3001" si="806">-(12*F2965*J2965*L2965*N2965+12*O2965*N2965*G2965*COS(RADIANS(E2965)))/(12*N2965*G2965*COS(RADIANS(E2965))^2+L2965*G2965^3*SIN(RADIANS(E2965))^2)</f>
        <v>3.265828843810072</v>
      </c>
      <c r="Q2965" s="9">
        <f t="shared" ref="Q2965:Q3001" si="807">-(6*F2965*J2965*L2965*N2965*SIN(RADIANS(E2965))+6*O2965*N2965*G2965*SIN(RADIANS(E2965))*COS(RADIANS(E2965)))/(12*N2965*COS(RADIANS(E2965))^2+L2965*G2965^2*SIN(RADIANS(E2965))^2)</f>
        <v>13.481077739956612</v>
      </c>
      <c r="R2965" s="9">
        <f t="shared" ref="R2965:R3001" si="808">-P2965*SIN(RADIANS(E2965))</f>
        <v>-0.87824610683756477</v>
      </c>
      <c r="S2965" s="8">
        <f t="shared" ref="S2965:S3001" si="809">(O2965+P2965*COS(RADIANS(E2965)))/L2965</f>
        <v>-73.871837954037034</v>
      </c>
      <c r="T2965" s="8">
        <f t="shared" ref="T2965:T3001" si="810">R2965/L2965</f>
        <v>-0.43912305341878238</v>
      </c>
      <c r="U2965" s="8">
        <f t="shared" ref="U2965:U3001" si="811">(Q2965-P2965*G2965*SIN(RADIANS(E2965)))/M2965</f>
        <v>-20.221616609934941</v>
      </c>
      <c r="V2965" s="8">
        <f t="shared" ref="V2965:V3001" si="812">SQRT((S2965+U2965)^2+3*T2965^2)</f>
        <v>94.096528516998916</v>
      </c>
      <c r="W2965" s="8">
        <f t="shared" si="796"/>
        <v>1.1693433311488213</v>
      </c>
      <c r="X2965" s="3">
        <f t="shared" si="797"/>
        <v>753.3179119157378</v>
      </c>
      <c r="Y2965" s="9">
        <f t="shared" si="798"/>
        <v>1.005776500508679</v>
      </c>
      <c r="Z2965" s="18">
        <v>757.66945321711603</v>
      </c>
      <c r="AA2965" s="20">
        <v>80.469547318112106</v>
      </c>
    </row>
    <row r="2966" spans="1:27" x14ac:dyDescent="0.45">
      <c r="A2966">
        <v>2965</v>
      </c>
      <c r="B2966">
        <v>85.6</v>
      </c>
      <c r="C2966" s="13">
        <f t="shared" si="799"/>
        <v>65.599999999999994</v>
      </c>
      <c r="D2966">
        <v>123.6</v>
      </c>
      <c r="E2966" s="15">
        <f t="shared" si="800"/>
        <v>33.599999999999994</v>
      </c>
      <c r="F2966" s="4">
        <v>1.9125E-2</v>
      </c>
      <c r="G2966" s="15">
        <v>23.5</v>
      </c>
      <c r="H2966" s="15">
        <v>1.1000000000000001</v>
      </c>
      <c r="I2966" s="11">
        <v>8.85328128933906E-2</v>
      </c>
      <c r="J2966" s="6">
        <v>71000</v>
      </c>
      <c r="K2966" s="7">
        <f t="shared" si="801"/>
        <v>2.3E-5</v>
      </c>
      <c r="L2966" s="8">
        <f t="shared" si="802"/>
        <v>1.1000000000000001</v>
      </c>
      <c r="M2966" s="5">
        <f t="shared" si="803"/>
        <v>0.20166666666666669</v>
      </c>
      <c r="N2966" s="5">
        <f t="shared" si="804"/>
        <v>0.11091666666666671</v>
      </c>
      <c r="O2966" s="3">
        <f t="shared" si="805"/>
        <v>-117.83727999999999</v>
      </c>
      <c r="P2966" s="9">
        <f t="shared" si="806"/>
        <v>0.24624824168329271</v>
      </c>
      <c r="Q2966" s="9">
        <f t="shared" si="807"/>
        <v>1.6011924275719096</v>
      </c>
      <c r="R2966" s="9">
        <f t="shared" si="808"/>
        <v>-0.13627169596356675</v>
      </c>
      <c r="S2966" s="8">
        <f t="shared" si="809"/>
        <v>-106.93834055364951</v>
      </c>
      <c r="T2966" s="8">
        <f t="shared" si="810"/>
        <v>-0.12388335996687885</v>
      </c>
      <c r="U2966" s="8">
        <f t="shared" si="811"/>
        <v>-7.9397971615135985</v>
      </c>
      <c r="V2966" s="8">
        <f t="shared" si="812"/>
        <v>114.87833810673189</v>
      </c>
      <c r="W2966" s="8">
        <f t="shared" si="796"/>
        <v>1.2681861514572426</v>
      </c>
      <c r="X2966" s="3">
        <f t="shared" si="797"/>
        <v>530.94783693203271</v>
      </c>
      <c r="Y2966" s="9">
        <f t="shared" si="798"/>
        <v>1.015534253610733</v>
      </c>
      <c r="Z2966" s="18">
        <v>539.19571528500501</v>
      </c>
      <c r="AA2966" s="20">
        <v>90.584759953992503</v>
      </c>
    </row>
    <row r="2967" spans="1:27" x14ac:dyDescent="0.45">
      <c r="A2967">
        <v>2966</v>
      </c>
      <c r="B2967">
        <v>66</v>
      </c>
      <c r="C2967" s="13">
        <f t="shared" si="799"/>
        <v>46</v>
      </c>
      <c r="D2967">
        <v>124.6</v>
      </c>
      <c r="E2967" s="15">
        <f t="shared" si="800"/>
        <v>34.599999999999994</v>
      </c>
      <c r="F2967" s="4">
        <v>1.4715000000000001E-2</v>
      </c>
      <c r="G2967" s="15">
        <v>26.8</v>
      </c>
      <c r="H2967" s="15">
        <v>1.3</v>
      </c>
      <c r="I2967" s="11">
        <v>6.61768168210983E-2</v>
      </c>
      <c r="J2967" s="6">
        <v>71000</v>
      </c>
      <c r="K2967" s="7">
        <f t="shared" si="801"/>
        <v>2.3E-5</v>
      </c>
      <c r="L2967" s="8">
        <f t="shared" si="802"/>
        <v>1.3</v>
      </c>
      <c r="M2967" s="5">
        <f t="shared" si="803"/>
        <v>0.28166666666666668</v>
      </c>
      <c r="N2967" s="5">
        <f t="shared" si="804"/>
        <v>0.18308333333333338</v>
      </c>
      <c r="O2967" s="3">
        <f t="shared" si="805"/>
        <v>-97.653400000000005</v>
      </c>
      <c r="P2967" s="9">
        <f t="shared" si="806"/>
        <v>0.215685118337793</v>
      </c>
      <c r="Q2967" s="9">
        <f t="shared" si="807"/>
        <v>1.6411709676786597</v>
      </c>
      <c r="R2967" s="9">
        <f t="shared" si="808"/>
        <v>-0.12247544534915369</v>
      </c>
      <c r="S2967" s="8">
        <f t="shared" si="809"/>
        <v>-74.981432103803471</v>
      </c>
      <c r="T2967" s="8">
        <f t="shared" si="810"/>
        <v>-9.421188103781053E-2</v>
      </c>
      <c r="U2967" s="8">
        <f t="shared" si="811"/>
        <v>-5.8266424887999753</v>
      </c>
      <c r="V2967" s="8">
        <f t="shared" si="812"/>
        <v>80.808239350943353</v>
      </c>
      <c r="W2967" s="8">
        <f t="shared" si="796"/>
        <v>1.231609091468838</v>
      </c>
      <c r="X2967" s="3">
        <f t="shared" si="797"/>
        <v>587.99190225621442</v>
      </c>
      <c r="Y2967" s="9">
        <f t="shared" si="798"/>
        <v>1.0146097285601143</v>
      </c>
      <c r="Z2967" s="18">
        <v>596.58230434372297</v>
      </c>
      <c r="AA2967" s="20">
        <v>65.611921762099101</v>
      </c>
    </row>
    <row r="2968" spans="1:27" x14ac:dyDescent="0.45">
      <c r="A2968">
        <v>2967</v>
      </c>
      <c r="B2968">
        <v>47.7</v>
      </c>
      <c r="C2968" s="13">
        <f t="shared" si="799"/>
        <v>27.700000000000003</v>
      </c>
      <c r="D2968">
        <v>116</v>
      </c>
      <c r="E2968" s="15">
        <f t="shared" si="800"/>
        <v>26</v>
      </c>
      <c r="F2968" s="4">
        <v>8.8769999999999995E-3</v>
      </c>
      <c r="G2968" s="15">
        <v>24.6</v>
      </c>
      <c r="H2968" s="15">
        <v>1.5</v>
      </c>
      <c r="I2968" s="11">
        <v>4.5528121292590998E-2</v>
      </c>
      <c r="J2968" s="6">
        <v>71000</v>
      </c>
      <c r="K2968" s="7">
        <f t="shared" si="801"/>
        <v>2.3E-5</v>
      </c>
      <c r="L2968" s="8">
        <f t="shared" si="802"/>
        <v>1.5</v>
      </c>
      <c r="M2968" s="5">
        <f t="shared" si="803"/>
        <v>0.375</v>
      </c>
      <c r="N2968" s="5">
        <f t="shared" si="804"/>
        <v>0.28125</v>
      </c>
      <c r="O2968" s="3">
        <f t="shared" si="805"/>
        <v>-67.851150000000004</v>
      </c>
      <c r="P2968" s="9">
        <f t="shared" si="806"/>
        <v>0.42963832862103501</v>
      </c>
      <c r="Q2968" s="9">
        <f t="shared" si="807"/>
        <v>2.3165948759123922</v>
      </c>
      <c r="R2968" s="9">
        <f t="shared" si="808"/>
        <v>-0.18834104682214561</v>
      </c>
      <c r="S2968" s="8">
        <f t="shared" si="809"/>
        <v>-44.976662418782325</v>
      </c>
      <c r="T2968" s="8">
        <f t="shared" si="810"/>
        <v>-0.1255606978814304</v>
      </c>
      <c r="U2968" s="8">
        <f t="shared" si="811"/>
        <v>-6.1775863357663745</v>
      </c>
      <c r="V2968" s="8">
        <f t="shared" si="812"/>
        <v>51.154711045111036</v>
      </c>
      <c r="W2968" s="8">
        <f t="shared" si="796"/>
        <v>1.2007547077233294</v>
      </c>
      <c r="X2968" s="3">
        <f t="shared" si="797"/>
        <v>601.42683492855349</v>
      </c>
      <c r="Y2968" s="9">
        <f t="shared" si="798"/>
        <v>1.0102025310489753</v>
      </c>
      <c r="Z2968" s="18">
        <v>607.56291088559897</v>
      </c>
      <c r="AA2968" s="20">
        <v>42.602132405628502</v>
      </c>
    </row>
    <row r="2969" spans="1:27" x14ac:dyDescent="0.45">
      <c r="A2969">
        <v>2968</v>
      </c>
      <c r="B2969">
        <v>67.2</v>
      </c>
      <c r="C2969" s="13">
        <f t="shared" si="799"/>
        <v>47.2</v>
      </c>
      <c r="D2969">
        <v>105.2</v>
      </c>
      <c r="E2969" s="15">
        <f t="shared" si="800"/>
        <v>15.200000000000003</v>
      </c>
      <c r="F2969" s="4">
        <v>1.9845000000000002E-2</v>
      </c>
      <c r="G2969" s="15">
        <v>32</v>
      </c>
      <c r="H2969" s="15">
        <v>1.8</v>
      </c>
      <c r="I2969" s="11">
        <v>0.13753537833690599</v>
      </c>
      <c r="J2969" s="6">
        <v>71000</v>
      </c>
      <c r="K2969" s="7">
        <f t="shared" si="801"/>
        <v>2.3E-5</v>
      </c>
      <c r="L2969" s="8">
        <f t="shared" si="802"/>
        <v>1.8</v>
      </c>
      <c r="M2969" s="5">
        <f t="shared" si="803"/>
        <v>0.54</v>
      </c>
      <c r="N2969" s="5">
        <f t="shared" si="804"/>
        <v>0.48600000000000004</v>
      </c>
      <c r="O2969" s="3">
        <f t="shared" si="805"/>
        <v>-138.73968000000002</v>
      </c>
      <c r="P2969" s="9">
        <f t="shared" si="806"/>
        <v>2.4111279091256081</v>
      </c>
      <c r="Q2969" s="9">
        <f t="shared" si="807"/>
        <v>10.114746337467343</v>
      </c>
      <c r="R2969" s="9">
        <f t="shared" si="808"/>
        <v>-0.63217164609170884</v>
      </c>
      <c r="S2969" s="8">
        <f t="shared" si="809"/>
        <v>-75.784945443006265</v>
      </c>
      <c r="T2969" s="8">
        <f t="shared" si="810"/>
        <v>-0.35120647005094935</v>
      </c>
      <c r="U2969" s="8">
        <f t="shared" si="811"/>
        <v>-18.731011736050629</v>
      </c>
      <c r="V2969" s="8">
        <f t="shared" si="812"/>
        <v>94.517914701008579</v>
      </c>
      <c r="W2969" s="8">
        <f t="shared" si="796"/>
        <v>1.1948248442474023</v>
      </c>
      <c r="X2969" s="3">
        <f t="shared" si="797"/>
        <v>727.98303710219102</v>
      </c>
      <c r="Y2969" s="9">
        <f t="shared" si="798"/>
        <v>1.0059117732020628</v>
      </c>
      <c r="Z2969" s="18">
        <v>732.28670771248801</v>
      </c>
      <c r="AA2969" s="20">
        <v>79.106084172984893</v>
      </c>
    </row>
    <row r="2970" spans="1:27" x14ac:dyDescent="0.45">
      <c r="A2970">
        <v>2969</v>
      </c>
      <c r="B2970">
        <v>60.3</v>
      </c>
      <c r="C2970" s="13">
        <f t="shared" si="799"/>
        <v>40.299999999999997</v>
      </c>
      <c r="D2970">
        <v>113.8</v>
      </c>
      <c r="E2970" s="15">
        <f t="shared" si="800"/>
        <v>23.799999999999997</v>
      </c>
      <c r="F2970" s="4">
        <v>1.3223E-2</v>
      </c>
      <c r="G2970" s="15">
        <v>24.9</v>
      </c>
      <c r="H2970" s="15">
        <v>2</v>
      </c>
      <c r="I2970" s="11">
        <v>7.0566594600677393E-2</v>
      </c>
      <c r="J2970" s="6">
        <v>71000</v>
      </c>
      <c r="K2970" s="7">
        <f t="shared" si="801"/>
        <v>2.3E-5</v>
      </c>
      <c r="L2970" s="8">
        <f t="shared" si="802"/>
        <v>2</v>
      </c>
      <c r="M2970" s="5">
        <f t="shared" si="803"/>
        <v>0.66666666666666663</v>
      </c>
      <c r="N2970" s="5">
        <f t="shared" si="804"/>
        <v>0.66666666666666663</v>
      </c>
      <c r="O2970" s="3">
        <f t="shared" si="805"/>
        <v>-131.6198</v>
      </c>
      <c r="P2970" s="9">
        <f t="shared" si="806"/>
        <v>1.7262288658280605</v>
      </c>
      <c r="Q2970" s="9">
        <f t="shared" si="807"/>
        <v>8.6728136634463002</v>
      </c>
      <c r="R2970" s="9">
        <f t="shared" si="808"/>
        <v>-0.69661153923263475</v>
      </c>
      <c r="S2970" s="8">
        <f t="shared" si="809"/>
        <v>-65.020185105144591</v>
      </c>
      <c r="T2970" s="8">
        <f t="shared" si="810"/>
        <v>-0.34830576961631737</v>
      </c>
      <c r="U2970" s="8">
        <f t="shared" si="811"/>
        <v>-13.009220495169457</v>
      </c>
      <c r="V2970" s="8">
        <f t="shared" si="812"/>
        <v>78.031737703743119</v>
      </c>
      <c r="W2970" s="8">
        <f t="shared" si="796"/>
        <v>1.1303682379753521</v>
      </c>
      <c r="X2970" s="3">
        <f t="shared" si="797"/>
        <v>685.03066441431292</v>
      </c>
      <c r="Y2970" s="9">
        <f t="shared" si="798"/>
        <v>1.0082686718919318</v>
      </c>
      <c r="Z2970" s="18">
        <v>690.69495821426699</v>
      </c>
      <c r="AA2970" s="20">
        <v>69.032139334973607</v>
      </c>
    </row>
    <row r="2971" spans="1:27" x14ac:dyDescent="0.45">
      <c r="A2971">
        <v>2970</v>
      </c>
      <c r="B2971">
        <v>61</v>
      </c>
      <c r="C2971" s="13">
        <f t="shared" si="799"/>
        <v>41</v>
      </c>
      <c r="D2971">
        <v>104.6</v>
      </c>
      <c r="E2971" s="15">
        <f t="shared" si="800"/>
        <v>14.599999999999994</v>
      </c>
      <c r="F2971" s="4">
        <v>1.3072E-2</v>
      </c>
      <c r="G2971" s="15">
        <v>22.7</v>
      </c>
      <c r="H2971" s="15">
        <v>1.8</v>
      </c>
      <c r="I2971" s="11">
        <v>9.4035394489765098E-2</v>
      </c>
      <c r="J2971" s="6">
        <v>71000</v>
      </c>
      <c r="K2971" s="7">
        <f t="shared" si="801"/>
        <v>2.3E-5</v>
      </c>
      <c r="L2971" s="8">
        <f t="shared" si="802"/>
        <v>1.8</v>
      </c>
      <c r="M2971" s="5">
        <f t="shared" si="803"/>
        <v>0.54</v>
      </c>
      <c r="N2971" s="5">
        <f t="shared" si="804"/>
        <v>0.48600000000000004</v>
      </c>
      <c r="O2971" s="3">
        <f t="shared" si="805"/>
        <v>-120.5154</v>
      </c>
      <c r="P2971" s="9">
        <f t="shared" si="806"/>
        <v>3.8969590711093591</v>
      </c>
      <c r="Q2971" s="9">
        <f t="shared" si="807"/>
        <v>11.149150083950349</v>
      </c>
      <c r="R2971" s="9">
        <f t="shared" si="808"/>
        <v>-0.98230397215421605</v>
      </c>
      <c r="S2971" s="8">
        <f t="shared" si="809"/>
        <v>-64.85793164994142</v>
      </c>
      <c r="T2971" s="8">
        <f t="shared" si="810"/>
        <v>-0.54572442897456441</v>
      </c>
      <c r="U2971" s="8">
        <f t="shared" si="811"/>
        <v>-20.646574229537695</v>
      </c>
      <c r="V2971" s="8">
        <f t="shared" si="812"/>
        <v>85.50973027177092</v>
      </c>
      <c r="W2971" s="8">
        <f t="shared" si="796"/>
        <v>1.1689739809309938</v>
      </c>
      <c r="X2971" s="3">
        <f t="shared" si="797"/>
        <v>627.48075571759023</v>
      </c>
      <c r="Y2971" s="9">
        <f t="shared" si="798"/>
        <v>1.006748364843491</v>
      </c>
      <c r="Z2971" s="18">
        <v>631.715224789442</v>
      </c>
      <c r="AA2971" s="20">
        <v>73.149387126366406</v>
      </c>
    </row>
    <row r="2972" spans="1:27" x14ac:dyDescent="0.45">
      <c r="A2972">
        <v>2971</v>
      </c>
      <c r="B2972">
        <v>65.099999999999994</v>
      </c>
      <c r="C2972" s="13">
        <f t="shared" si="799"/>
        <v>45.099999999999994</v>
      </c>
      <c r="D2972">
        <v>117.3</v>
      </c>
      <c r="E2972" s="15">
        <f t="shared" si="800"/>
        <v>27.299999999999997</v>
      </c>
      <c r="F2972" s="4">
        <v>1.4095E-2</v>
      </c>
      <c r="G2972" s="15">
        <v>24.1</v>
      </c>
      <c r="H2972" s="15">
        <v>1.1000000000000001</v>
      </c>
      <c r="I2972" s="11">
        <v>7.0840045809745705E-2</v>
      </c>
      <c r="J2972" s="6">
        <v>71000</v>
      </c>
      <c r="K2972" s="7">
        <f t="shared" si="801"/>
        <v>2.3E-5</v>
      </c>
      <c r="L2972" s="8">
        <f t="shared" si="802"/>
        <v>1.1000000000000001</v>
      </c>
      <c r="M2972" s="5">
        <f t="shared" si="803"/>
        <v>0.20166666666666669</v>
      </c>
      <c r="N2972" s="5">
        <f t="shared" si="804"/>
        <v>0.11091666666666671</v>
      </c>
      <c r="O2972" s="3">
        <f t="shared" si="805"/>
        <v>-81.01312999999999</v>
      </c>
      <c r="P2972" s="9">
        <f t="shared" si="806"/>
        <v>0.25856424822088236</v>
      </c>
      <c r="Q2972" s="9">
        <f t="shared" si="807"/>
        <v>1.429014045887558</v>
      </c>
      <c r="R2972" s="9">
        <f t="shared" si="808"/>
        <v>-0.11859037725207951</v>
      </c>
      <c r="S2972" s="8">
        <f t="shared" si="809"/>
        <v>-73.439423048438584</v>
      </c>
      <c r="T2972" s="8">
        <f t="shared" si="810"/>
        <v>-0.10780943386552681</v>
      </c>
      <c r="U2972" s="8">
        <f t="shared" si="811"/>
        <v>-7.086020062252353</v>
      </c>
      <c r="V2972" s="8">
        <f t="shared" si="812"/>
        <v>80.525659617262463</v>
      </c>
      <c r="W2972" s="8">
        <f t="shared" si="796"/>
        <v>1.2710134870899177</v>
      </c>
      <c r="X2972" s="3">
        <f t="shared" si="797"/>
        <v>533.91453974436433</v>
      </c>
      <c r="Y2972" s="9">
        <f t="shared" si="798"/>
        <v>1.0120653831030468</v>
      </c>
      <c r="Z2972" s="18">
        <v>540.356423210667</v>
      </c>
      <c r="AA2972" s="20">
        <v>63.355472176485002</v>
      </c>
    </row>
    <row r="2973" spans="1:27" x14ac:dyDescent="0.45">
      <c r="A2973">
        <v>2972</v>
      </c>
      <c r="B2973">
        <v>73.8</v>
      </c>
      <c r="C2973" s="13">
        <f t="shared" si="799"/>
        <v>53.8</v>
      </c>
      <c r="D2973">
        <v>115.4</v>
      </c>
      <c r="E2973" s="15">
        <f t="shared" si="800"/>
        <v>25.400000000000006</v>
      </c>
      <c r="F2973" s="4">
        <v>2.2960000000000001E-2</v>
      </c>
      <c r="G2973" s="15">
        <v>34.799999999999997</v>
      </c>
      <c r="H2973" s="15">
        <v>1.9</v>
      </c>
      <c r="I2973" s="11">
        <v>0.113635562360286</v>
      </c>
      <c r="J2973" s="6">
        <v>71000</v>
      </c>
      <c r="K2973" s="7">
        <f t="shared" si="801"/>
        <v>2.3E-5</v>
      </c>
      <c r="L2973" s="8">
        <f t="shared" si="802"/>
        <v>1.9</v>
      </c>
      <c r="M2973" s="5">
        <f t="shared" si="803"/>
        <v>0.60166666666666668</v>
      </c>
      <c r="N2973" s="5">
        <f t="shared" si="804"/>
        <v>0.57158333333333322</v>
      </c>
      <c r="O2973" s="3">
        <f t="shared" si="805"/>
        <v>-166.92525999999998</v>
      </c>
      <c r="P2973" s="9">
        <f t="shared" si="806"/>
        <v>0.98799518494320482</v>
      </c>
      <c r="Q2973" s="9">
        <f t="shared" si="807"/>
        <v>7.3738737283218629</v>
      </c>
      <c r="R2973" s="9">
        <f t="shared" si="808"/>
        <v>-0.42378584645527945</v>
      </c>
      <c r="S2973" s="8">
        <f t="shared" si="809"/>
        <v>-87.385667936979885</v>
      </c>
      <c r="T2973" s="8">
        <f t="shared" si="810"/>
        <v>-0.22304518234488394</v>
      </c>
      <c r="U2973" s="8">
        <f t="shared" si="811"/>
        <v>-12.255745808845194</v>
      </c>
      <c r="V2973" s="8">
        <f t="shared" si="812"/>
        <v>99.642162665845433</v>
      </c>
      <c r="W2973" s="8">
        <f t="shared" si="796"/>
        <v>1.1661961499853737</v>
      </c>
      <c r="X2973" s="3">
        <f t="shared" si="797"/>
        <v>781.95979764781566</v>
      </c>
      <c r="Y2973" s="9">
        <f t="shared" si="798"/>
        <v>1.0076753785220509</v>
      </c>
      <c r="Z2973" s="18">
        <v>787.96163508378902</v>
      </c>
      <c r="AA2973" s="20">
        <v>85.442026769763501</v>
      </c>
    </row>
    <row r="2974" spans="1:27" x14ac:dyDescent="0.45">
      <c r="A2974">
        <v>2973</v>
      </c>
      <c r="B2974">
        <v>76.099999999999994</v>
      </c>
      <c r="C2974" s="13">
        <f t="shared" si="799"/>
        <v>56.099999999999994</v>
      </c>
      <c r="D2974">
        <v>105.8</v>
      </c>
      <c r="E2974" s="15">
        <f t="shared" si="800"/>
        <v>15.799999999999997</v>
      </c>
      <c r="F2974" s="4">
        <v>1.8482999999999999E-2</v>
      </c>
      <c r="G2974" s="15">
        <v>23.8</v>
      </c>
      <c r="H2974" s="15">
        <v>1.5</v>
      </c>
      <c r="I2974" s="11">
        <v>0.128411099314689</v>
      </c>
      <c r="J2974" s="6">
        <v>71000</v>
      </c>
      <c r="K2974" s="7">
        <f t="shared" si="801"/>
        <v>2.3E-5</v>
      </c>
      <c r="L2974" s="8">
        <f t="shared" si="802"/>
        <v>1.5</v>
      </c>
      <c r="M2974" s="5">
        <f t="shared" si="803"/>
        <v>0.375</v>
      </c>
      <c r="N2974" s="5">
        <f t="shared" si="804"/>
        <v>0.28125</v>
      </c>
      <c r="O2974" s="3">
        <f t="shared" si="805"/>
        <v>-137.41694999999999</v>
      </c>
      <c r="P2974" s="9">
        <f t="shared" si="806"/>
        <v>2.527717198526096</v>
      </c>
      <c r="Q2974" s="9">
        <f t="shared" si="807"/>
        <v>8.1901448128343883</v>
      </c>
      <c r="R2974" s="9">
        <f t="shared" si="808"/>
        <v>-0.68824746326339381</v>
      </c>
      <c r="S2974" s="8">
        <f t="shared" si="809"/>
        <v>-89.98982335268316</v>
      </c>
      <c r="T2974" s="8">
        <f t="shared" si="810"/>
        <v>-0.45883164217559586</v>
      </c>
      <c r="U2974" s="8">
        <f t="shared" si="811"/>
        <v>-21.840386167558361</v>
      </c>
      <c r="V2974" s="8">
        <f t="shared" si="812"/>
        <v>111.83303331649689</v>
      </c>
      <c r="W2974" s="8">
        <f t="shared" si="796"/>
        <v>1.2328835569035259</v>
      </c>
      <c r="X2974" s="3">
        <f t="shared" si="797"/>
        <v>592.90677967055933</v>
      </c>
      <c r="Y2974" s="9">
        <f t="shared" si="798"/>
        <v>1.007380590726507</v>
      </c>
      <c r="Z2974" s="18">
        <v>597.28278195027895</v>
      </c>
      <c r="AA2974" s="20">
        <v>90.708512324856898</v>
      </c>
    </row>
    <row r="2975" spans="1:27" x14ac:dyDescent="0.45">
      <c r="A2975">
        <v>2974</v>
      </c>
      <c r="B2975">
        <v>50.7</v>
      </c>
      <c r="C2975" s="13">
        <f t="shared" si="799"/>
        <v>30.700000000000003</v>
      </c>
      <c r="D2975">
        <v>112.4</v>
      </c>
      <c r="E2975" s="15">
        <f t="shared" si="800"/>
        <v>22.400000000000006</v>
      </c>
      <c r="F2975" s="4">
        <v>1.0351000000000001E-2</v>
      </c>
      <c r="G2975" s="15">
        <v>25.5</v>
      </c>
      <c r="H2975" s="15">
        <v>2</v>
      </c>
      <c r="I2975" s="11">
        <v>5.6925851851701702E-2</v>
      </c>
      <c r="J2975" s="6">
        <v>71000</v>
      </c>
      <c r="K2975" s="7">
        <f t="shared" si="801"/>
        <v>2.3E-5</v>
      </c>
      <c r="L2975" s="8">
        <f t="shared" si="802"/>
        <v>2</v>
      </c>
      <c r="M2975" s="5">
        <f t="shared" si="803"/>
        <v>0.66666666666666663</v>
      </c>
      <c r="N2975" s="5">
        <f t="shared" si="804"/>
        <v>0.66666666666666663</v>
      </c>
      <c r="O2975" s="3">
        <f t="shared" si="805"/>
        <v>-100.26620000000001</v>
      </c>
      <c r="P2975" s="9">
        <f t="shared" si="806"/>
        <v>1.4332820531896571</v>
      </c>
      <c r="Q2975" s="9">
        <f t="shared" si="807"/>
        <v>6.9638119756697225</v>
      </c>
      <c r="R2975" s="9">
        <f t="shared" si="808"/>
        <v>-0.5461813314250763</v>
      </c>
      <c r="S2975" s="8">
        <f t="shared" si="809"/>
        <v>-49.470532381337904</v>
      </c>
      <c r="T2975" s="8">
        <f t="shared" si="810"/>
        <v>-0.27309066571253815</v>
      </c>
      <c r="U2975" s="8">
        <f t="shared" si="811"/>
        <v>-10.445717963504585</v>
      </c>
      <c r="V2975" s="8">
        <f t="shared" si="812"/>
        <v>59.918117384651993</v>
      </c>
      <c r="W2975" s="8">
        <f t="shared" si="796"/>
        <v>1.1486210349532118</v>
      </c>
      <c r="X2975" s="3">
        <f t="shared" si="797"/>
        <v>691.95868580629678</v>
      </c>
      <c r="Y2975" s="9">
        <f t="shared" si="798"/>
        <v>1.0077928282461746</v>
      </c>
      <c r="Z2975" s="18">
        <v>697.35100099823399</v>
      </c>
      <c r="AA2975" s="20">
        <v>52.165262137213702</v>
      </c>
    </row>
    <row r="2976" spans="1:27" x14ac:dyDescent="0.45">
      <c r="A2976">
        <v>2975</v>
      </c>
      <c r="B2976">
        <v>80.8</v>
      </c>
      <c r="C2976" s="13">
        <f t="shared" si="799"/>
        <v>60.8</v>
      </c>
      <c r="D2976">
        <v>113.8</v>
      </c>
      <c r="E2976" s="15">
        <f t="shared" si="800"/>
        <v>23.799999999999997</v>
      </c>
      <c r="F2976" s="4">
        <v>1.8301000000000001E-2</v>
      </c>
      <c r="G2976" s="15">
        <v>22.3</v>
      </c>
      <c r="H2976" s="15">
        <v>1.9</v>
      </c>
      <c r="I2976" s="11">
        <v>9.9103018641471793E-2</v>
      </c>
      <c r="J2976" s="6">
        <v>71000</v>
      </c>
      <c r="K2976" s="7">
        <f t="shared" si="801"/>
        <v>2.3E-5</v>
      </c>
      <c r="L2976" s="8">
        <f t="shared" si="802"/>
        <v>1.9</v>
      </c>
      <c r="M2976" s="5">
        <f t="shared" si="803"/>
        <v>0.60166666666666668</v>
      </c>
      <c r="N2976" s="5">
        <f t="shared" si="804"/>
        <v>0.57158333333333322</v>
      </c>
      <c r="O2976" s="3">
        <f t="shared" si="805"/>
        <v>-188.64416</v>
      </c>
      <c r="P2976" s="9">
        <f t="shared" si="806"/>
        <v>2.6597632433322738</v>
      </c>
      <c r="Q2976" s="9">
        <f t="shared" si="807"/>
        <v>11.967684650773542</v>
      </c>
      <c r="R2976" s="9">
        <f t="shared" si="808"/>
        <v>-1.0733349462577164</v>
      </c>
      <c r="S2976" s="8">
        <f t="shared" si="809"/>
        <v>-98.005570477011332</v>
      </c>
      <c r="T2976" s="8">
        <f t="shared" si="810"/>
        <v>-0.56491312960932449</v>
      </c>
      <c r="U2976" s="8">
        <f t="shared" si="811"/>
        <v>-19.890888616244101</v>
      </c>
      <c r="V2976" s="8">
        <f t="shared" si="812"/>
        <v>117.90051928324856</v>
      </c>
      <c r="W2976" s="8">
        <f t="shared" si="796"/>
        <v>1.1257407776590724</v>
      </c>
      <c r="X2976" s="3">
        <f t="shared" si="797"/>
        <v>639.13913119359734</v>
      </c>
      <c r="Y2976" s="9">
        <f t="shared" si="798"/>
        <v>1.0088623799162109</v>
      </c>
      <c r="Z2976" s="18">
        <v>644.80342499355197</v>
      </c>
      <c r="AA2976" s="20">
        <v>104.731499136433</v>
      </c>
    </row>
    <row r="2977" spans="1:27" x14ac:dyDescent="0.45">
      <c r="A2977">
        <v>2976</v>
      </c>
      <c r="B2977">
        <v>68.3</v>
      </c>
      <c r="C2977" s="13">
        <f t="shared" si="799"/>
        <v>48.3</v>
      </c>
      <c r="D2977">
        <v>105.1</v>
      </c>
      <c r="E2977" s="15">
        <f t="shared" si="800"/>
        <v>15.099999999999994</v>
      </c>
      <c r="F2977" s="4">
        <v>1.7656999999999999E-2</v>
      </c>
      <c r="G2977" s="15">
        <v>27</v>
      </c>
      <c r="H2977" s="15">
        <v>1</v>
      </c>
      <c r="I2977" s="11">
        <v>0.12743517756462</v>
      </c>
      <c r="J2977" s="6">
        <v>71000</v>
      </c>
      <c r="K2977" s="7">
        <f t="shared" si="801"/>
        <v>2.3E-5</v>
      </c>
      <c r="L2977" s="8">
        <f t="shared" si="802"/>
        <v>1</v>
      </c>
      <c r="M2977" s="5">
        <f t="shared" si="803"/>
        <v>0.16666666666666666</v>
      </c>
      <c r="N2977" s="5">
        <f t="shared" si="804"/>
        <v>8.3333333333333329E-2</v>
      </c>
      <c r="O2977" s="3">
        <f t="shared" si="805"/>
        <v>-78.873899999999992</v>
      </c>
      <c r="P2977" s="9">
        <f t="shared" si="806"/>
        <v>0.58962062192134157</v>
      </c>
      <c r="Q2977" s="9">
        <f t="shared" si="807"/>
        <v>2.0735842103890891</v>
      </c>
      <c r="R2977" s="9">
        <f t="shared" si="808"/>
        <v>-0.15359883039919178</v>
      </c>
      <c r="S2977" s="8">
        <f t="shared" si="809"/>
        <v>-78.304637426932956</v>
      </c>
      <c r="T2977" s="8">
        <f t="shared" si="810"/>
        <v>-0.15359883039919178</v>
      </c>
      <c r="U2977" s="8">
        <f t="shared" si="811"/>
        <v>-12.441505262334536</v>
      </c>
      <c r="V2977" s="8">
        <f t="shared" si="812"/>
        <v>90.746532665347573</v>
      </c>
      <c r="W2977" s="8">
        <f t="shared" si="796"/>
        <v>1.3148798111277595</v>
      </c>
      <c r="X2977" s="3">
        <f t="shared" si="797"/>
        <v>534.42914570149128</v>
      </c>
      <c r="Y2977" s="9">
        <f t="shared" si="798"/>
        <v>1.0080308509053884</v>
      </c>
      <c r="Z2977" s="18">
        <v>538.72106649011403</v>
      </c>
      <c r="AA2977" s="20">
        <v>69.015077954170707</v>
      </c>
    </row>
    <row r="2978" spans="1:27" x14ac:dyDescent="0.45">
      <c r="A2978">
        <v>2977</v>
      </c>
      <c r="B2978">
        <v>54.8</v>
      </c>
      <c r="C2978" s="13">
        <f t="shared" si="799"/>
        <v>34.799999999999997</v>
      </c>
      <c r="D2978">
        <v>125</v>
      </c>
      <c r="E2978" s="15">
        <f t="shared" si="800"/>
        <v>35</v>
      </c>
      <c r="F2978" s="4">
        <v>1.1512E-2</v>
      </c>
      <c r="G2978" s="15">
        <v>28.1</v>
      </c>
      <c r="H2978" s="15">
        <v>1.5</v>
      </c>
      <c r="I2978" s="11">
        <v>5.12815751135349E-2</v>
      </c>
      <c r="J2978" s="6">
        <v>71000</v>
      </c>
      <c r="K2978" s="7">
        <f t="shared" si="801"/>
        <v>2.3E-5</v>
      </c>
      <c r="L2978" s="8">
        <f t="shared" si="802"/>
        <v>1.5</v>
      </c>
      <c r="M2978" s="5">
        <f t="shared" si="803"/>
        <v>0.375</v>
      </c>
      <c r="N2978" s="5">
        <f t="shared" si="804"/>
        <v>0.28125</v>
      </c>
      <c r="O2978" s="3">
        <f t="shared" si="805"/>
        <v>-85.242599999999996</v>
      </c>
      <c r="P2978" s="9">
        <f t="shared" si="806"/>
        <v>0.22558048473782635</v>
      </c>
      <c r="Q2978" s="9">
        <f t="shared" si="807"/>
        <v>1.8178964901750094</v>
      </c>
      <c r="R2978" s="9">
        <f t="shared" si="808"/>
        <v>-0.12938765054626397</v>
      </c>
      <c r="S2978" s="8">
        <f t="shared" si="809"/>
        <v>-56.705210189850199</v>
      </c>
      <c r="T2978" s="8">
        <f t="shared" si="810"/>
        <v>-8.625843369750931E-2</v>
      </c>
      <c r="U2978" s="8">
        <f t="shared" si="811"/>
        <v>-4.8477239738000231</v>
      </c>
      <c r="V2978" s="8">
        <f t="shared" si="812"/>
        <v>61.553115483351533</v>
      </c>
      <c r="W2978" s="8">
        <f t="shared" si="796"/>
        <v>1.2138401293469725</v>
      </c>
      <c r="X2978" s="3">
        <f t="shared" si="797"/>
        <v>634.87394259770622</v>
      </c>
      <c r="Y2978" s="9">
        <f t="shared" si="798"/>
        <v>1.0137542572312628</v>
      </c>
      <c r="Z2978" s="18">
        <v>643.60616211362105</v>
      </c>
      <c r="AA2978" s="20">
        <v>50.709408920651001</v>
      </c>
    </row>
    <row r="2979" spans="1:27" x14ac:dyDescent="0.45">
      <c r="A2979">
        <v>2978</v>
      </c>
      <c r="B2979">
        <v>75.400000000000006</v>
      </c>
      <c r="C2979" s="13">
        <f t="shared" si="799"/>
        <v>55.400000000000006</v>
      </c>
      <c r="D2979">
        <v>123.8</v>
      </c>
      <c r="E2979" s="15">
        <f t="shared" si="800"/>
        <v>33.799999999999997</v>
      </c>
      <c r="F2979" s="4">
        <v>1.8799E-2</v>
      </c>
      <c r="G2979" s="15">
        <v>28.6</v>
      </c>
      <c r="H2979" s="15">
        <v>1.2</v>
      </c>
      <c r="I2979" s="11">
        <v>8.4291912615299197E-2</v>
      </c>
      <c r="J2979" s="6">
        <v>71000</v>
      </c>
      <c r="K2979" s="7">
        <f t="shared" si="801"/>
        <v>2.3E-5</v>
      </c>
      <c r="L2979" s="8">
        <f t="shared" si="802"/>
        <v>1.2</v>
      </c>
      <c r="M2979" s="5">
        <f t="shared" si="803"/>
        <v>0.24</v>
      </c>
      <c r="N2979" s="5">
        <f t="shared" si="804"/>
        <v>0.14399999999999999</v>
      </c>
      <c r="O2979" s="3">
        <f t="shared" si="805"/>
        <v>-108.56184000000002</v>
      </c>
      <c r="P2979" s="9">
        <f t="shared" si="806"/>
        <v>0.19385499129957726</v>
      </c>
      <c r="Q2979" s="9">
        <f t="shared" si="807"/>
        <v>1.5421217483501051</v>
      </c>
      <c r="R2979" s="9">
        <f t="shared" si="808"/>
        <v>-0.10784068170280454</v>
      </c>
      <c r="S2979" s="8">
        <f t="shared" si="809"/>
        <v>-90.333957927448964</v>
      </c>
      <c r="T2979" s="8">
        <f t="shared" si="810"/>
        <v>-8.9867234752337127E-2</v>
      </c>
      <c r="U2979" s="8">
        <f t="shared" si="811"/>
        <v>-6.4255072847921024</v>
      </c>
      <c r="V2979" s="8">
        <f t="shared" si="812"/>
        <v>96.759590411072608</v>
      </c>
      <c r="W2979" s="8">
        <f t="shared" si="796"/>
        <v>1.2596382304592011</v>
      </c>
      <c r="X2979" s="3">
        <f t="shared" si="797"/>
        <v>583.24884371783151</v>
      </c>
      <c r="Y2979" s="9">
        <f t="shared" si="798"/>
        <v>1.0142564116013046</v>
      </c>
      <c r="Z2979" s="18">
        <v>591.56387929985794</v>
      </c>
      <c r="AA2979" s="20">
        <v>76.815380854071805</v>
      </c>
    </row>
    <row r="2980" spans="1:27" x14ac:dyDescent="0.45">
      <c r="A2980">
        <v>2979</v>
      </c>
      <c r="B2980">
        <v>65</v>
      </c>
      <c r="C2980" s="13">
        <f t="shared" si="799"/>
        <v>45</v>
      </c>
      <c r="D2980">
        <v>108.8</v>
      </c>
      <c r="E2980" s="15">
        <f t="shared" si="800"/>
        <v>18.799999999999997</v>
      </c>
      <c r="F2980" s="4">
        <v>1.7403999999999999E-2</v>
      </c>
      <c r="G2980" s="15">
        <v>29.5</v>
      </c>
      <c r="H2980" s="15">
        <v>1.4</v>
      </c>
      <c r="I2980" s="11">
        <v>0.105856724083423</v>
      </c>
      <c r="J2980" s="6">
        <v>71000</v>
      </c>
      <c r="K2980" s="7">
        <f t="shared" si="801"/>
        <v>2.3E-5</v>
      </c>
      <c r="L2980" s="8">
        <f t="shared" si="802"/>
        <v>1.4</v>
      </c>
      <c r="M2980" s="5">
        <f t="shared" si="803"/>
        <v>0.32666666666666661</v>
      </c>
      <c r="N2980" s="5">
        <f t="shared" si="804"/>
        <v>0.2286666666666666</v>
      </c>
      <c r="O2980" s="3">
        <f t="shared" si="805"/>
        <v>-102.879</v>
      </c>
      <c r="P2980" s="9">
        <f t="shared" si="806"/>
        <v>0.82427226327742908</v>
      </c>
      <c r="Q2980" s="9">
        <f t="shared" si="807"/>
        <v>3.91811144126883</v>
      </c>
      <c r="R2980" s="9">
        <f t="shared" si="808"/>
        <v>-0.2656346739843275</v>
      </c>
      <c r="S2980" s="8">
        <f t="shared" si="809"/>
        <v>-72.927645194167525</v>
      </c>
      <c r="T2980" s="8">
        <f t="shared" si="810"/>
        <v>-0.18973905284594822</v>
      </c>
      <c r="U2980" s="8">
        <f t="shared" si="811"/>
        <v>-11.994218697761733</v>
      </c>
      <c r="V2980" s="8">
        <f t="shared" si="812"/>
        <v>84.922499784237885</v>
      </c>
      <c r="W2980" s="8">
        <f t="shared" si="796"/>
        <v>1.2470026000478693</v>
      </c>
      <c r="X2980" s="3">
        <f t="shared" si="797"/>
        <v>625.54680518732641</v>
      </c>
      <c r="Y2980" s="9">
        <f t="shared" si="798"/>
        <v>1.0076512391798489</v>
      </c>
      <c r="Z2980" s="18">
        <v>630.33301341200502</v>
      </c>
      <c r="AA2980" s="20">
        <v>68.101301297188897</v>
      </c>
    </row>
    <row r="2981" spans="1:27" x14ac:dyDescent="0.45">
      <c r="A2981">
        <v>2980</v>
      </c>
      <c r="B2981">
        <v>48.1</v>
      </c>
      <c r="C2981" s="13">
        <f t="shared" si="799"/>
        <v>28.1</v>
      </c>
      <c r="D2981">
        <v>101.9</v>
      </c>
      <c r="E2981" s="15">
        <f t="shared" si="800"/>
        <v>11.900000000000006</v>
      </c>
      <c r="F2981" s="4">
        <v>1.0102999999999999E-2</v>
      </c>
      <c r="G2981" s="15">
        <v>26.1</v>
      </c>
      <c r="H2981" s="15">
        <v>1.8</v>
      </c>
      <c r="I2981" s="11">
        <v>8.2776017487049103E-2</v>
      </c>
      <c r="J2981" s="6">
        <v>71000</v>
      </c>
      <c r="K2981" s="7">
        <f t="shared" si="801"/>
        <v>2.3E-5</v>
      </c>
      <c r="L2981" s="8">
        <f t="shared" si="802"/>
        <v>1.8</v>
      </c>
      <c r="M2981" s="5">
        <f t="shared" si="803"/>
        <v>0.54</v>
      </c>
      <c r="N2981" s="5">
        <f t="shared" si="804"/>
        <v>0.48600000000000004</v>
      </c>
      <c r="O2981" s="3">
        <f t="shared" si="805"/>
        <v>-82.59714000000001</v>
      </c>
      <c r="P2981" s="9">
        <f t="shared" si="806"/>
        <v>3.1677366357178185</v>
      </c>
      <c r="Q2981" s="9">
        <f t="shared" si="807"/>
        <v>8.5242672103762533</v>
      </c>
      <c r="R2981" s="9">
        <f t="shared" si="808"/>
        <v>-0.65320055251925313</v>
      </c>
      <c r="S2981" s="8">
        <f t="shared" si="809"/>
        <v>-44.165267355285579</v>
      </c>
      <c r="T2981" s="8">
        <f t="shared" si="810"/>
        <v>-0.36288919584402951</v>
      </c>
      <c r="U2981" s="8">
        <f t="shared" si="811"/>
        <v>-15.785680019215283</v>
      </c>
      <c r="V2981" s="8">
        <f t="shared" si="812"/>
        <v>59.954242191904598</v>
      </c>
      <c r="W2981" s="8">
        <f t="shared" si="796"/>
        <v>1.1945769339909424</v>
      </c>
      <c r="X2981" s="3">
        <f t="shared" si="797"/>
        <v>663.95440128692667</v>
      </c>
      <c r="Y2981" s="9">
        <f t="shared" si="798"/>
        <v>1.005965382440412</v>
      </c>
      <c r="Z2981" s="18">
        <v>667.91514321359796</v>
      </c>
      <c r="AA2981" s="20">
        <v>50.1886822739867</v>
      </c>
    </row>
    <row r="2982" spans="1:27" x14ac:dyDescent="0.45">
      <c r="A2982">
        <v>2981</v>
      </c>
      <c r="B2982">
        <v>48.4</v>
      </c>
      <c r="C2982" s="13">
        <f t="shared" si="799"/>
        <v>28.4</v>
      </c>
      <c r="D2982">
        <v>113.4</v>
      </c>
      <c r="E2982" s="15">
        <f t="shared" si="800"/>
        <v>23.400000000000006</v>
      </c>
      <c r="F2982" s="4">
        <v>9.0740000000000005E-3</v>
      </c>
      <c r="G2982" s="15">
        <v>24</v>
      </c>
      <c r="H2982" s="15">
        <v>1.8</v>
      </c>
      <c r="I2982" s="11">
        <v>4.9218621104955597E-2</v>
      </c>
      <c r="J2982" s="6">
        <v>71000</v>
      </c>
      <c r="K2982" s="7">
        <f t="shared" si="801"/>
        <v>2.3E-5</v>
      </c>
      <c r="L2982" s="8">
        <f t="shared" si="802"/>
        <v>1.8</v>
      </c>
      <c r="M2982" s="5">
        <f t="shared" si="803"/>
        <v>0.54</v>
      </c>
      <c r="N2982" s="5">
        <f t="shared" si="804"/>
        <v>0.48600000000000004</v>
      </c>
      <c r="O2982" s="3">
        <f t="shared" si="805"/>
        <v>-83.478960000000001</v>
      </c>
      <c r="P2982" s="9">
        <f t="shared" si="806"/>
        <v>0.97962854708067326</v>
      </c>
      <c r="Q2982" s="9">
        <f t="shared" si="807"/>
        <v>4.6686889329444519</v>
      </c>
      <c r="R2982" s="9">
        <f t="shared" si="808"/>
        <v>-0.3890574110787044</v>
      </c>
      <c r="S2982" s="8">
        <f t="shared" si="809"/>
        <v>-45.877722983035909</v>
      </c>
      <c r="T2982" s="8">
        <f t="shared" si="810"/>
        <v>-0.21614300615483578</v>
      </c>
      <c r="U2982" s="8">
        <f t="shared" si="811"/>
        <v>-8.6457202461934326</v>
      </c>
      <c r="V2982" s="8">
        <f t="shared" si="812"/>
        <v>54.524728472210882</v>
      </c>
      <c r="W2982" s="8">
        <f t="shared" si="796"/>
        <v>1.161215913224787</v>
      </c>
      <c r="X2982" s="3">
        <f t="shared" si="797"/>
        <v>642.73570267641207</v>
      </c>
      <c r="Y2982" s="9">
        <f t="shared" si="798"/>
        <v>1.0086885015317431</v>
      </c>
      <c r="Z2982" s="18">
        <v>648.32011281362202</v>
      </c>
      <c r="AA2982" s="20">
        <v>46.954858137270499</v>
      </c>
    </row>
    <row r="2983" spans="1:27" x14ac:dyDescent="0.45">
      <c r="A2983">
        <v>2982</v>
      </c>
      <c r="B2983">
        <v>86</v>
      </c>
      <c r="C2983" s="13">
        <f t="shared" si="799"/>
        <v>66</v>
      </c>
      <c r="D2983">
        <v>120</v>
      </c>
      <c r="E2983" s="15">
        <f t="shared" si="800"/>
        <v>30</v>
      </c>
      <c r="F2983" s="4">
        <v>1.8849999999999999E-2</v>
      </c>
      <c r="G2983" s="15">
        <v>22</v>
      </c>
      <c r="H2983" s="15">
        <v>1.2</v>
      </c>
      <c r="I2983" s="11">
        <v>9.2062957584857899E-2</v>
      </c>
      <c r="J2983" s="6">
        <v>71000</v>
      </c>
      <c r="K2983" s="7">
        <f t="shared" si="801"/>
        <v>2.3E-5</v>
      </c>
      <c r="L2983" s="8">
        <f t="shared" si="802"/>
        <v>1.2</v>
      </c>
      <c r="M2983" s="5">
        <f t="shared" si="803"/>
        <v>0.24</v>
      </c>
      <c r="N2983" s="5">
        <f t="shared" si="804"/>
        <v>0.14399999999999999</v>
      </c>
      <c r="O2983" s="3">
        <f t="shared" si="805"/>
        <v>-129.33359999999999</v>
      </c>
      <c r="P2983" s="9">
        <f t="shared" si="806"/>
        <v>0.4600884228674626</v>
      </c>
      <c r="Q2983" s="9">
        <f t="shared" si="807"/>
        <v>2.5304863257710437</v>
      </c>
      <c r="R2983" s="9">
        <f t="shared" si="808"/>
        <v>-0.23004421143373127</v>
      </c>
      <c r="S2983" s="8">
        <f t="shared" si="809"/>
        <v>-107.44595978150805</v>
      </c>
      <c r="T2983" s="8">
        <f t="shared" si="810"/>
        <v>-0.19170350952810941</v>
      </c>
      <c r="U2983" s="8">
        <f t="shared" si="811"/>
        <v>-10.543693024046016</v>
      </c>
      <c r="V2983" s="8">
        <f t="shared" si="812"/>
        <v>117.99012000960882</v>
      </c>
      <c r="W2983" s="8">
        <f t="shared" si="796"/>
        <v>1.2307268692291031</v>
      </c>
      <c r="X2983" s="3">
        <f t="shared" si="797"/>
        <v>535.02768775266122</v>
      </c>
      <c r="Y2983" s="9">
        <f t="shared" si="798"/>
        <v>1.0133571448176089</v>
      </c>
      <c r="Z2983" s="18">
        <v>542.17413005940398</v>
      </c>
      <c r="AA2983" s="20">
        <v>95.870272242869703</v>
      </c>
    </row>
    <row r="2984" spans="1:27" x14ac:dyDescent="0.45">
      <c r="A2984">
        <v>2983</v>
      </c>
      <c r="B2984">
        <v>81.400000000000006</v>
      </c>
      <c r="C2984" s="13">
        <f t="shared" si="799"/>
        <v>61.400000000000006</v>
      </c>
      <c r="D2984">
        <v>119.6</v>
      </c>
      <c r="E2984" s="15">
        <f t="shared" si="800"/>
        <v>29.599999999999994</v>
      </c>
      <c r="F2984" s="4">
        <v>1.7527999999999998E-2</v>
      </c>
      <c r="G2984" s="15">
        <v>21.9</v>
      </c>
      <c r="H2984" s="15">
        <v>2</v>
      </c>
      <c r="I2984" s="11">
        <v>8.5928477346897097E-2</v>
      </c>
      <c r="J2984" s="6">
        <v>71000</v>
      </c>
      <c r="K2984" s="7">
        <f t="shared" si="801"/>
        <v>2.3E-5</v>
      </c>
      <c r="L2984" s="8">
        <f t="shared" si="802"/>
        <v>2</v>
      </c>
      <c r="M2984" s="5">
        <f t="shared" si="803"/>
        <v>0.66666666666666663</v>
      </c>
      <c r="N2984" s="5">
        <f t="shared" si="804"/>
        <v>0.66666666666666663</v>
      </c>
      <c r="O2984" s="3">
        <f t="shared" si="805"/>
        <v>-200.53240000000002</v>
      </c>
      <c r="P2984" s="9">
        <f t="shared" si="806"/>
        <v>2.0230162407089418</v>
      </c>
      <c r="Q2984" s="9">
        <f t="shared" si="807"/>
        <v>10.941813977822575</v>
      </c>
      <c r="R2984" s="9">
        <f t="shared" si="808"/>
        <v>-0.99925241806598852</v>
      </c>
      <c r="S2984" s="8">
        <f t="shared" si="809"/>
        <v>-99.38669881819844</v>
      </c>
      <c r="T2984" s="8">
        <f t="shared" si="810"/>
        <v>-0.49962620903299426</v>
      </c>
      <c r="U2984" s="8">
        <f t="shared" si="811"/>
        <v>-16.412720966733858</v>
      </c>
      <c r="V2984" s="8">
        <f t="shared" si="812"/>
        <v>115.80265325791645</v>
      </c>
      <c r="W2984" s="8">
        <f t="shared" si="796"/>
        <v>1.0989796638179088</v>
      </c>
      <c r="X2984" s="3">
        <f t="shared" si="797"/>
        <v>650.40223111784792</v>
      </c>
      <c r="Y2984" s="9">
        <f t="shared" si="798"/>
        <v>1.0108177065927273</v>
      </c>
      <c r="Z2984" s="18">
        <v>657.43809162133596</v>
      </c>
      <c r="AA2984" s="20">
        <v>105.37288092812599</v>
      </c>
    </row>
    <row r="2985" spans="1:27" x14ac:dyDescent="0.45">
      <c r="A2985">
        <v>2984</v>
      </c>
      <c r="B2985">
        <v>77.7</v>
      </c>
      <c r="C2985" s="13">
        <f t="shared" si="799"/>
        <v>57.7</v>
      </c>
      <c r="D2985">
        <v>120.1</v>
      </c>
      <c r="E2985" s="15">
        <f t="shared" si="800"/>
        <v>30.099999999999994</v>
      </c>
      <c r="F2985" s="4">
        <v>2.2499000000000002E-2</v>
      </c>
      <c r="G2985" s="15">
        <v>32.6</v>
      </c>
      <c r="H2985" s="15">
        <v>1.4</v>
      </c>
      <c r="I2985" s="11">
        <v>0.103449024260044</v>
      </c>
      <c r="J2985" s="6">
        <v>71000</v>
      </c>
      <c r="K2985" s="7">
        <f t="shared" si="801"/>
        <v>2.3E-5</v>
      </c>
      <c r="L2985" s="8">
        <f t="shared" si="802"/>
        <v>1.4</v>
      </c>
      <c r="M2985" s="5">
        <f t="shared" si="803"/>
        <v>0.32666666666666661</v>
      </c>
      <c r="N2985" s="5">
        <f t="shared" si="804"/>
        <v>0.2286666666666666</v>
      </c>
      <c r="O2985" s="3">
        <f t="shared" si="805"/>
        <v>-131.91374000000002</v>
      </c>
      <c r="P2985" s="9">
        <f t="shared" si="806"/>
        <v>0.33198987988811385</v>
      </c>
      <c r="Q2985" s="9">
        <f t="shared" si="807"/>
        <v>2.7138927770923336</v>
      </c>
      <c r="R2985" s="9">
        <f t="shared" si="808"/>
        <v>-0.16649648939216766</v>
      </c>
      <c r="S2985" s="8">
        <f t="shared" si="809"/>
        <v>-94.018941774142903</v>
      </c>
      <c r="T2985" s="8">
        <f t="shared" si="810"/>
        <v>-0.11892606385154833</v>
      </c>
      <c r="U2985" s="8">
        <f t="shared" si="811"/>
        <v>-8.3078350319153049</v>
      </c>
      <c r="V2985" s="8">
        <f t="shared" si="812"/>
        <v>102.32698413293944</v>
      </c>
      <c r="W2985" s="8">
        <f t="shared" si="796"/>
        <v>1.2289027250743525</v>
      </c>
      <c r="X2985" s="3">
        <f t="shared" si="797"/>
        <v>653.25856604585726</v>
      </c>
      <c r="Y2985" s="9">
        <f t="shared" si="798"/>
        <v>1.0109825395264331</v>
      </c>
      <c r="Z2985" s="18">
        <v>660.43300406843696</v>
      </c>
      <c r="AA2985" s="20">
        <v>83.266951927987904</v>
      </c>
    </row>
    <row r="2986" spans="1:27" x14ac:dyDescent="0.45">
      <c r="A2986">
        <v>2985</v>
      </c>
      <c r="B2986">
        <v>50.3</v>
      </c>
      <c r="C2986" s="13">
        <f t="shared" si="799"/>
        <v>30.299999999999997</v>
      </c>
      <c r="D2986">
        <v>117.8</v>
      </c>
      <c r="E2986" s="15">
        <f t="shared" si="800"/>
        <v>27.799999999999997</v>
      </c>
      <c r="F2986" s="4">
        <v>1.1972E-2</v>
      </c>
      <c r="G2986" s="15">
        <v>32.4</v>
      </c>
      <c r="H2986" s="15">
        <v>1.8</v>
      </c>
      <c r="I2986" s="11">
        <v>5.7137187570333398E-2</v>
      </c>
      <c r="J2986" s="6">
        <v>71000</v>
      </c>
      <c r="K2986" s="7">
        <f t="shared" si="801"/>
        <v>2.3E-5</v>
      </c>
      <c r="L2986" s="8">
        <f t="shared" si="802"/>
        <v>1.8</v>
      </c>
      <c r="M2986" s="5">
        <f t="shared" si="803"/>
        <v>0.54</v>
      </c>
      <c r="N2986" s="5">
        <f t="shared" si="804"/>
        <v>0.48600000000000004</v>
      </c>
      <c r="O2986" s="3">
        <f t="shared" si="805"/>
        <v>-89.063819999999993</v>
      </c>
      <c r="P2986" s="9">
        <f t="shared" si="806"/>
        <v>0.4429165514798783</v>
      </c>
      <c r="Q2986" s="9">
        <f t="shared" si="807"/>
        <v>3.3464398708092191</v>
      </c>
      <c r="R2986" s="9">
        <f t="shared" si="808"/>
        <v>-0.20657036239563087</v>
      </c>
      <c r="S2986" s="8">
        <f t="shared" si="809"/>
        <v>-49.262235802751675</v>
      </c>
      <c r="T2986" s="8">
        <f t="shared" si="810"/>
        <v>-0.11476131244201715</v>
      </c>
      <c r="U2986" s="8">
        <f t="shared" si="811"/>
        <v>-6.1971108718689276</v>
      </c>
      <c r="V2986" s="8">
        <f t="shared" si="812"/>
        <v>55.459702884637345</v>
      </c>
      <c r="W2986" s="8">
        <f t="shared" si="796"/>
        <v>1.1679261084570605</v>
      </c>
      <c r="X2986" s="3">
        <f t="shared" si="797"/>
        <v>734.33834111879696</v>
      </c>
      <c r="Y2986" s="9">
        <f t="shared" si="798"/>
        <v>1.0089401834958458</v>
      </c>
      <c r="Z2986" s="18">
        <v>740.90346063643403</v>
      </c>
      <c r="AA2986" s="20">
        <v>47.485626430515197</v>
      </c>
    </row>
    <row r="2987" spans="1:27" x14ac:dyDescent="0.45">
      <c r="A2987">
        <v>2986</v>
      </c>
      <c r="B2987">
        <v>48.2</v>
      </c>
      <c r="C2987" s="13">
        <f t="shared" si="799"/>
        <v>28.200000000000003</v>
      </c>
      <c r="D2987">
        <v>122.9</v>
      </c>
      <c r="E2987" s="15">
        <f t="shared" si="800"/>
        <v>32.900000000000006</v>
      </c>
      <c r="F2987" s="4">
        <v>9.0279999999999996E-3</v>
      </c>
      <c r="G2987" s="15">
        <v>26.3</v>
      </c>
      <c r="H2987" s="15">
        <v>1.6</v>
      </c>
      <c r="I2987" s="11">
        <v>4.1419107466936098E-2</v>
      </c>
      <c r="J2987" s="6">
        <v>71000</v>
      </c>
      <c r="K2987" s="7">
        <f t="shared" si="801"/>
        <v>2.3E-5</v>
      </c>
      <c r="L2987" s="8">
        <f t="shared" si="802"/>
        <v>1.6</v>
      </c>
      <c r="M2987" s="5">
        <f t="shared" si="803"/>
        <v>0.42666666666666675</v>
      </c>
      <c r="N2987" s="5">
        <f t="shared" si="804"/>
        <v>0.34133333333333343</v>
      </c>
      <c r="O2987" s="3">
        <f t="shared" si="805"/>
        <v>-73.680960000000013</v>
      </c>
      <c r="P2987" s="9">
        <f t="shared" si="806"/>
        <v>0.28435726511798581</v>
      </c>
      <c r="Q2987" s="9">
        <f t="shared" si="807"/>
        <v>2.0310911540696974</v>
      </c>
      <c r="R2987" s="9">
        <f t="shared" si="808"/>
        <v>-0.154455601069939</v>
      </c>
      <c r="S2987" s="8">
        <f t="shared" si="809"/>
        <v>-45.901379994738924</v>
      </c>
      <c r="T2987" s="8">
        <f t="shared" si="810"/>
        <v>-9.6534750668711866E-2</v>
      </c>
      <c r="U2987" s="8">
        <f t="shared" si="811"/>
        <v>-4.7603698923508544</v>
      </c>
      <c r="V2987" s="8">
        <f t="shared" si="812"/>
        <v>50.66202580332039</v>
      </c>
      <c r="W2987" s="8">
        <f t="shared" si="796"/>
        <v>1.1824672252496791</v>
      </c>
      <c r="X2987" s="3">
        <f t="shared" si="797"/>
        <v>635.34749136247137</v>
      </c>
      <c r="Y2987" s="9">
        <f t="shared" si="798"/>
        <v>1.0126198555872714</v>
      </c>
      <c r="Z2987" s="18">
        <v>643.36548495120098</v>
      </c>
      <c r="AA2987" s="20">
        <v>42.844338279754901</v>
      </c>
    </row>
    <row r="2988" spans="1:27" x14ac:dyDescent="0.45">
      <c r="A2988">
        <v>2987</v>
      </c>
      <c r="B2988">
        <v>81.5</v>
      </c>
      <c r="C2988" s="13">
        <f t="shared" si="799"/>
        <v>61.5</v>
      </c>
      <c r="D2988">
        <v>122.9</v>
      </c>
      <c r="E2988" s="15">
        <f t="shared" si="800"/>
        <v>32.900000000000006</v>
      </c>
      <c r="F2988" s="4">
        <v>2.2454999999999999E-2</v>
      </c>
      <c r="G2988" s="15">
        <v>31</v>
      </c>
      <c r="H2988" s="15">
        <v>1.8</v>
      </c>
      <c r="I2988" s="11">
        <v>0.10061422735452601</v>
      </c>
      <c r="J2988" s="6">
        <v>71000</v>
      </c>
      <c r="K2988" s="7">
        <f t="shared" si="801"/>
        <v>2.3E-5</v>
      </c>
      <c r="L2988" s="8">
        <f t="shared" si="802"/>
        <v>1.8</v>
      </c>
      <c r="M2988" s="5">
        <f t="shared" si="803"/>
        <v>0.54</v>
      </c>
      <c r="N2988" s="5">
        <f t="shared" si="804"/>
        <v>0.48600000000000004</v>
      </c>
      <c r="O2988" s="3">
        <f t="shared" si="805"/>
        <v>-180.7731</v>
      </c>
      <c r="P2988" s="9">
        <f t="shared" si="806"/>
        <v>0.67118120179803875</v>
      </c>
      <c r="Q2988" s="9">
        <f t="shared" si="807"/>
        <v>5.6508114416101369</v>
      </c>
      <c r="R2988" s="9">
        <f t="shared" si="808"/>
        <v>-0.36456848010387988</v>
      </c>
      <c r="S2988" s="8">
        <f t="shared" si="809"/>
        <v>-100.11642385014903</v>
      </c>
      <c r="T2988" s="8">
        <f t="shared" si="810"/>
        <v>-0.20253804450215548</v>
      </c>
      <c r="U2988" s="8">
        <f t="shared" si="811"/>
        <v>-10.464465632611367</v>
      </c>
      <c r="V2988" s="8">
        <f t="shared" si="812"/>
        <v>110.581445929129</v>
      </c>
      <c r="W2988" s="8">
        <f t="shared" si="796"/>
        <v>1.1596595254454864</v>
      </c>
      <c r="X2988" s="3">
        <f t="shared" si="797"/>
        <v>720.52592778278017</v>
      </c>
      <c r="Y2988" s="9">
        <f t="shared" si="798"/>
        <v>1.0111279737197036</v>
      </c>
      <c r="Z2988" s="18">
        <v>728.54392137151206</v>
      </c>
      <c r="AA2988" s="20">
        <v>95.356821120965506</v>
      </c>
    </row>
    <row r="2989" spans="1:27" x14ac:dyDescent="0.45">
      <c r="A2989">
        <v>2988</v>
      </c>
      <c r="B2989">
        <v>57.7</v>
      </c>
      <c r="C2989" s="13">
        <f t="shared" si="799"/>
        <v>37.700000000000003</v>
      </c>
      <c r="D2989">
        <v>105</v>
      </c>
      <c r="E2989" s="15">
        <f t="shared" si="800"/>
        <v>15</v>
      </c>
      <c r="F2989" s="4">
        <v>1.0881E-2</v>
      </c>
      <c r="G2989" s="15">
        <v>20</v>
      </c>
      <c r="H2989" s="15">
        <v>1.4</v>
      </c>
      <c r="I2989" s="11">
        <v>7.9312235116958604E-2</v>
      </c>
      <c r="J2989" s="6">
        <v>71000</v>
      </c>
      <c r="K2989" s="7">
        <f t="shared" si="801"/>
        <v>2.3E-5</v>
      </c>
      <c r="L2989" s="8">
        <f t="shared" si="802"/>
        <v>1.4</v>
      </c>
      <c r="M2989" s="5">
        <f t="shared" si="803"/>
        <v>0.32666666666666661</v>
      </c>
      <c r="N2989" s="5">
        <f t="shared" si="804"/>
        <v>0.2286666666666666</v>
      </c>
      <c r="O2989" s="3">
        <f t="shared" si="805"/>
        <v>-86.18974</v>
      </c>
      <c r="P2989" s="9">
        <f t="shared" si="806"/>
        <v>1.9977092468748987</v>
      </c>
      <c r="Q2989" s="9">
        <f t="shared" si="807"/>
        <v>5.1704519966863742</v>
      </c>
      <c r="R2989" s="9">
        <f t="shared" si="808"/>
        <v>-0.51704519966863716</v>
      </c>
      <c r="S2989" s="8">
        <f t="shared" si="809"/>
        <v>-60.185786460733617</v>
      </c>
      <c r="T2989" s="8">
        <f t="shared" si="810"/>
        <v>-0.36931799976331225</v>
      </c>
      <c r="U2989" s="8">
        <f t="shared" si="811"/>
        <v>-15.827914275570514</v>
      </c>
      <c r="V2989" s="8">
        <f t="shared" si="812"/>
        <v>76.016392225514437</v>
      </c>
      <c r="W2989" s="8">
        <f t="shared" si="796"/>
        <v>1.238749133851758</v>
      </c>
      <c r="X2989" s="3">
        <f t="shared" si="797"/>
        <v>545.39263983088938</v>
      </c>
      <c r="Y2989" s="9">
        <f t="shared" si="798"/>
        <v>1.0078480298465522</v>
      </c>
      <c r="Z2989" s="18">
        <v>549.67289754637204</v>
      </c>
      <c r="AA2989" s="20">
        <v>61.365445309454699</v>
      </c>
    </row>
    <row r="2990" spans="1:27" x14ac:dyDescent="0.45">
      <c r="A2990">
        <v>2989</v>
      </c>
      <c r="B2990">
        <v>60</v>
      </c>
      <c r="C2990" s="13">
        <f t="shared" si="799"/>
        <v>40</v>
      </c>
      <c r="D2990">
        <v>117.7</v>
      </c>
      <c r="E2990" s="15">
        <f t="shared" si="800"/>
        <v>27.700000000000003</v>
      </c>
      <c r="F2990" s="4">
        <v>1.4323000000000001E-2</v>
      </c>
      <c r="G2990" s="15">
        <v>28.7</v>
      </c>
      <c r="H2990" s="15">
        <v>1.9</v>
      </c>
      <c r="I2990" s="11">
        <v>6.9599069654941503E-2</v>
      </c>
      <c r="J2990" s="6">
        <v>71000</v>
      </c>
      <c r="K2990" s="7">
        <f t="shared" si="801"/>
        <v>2.3E-5</v>
      </c>
      <c r="L2990" s="8">
        <f t="shared" si="802"/>
        <v>1.9</v>
      </c>
      <c r="M2990" s="5">
        <f t="shared" si="803"/>
        <v>0.60166666666666668</v>
      </c>
      <c r="N2990" s="5">
        <f t="shared" si="804"/>
        <v>0.57158333333333322</v>
      </c>
      <c r="O2990" s="3">
        <f t="shared" si="805"/>
        <v>-124.108</v>
      </c>
      <c r="P2990" s="9">
        <f t="shared" si="806"/>
        <v>0.84976104763175486</v>
      </c>
      <c r="Q2990" s="9">
        <f t="shared" si="807"/>
        <v>5.6683169249307594</v>
      </c>
      <c r="R2990" s="9">
        <f t="shared" si="808"/>
        <v>-0.39500466375824089</v>
      </c>
      <c r="S2990" s="8">
        <f t="shared" si="809"/>
        <v>-64.924014202638133</v>
      </c>
      <c r="T2990" s="8">
        <f t="shared" si="810"/>
        <v>-0.20789719145170574</v>
      </c>
      <c r="U2990" s="8">
        <f t="shared" si="811"/>
        <v>-9.4210253599957134</v>
      </c>
      <c r="V2990" s="8">
        <f t="shared" si="812"/>
        <v>74.345911597721582</v>
      </c>
      <c r="W2990" s="8">
        <f t="shared" si="796"/>
        <v>1.1410690618534327</v>
      </c>
      <c r="X2990" s="3">
        <f t="shared" si="797"/>
        <v>712.93125835198191</v>
      </c>
      <c r="Y2990" s="9">
        <f t="shared" si="798"/>
        <v>1.0091736994947991</v>
      </c>
      <c r="Z2990" s="18">
        <v>719.47147547655197</v>
      </c>
      <c r="AA2990" s="20">
        <v>65.154611655986798</v>
      </c>
    </row>
    <row r="2991" spans="1:27" x14ac:dyDescent="0.45">
      <c r="A2991">
        <v>2990</v>
      </c>
      <c r="B2991">
        <v>88.3</v>
      </c>
      <c r="C2991" s="13">
        <f t="shared" si="799"/>
        <v>68.3</v>
      </c>
      <c r="D2991">
        <v>120.3</v>
      </c>
      <c r="E2991" s="15">
        <f t="shared" si="800"/>
        <v>30.299999999999997</v>
      </c>
      <c r="F2991" s="4">
        <v>1.9460999999999999E-2</v>
      </c>
      <c r="G2991" s="15">
        <v>22</v>
      </c>
      <c r="H2991" s="15">
        <v>1.9</v>
      </c>
      <c r="I2991" s="11">
        <v>9.4516105949878595E-2</v>
      </c>
      <c r="J2991" s="6">
        <v>71000</v>
      </c>
      <c r="K2991" s="7">
        <f t="shared" si="801"/>
        <v>2.3E-5</v>
      </c>
      <c r="L2991" s="8">
        <f t="shared" si="802"/>
        <v>1.9</v>
      </c>
      <c r="M2991" s="5">
        <f t="shared" si="803"/>
        <v>0.60166666666666668</v>
      </c>
      <c r="N2991" s="5">
        <f t="shared" si="804"/>
        <v>0.57158333333333322</v>
      </c>
      <c r="O2991" s="3">
        <f t="shared" si="805"/>
        <v>-211.91441</v>
      </c>
      <c r="P2991" s="9">
        <f t="shared" si="806"/>
        <v>1.8247417488423909</v>
      </c>
      <c r="Q2991" s="9">
        <f t="shared" si="807"/>
        <v>10.126958804814652</v>
      </c>
      <c r="R2991" s="9">
        <f t="shared" si="808"/>
        <v>-0.92063261861951418</v>
      </c>
      <c r="S2991" s="8">
        <f t="shared" si="809"/>
        <v>-110.70470320686478</v>
      </c>
      <c r="T2991" s="8">
        <f t="shared" si="810"/>
        <v>-0.48454348348395487</v>
      </c>
      <c r="U2991" s="8">
        <f t="shared" si="811"/>
        <v>-16.831510478916332</v>
      </c>
      <c r="V2991" s="8">
        <f t="shared" si="812"/>
        <v>127.53897501731531</v>
      </c>
      <c r="W2991" s="8">
        <f t="shared" si="796"/>
        <v>1.1107632786849828</v>
      </c>
      <c r="X2991" s="3">
        <f t="shared" si="797"/>
        <v>637.20736332724528</v>
      </c>
      <c r="Y2991" s="9">
        <f t="shared" si="798"/>
        <v>1.0113477250213794</v>
      </c>
      <c r="Z2991" s="18">
        <v>644.43821726788099</v>
      </c>
      <c r="AA2991" s="20">
        <v>114.82102214281601</v>
      </c>
    </row>
    <row r="2992" spans="1:27" x14ac:dyDescent="0.45">
      <c r="A2992">
        <v>2991</v>
      </c>
      <c r="B2992">
        <v>89.7</v>
      </c>
      <c r="C2992" s="13">
        <f t="shared" si="799"/>
        <v>69.7</v>
      </c>
      <c r="D2992">
        <v>117.8</v>
      </c>
      <c r="E2992" s="15">
        <f t="shared" si="800"/>
        <v>27.799999999999997</v>
      </c>
      <c r="F2992" s="4">
        <v>2.8875999999999999E-2</v>
      </c>
      <c r="G2992" s="15">
        <v>34.299999999999997</v>
      </c>
      <c r="H2992" s="15">
        <v>1.2</v>
      </c>
      <c r="I2992" s="11">
        <v>0.13665950298309301</v>
      </c>
      <c r="J2992" s="6">
        <v>71000</v>
      </c>
      <c r="K2992" s="7">
        <f t="shared" si="801"/>
        <v>2.3E-5</v>
      </c>
      <c r="L2992" s="8">
        <f t="shared" si="802"/>
        <v>1.2</v>
      </c>
      <c r="M2992" s="5">
        <f t="shared" si="803"/>
        <v>0.24</v>
      </c>
      <c r="N2992" s="5">
        <f t="shared" si="804"/>
        <v>0.14399999999999999</v>
      </c>
      <c r="O2992" s="3">
        <f t="shared" si="805"/>
        <v>-136.58412000000001</v>
      </c>
      <c r="P2992" s="9">
        <f t="shared" si="806"/>
        <v>0.27503710298185124</v>
      </c>
      <c r="Q2992" s="9">
        <f t="shared" si="807"/>
        <v>2.1998927618491551</v>
      </c>
      <c r="R2992" s="9">
        <f t="shared" si="808"/>
        <v>-0.12827363042852225</v>
      </c>
      <c r="S2992" s="8">
        <f t="shared" si="809"/>
        <v>-113.61735617602</v>
      </c>
      <c r="T2992" s="8">
        <f t="shared" si="810"/>
        <v>-0.10689469202376854</v>
      </c>
      <c r="U2992" s="8">
        <f t="shared" si="811"/>
        <v>-9.1662198410381581</v>
      </c>
      <c r="V2992" s="8">
        <f t="shared" si="812"/>
        <v>122.78371560985701</v>
      </c>
      <c r="W2992" s="8">
        <f t="shared" si="796"/>
        <v>1.2679355156195047</v>
      </c>
      <c r="X2992" s="3">
        <f t="shared" si="797"/>
        <v>623.23889407919796</v>
      </c>
      <c r="Y2992" s="9">
        <f t="shared" si="798"/>
        <v>1.0105338732547118</v>
      </c>
      <c r="Z2992" s="18">
        <v>629.80401359683503</v>
      </c>
      <c r="AA2992" s="20">
        <v>96.837507978365693</v>
      </c>
    </row>
    <row r="2993" spans="1:27" x14ac:dyDescent="0.45">
      <c r="A2993">
        <v>2992</v>
      </c>
      <c r="B2993">
        <v>89.8</v>
      </c>
      <c r="C2993" s="13">
        <f t="shared" si="799"/>
        <v>69.8</v>
      </c>
      <c r="D2993">
        <v>128.1</v>
      </c>
      <c r="E2993" s="15">
        <f t="shared" si="800"/>
        <v>38.099999999999994</v>
      </c>
      <c r="F2993" s="4">
        <v>2.0115999999999998E-2</v>
      </c>
      <c r="G2993" s="15">
        <v>24.5</v>
      </c>
      <c r="H2993" s="15">
        <v>1.2</v>
      </c>
      <c r="I2993" s="11">
        <v>8.9517511427402496E-2</v>
      </c>
      <c r="J2993" s="6">
        <v>71000</v>
      </c>
      <c r="K2993" s="7">
        <f t="shared" si="801"/>
        <v>2.3E-5</v>
      </c>
      <c r="L2993" s="8">
        <f t="shared" si="802"/>
        <v>1.2</v>
      </c>
      <c r="M2993" s="5">
        <f t="shared" si="803"/>
        <v>0.24</v>
      </c>
      <c r="N2993" s="5">
        <f t="shared" si="804"/>
        <v>0.14399999999999999</v>
      </c>
      <c r="O2993" s="3">
        <f t="shared" si="805"/>
        <v>-136.78008</v>
      </c>
      <c r="P2993" s="9">
        <f t="shared" si="806"/>
        <v>0.23651530660014275</v>
      </c>
      <c r="Q2993" s="9">
        <f t="shared" si="807"/>
        <v>1.7877457576044682</v>
      </c>
      <c r="R2993" s="9">
        <f t="shared" si="808"/>
        <v>-0.14593842919220154</v>
      </c>
      <c r="S2993" s="8">
        <f t="shared" si="809"/>
        <v>-113.82829818500535</v>
      </c>
      <c r="T2993" s="8">
        <f t="shared" si="810"/>
        <v>-0.12161535766016796</v>
      </c>
      <c r="U2993" s="8">
        <f t="shared" si="811"/>
        <v>-7.4489406566852896</v>
      </c>
      <c r="V2993" s="8">
        <f t="shared" si="812"/>
        <v>121.2774217731814</v>
      </c>
      <c r="W2993" s="8">
        <f t="shared" si="796"/>
        <v>1.2505943497438494</v>
      </c>
      <c r="X2993" s="3">
        <f t="shared" si="797"/>
        <v>554.69884246873369</v>
      </c>
      <c r="Y2993" s="9">
        <f t="shared" si="798"/>
        <v>1.0179046707987733</v>
      </c>
      <c r="Z2993" s="18">
        <v>564.63054263559695</v>
      </c>
      <c r="AA2993" s="20">
        <v>96.9758273720186</v>
      </c>
    </row>
    <row r="2994" spans="1:27" x14ac:dyDescent="0.45">
      <c r="A2994">
        <v>2993</v>
      </c>
      <c r="B2994">
        <v>46</v>
      </c>
      <c r="C2994" s="13">
        <f t="shared" si="799"/>
        <v>26</v>
      </c>
      <c r="D2994">
        <v>121.7</v>
      </c>
      <c r="E2994" s="15">
        <f t="shared" si="800"/>
        <v>31.700000000000003</v>
      </c>
      <c r="F2994" s="4">
        <v>8.4860000000000005E-3</v>
      </c>
      <c r="G2994" s="15">
        <v>26.6</v>
      </c>
      <c r="H2994" s="15">
        <v>2</v>
      </c>
      <c r="I2994" s="11">
        <v>3.9394754916429499E-2</v>
      </c>
      <c r="J2994" s="6">
        <v>71000</v>
      </c>
      <c r="K2994" s="7">
        <f t="shared" si="801"/>
        <v>2.3E-5</v>
      </c>
      <c r="L2994" s="8">
        <f t="shared" si="802"/>
        <v>2</v>
      </c>
      <c r="M2994" s="5">
        <f t="shared" si="803"/>
        <v>0.66666666666666663</v>
      </c>
      <c r="N2994" s="5">
        <f t="shared" si="804"/>
        <v>0.66666666666666663</v>
      </c>
      <c r="O2994" s="3">
        <f t="shared" si="805"/>
        <v>-84.915999999999997</v>
      </c>
      <c r="P2994" s="9">
        <f t="shared" si="806"/>
        <v>0.54363522501552652</v>
      </c>
      <c r="Q2994" s="9">
        <f t="shared" si="807"/>
        <v>3.7993431602903684</v>
      </c>
      <c r="R2994" s="9">
        <f t="shared" si="808"/>
        <v>-0.28566489926995259</v>
      </c>
      <c r="S2994" s="8">
        <f t="shared" si="809"/>
        <v>-42.22673455554127</v>
      </c>
      <c r="T2994" s="8">
        <f t="shared" si="810"/>
        <v>-0.14283244963497629</v>
      </c>
      <c r="U2994" s="8">
        <f t="shared" si="811"/>
        <v>-5.6990147404355573</v>
      </c>
      <c r="V2994" s="8">
        <f t="shared" si="812"/>
        <v>47.92638781409287</v>
      </c>
      <c r="W2994" s="8">
        <f t="shared" si="796"/>
        <v>1.1071678185968274</v>
      </c>
      <c r="X2994" s="3">
        <f t="shared" si="797"/>
        <v>707.40837637656921</v>
      </c>
      <c r="Y2994" s="9">
        <f t="shared" si="798"/>
        <v>1.0108028205735322</v>
      </c>
      <c r="Z2994" s="18">
        <v>715.05038213877901</v>
      </c>
      <c r="AA2994" s="20">
        <v>43.2873743339402</v>
      </c>
    </row>
    <row r="2995" spans="1:27" x14ac:dyDescent="0.45">
      <c r="A2995">
        <v>2994</v>
      </c>
      <c r="B2995">
        <v>42.6</v>
      </c>
      <c r="C2995" s="13">
        <f t="shared" si="799"/>
        <v>22.6</v>
      </c>
      <c r="D2995">
        <v>110.9</v>
      </c>
      <c r="E2995" s="15">
        <f t="shared" si="800"/>
        <v>20.900000000000006</v>
      </c>
      <c r="F2995" s="4">
        <v>7.5389999999999997E-3</v>
      </c>
      <c r="G2995" s="15">
        <v>24.9</v>
      </c>
      <c r="H2995" s="15">
        <v>1.4</v>
      </c>
      <c r="I2995" s="11">
        <v>4.3695785105228403E-2</v>
      </c>
      <c r="J2995" s="6">
        <v>71000</v>
      </c>
      <c r="K2995" s="7">
        <f t="shared" si="801"/>
        <v>2.3E-5</v>
      </c>
      <c r="L2995" s="8">
        <f t="shared" si="802"/>
        <v>1.4</v>
      </c>
      <c r="M2995" s="5">
        <f t="shared" si="803"/>
        <v>0.32666666666666661</v>
      </c>
      <c r="N2995" s="5">
        <f t="shared" si="804"/>
        <v>0.2286666666666666</v>
      </c>
      <c r="O2995" s="3">
        <f t="shared" si="805"/>
        <v>-51.668120000000002</v>
      </c>
      <c r="P2995" s="9">
        <f t="shared" si="806"/>
        <v>0.44184927076918984</v>
      </c>
      <c r="Q2995" s="9">
        <f t="shared" si="807"/>
        <v>1.9624240894452007</v>
      </c>
      <c r="R2995" s="9">
        <f t="shared" si="808"/>
        <v>-0.15762442485503617</v>
      </c>
      <c r="S2995" s="8">
        <f t="shared" si="809"/>
        <v>-36.610958881622814</v>
      </c>
      <c r="T2995" s="8">
        <f t="shared" si="810"/>
        <v>-0.11258887489645442</v>
      </c>
      <c r="U2995" s="8">
        <f t="shared" si="811"/>
        <v>-6.0074206819751028</v>
      </c>
      <c r="V2995" s="8">
        <f t="shared" si="812"/>
        <v>42.618825715769695</v>
      </c>
      <c r="W2995" s="8">
        <f t="shared" si="796"/>
        <v>1.2311896599243843</v>
      </c>
      <c r="X2995" s="3">
        <f t="shared" si="797"/>
        <v>587.14321509026172</v>
      </c>
      <c r="Y2995" s="9">
        <f t="shared" si="798"/>
        <v>1.0087268940962821</v>
      </c>
      <c r="Z2995" s="18">
        <v>592.26715174770504</v>
      </c>
      <c r="AA2995" s="20">
        <v>34.615971123723703</v>
      </c>
    </row>
    <row r="2996" spans="1:27" x14ac:dyDescent="0.45">
      <c r="A2996">
        <v>2995</v>
      </c>
      <c r="B2996">
        <v>61.7</v>
      </c>
      <c r="C2996" s="13">
        <f t="shared" si="799"/>
        <v>41.7</v>
      </c>
      <c r="D2996">
        <v>126</v>
      </c>
      <c r="E2996" s="15">
        <f t="shared" si="800"/>
        <v>36</v>
      </c>
      <c r="F2996" s="4">
        <v>1.1121000000000001E-2</v>
      </c>
      <c r="G2996" s="15">
        <v>21.5</v>
      </c>
      <c r="H2996" s="15">
        <v>2</v>
      </c>
      <c r="I2996" s="11">
        <v>5.1256440579891198E-2</v>
      </c>
      <c r="J2996" s="6">
        <v>71000</v>
      </c>
      <c r="K2996" s="7">
        <f t="shared" si="801"/>
        <v>2.3E-5</v>
      </c>
      <c r="L2996" s="8">
        <f t="shared" si="802"/>
        <v>2</v>
      </c>
      <c r="M2996" s="5">
        <f t="shared" si="803"/>
        <v>0.66666666666666663</v>
      </c>
      <c r="N2996" s="5">
        <f t="shared" si="804"/>
        <v>0.66666666666666663</v>
      </c>
      <c r="O2996" s="3">
        <f t="shared" si="805"/>
        <v>-136.19220000000001</v>
      </c>
      <c r="P2996" s="9">
        <f t="shared" si="806"/>
        <v>0.90515385780249824</v>
      </c>
      <c r="Q2996" s="9">
        <f t="shared" si="807"/>
        <v>5.7193879532234311</v>
      </c>
      <c r="R2996" s="9">
        <f t="shared" si="808"/>
        <v>-0.53203608867194674</v>
      </c>
      <c r="S2996" s="8">
        <f t="shared" si="809"/>
        <v>-67.729957573256868</v>
      </c>
      <c r="T2996" s="8">
        <f t="shared" si="810"/>
        <v>-0.26601804433597337</v>
      </c>
      <c r="U2996" s="8">
        <f t="shared" si="811"/>
        <v>-8.5790819298351373</v>
      </c>
      <c r="V2996" s="8">
        <f t="shared" si="812"/>
        <v>76.310430523514896</v>
      </c>
      <c r="W2996" s="8">
        <f t="shared" si="796"/>
        <v>1.0782220852803492</v>
      </c>
      <c r="X2996" s="3">
        <f t="shared" si="797"/>
        <v>647.66563145999498</v>
      </c>
      <c r="Y2996" s="9">
        <f t="shared" si="798"/>
        <v>1.0140493186663682</v>
      </c>
      <c r="Z2996" s="18">
        <v>656.76489230563095</v>
      </c>
      <c r="AA2996" s="20">
        <v>70.774315945933694</v>
      </c>
    </row>
    <row r="2997" spans="1:27" x14ac:dyDescent="0.45">
      <c r="A2997">
        <v>2996</v>
      </c>
      <c r="B2997">
        <v>76.099999999999994</v>
      </c>
      <c r="C2997" s="13">
        <f t="shared" si="799"/>
        <v>56.099999999999994</v>
      </c>
      <c r="D2997">
        <v>119.1</v>
      </c>
      <c r="E2997" s="15">
        <f t="shared" si="800"/>
        <v>29.099999999999994</v>
      </c>
      <c r="F2997" s="4">
        <v>2.1328E-2</v>
      </c>
      <c r="G2997" s="15">
        <v>31.3</v>
      </c>
      <c r="H2997" s="15">
        <v>1.8</v>
      </c>
      <c r="I2997" s="11">
        <v>0.100141689181327</v>
      </c>
      <c r="J2997" s="6">
        <v>71000</v>
      </c>
      <c r="K2997" s="7">
        <f t="shared" si="801"/>
        <v>2.3E-5</v>
      </c>
      <c r="L2997" s="8">
        <f t="shared" si="802"/>
        <v>1.8</v>
      </c>
      <c r="M2997" s="5">
        <f t="shared" si="803"/>
        <v>0.54</v>
      </c>
      <c r="N2997" s="5">
        <f t="shared" si="804"/>
        <v>0.48600000000000004</v>
      </c>
      <c r="O2997" s="3">
        <f t="shared" si="805"/>
        <v>-164.90033999999997</v>
      </c>
      <c r="P2997" s="9">
        <f t="shared" si="806"/>
        <v>0.78860696957697773</v>
      </c>
      <c r="Q2997" s="9">
        <f t="shared" si="807"/>
        <v>6.0022049141675229</v>
      </c>
      <c r="R2997" s="9">
        <f t="shared" si="808"/>
        <v>-0.3835274705538354</v>
      </c>
      <c r="S2997" s="8">
        <f t="shared" si="809"/>
        <v>-91.228487297273006</v>
      </c>
      <c r="T2997" s="8">
        <f t="shared" si="810"/>
        <v>-0.21307081697435298</v>
      </c>
      <c r="U2997" s="8">
        <f t="shared" si="811"/>
        <v>-11.115194285495418</v>
      </c>
      <c r="V2997" s="8">
        <f t="shared" si="812"/>
        <v>102.34434697351011</v>
      </c>
      <c r="W2997" s="8">
        <f t="shared" si="796"/>
        <v>1.1706930300378313</v>
      </c>
      <c r="X2997" s="3">
        <f t="shared" si="797"/>
        <v>722.76040130202591</v>
      </c>
      <c r="Y2997" s="9">
        <f t="shared" si="798"/>
        <v>1.0095477587469037</v>
      </c>
      <c r="Z2997" s="18">
        <v>729.661143245473</v>
      </c>
      <c r="AA2997" s="20">
        <v>87.422017853990994</v>
      </c>
    </row>
    <row r="2998" spans="1:27" x14ac:dyDescent="0.45">
      <c r="A2998">
        <v>2997</v>
      </c>
      <c r="B2998">
        <v>52.1</v>
      </c>
      <c r="C2998" s="13">
        <f t="shared" si="799"/>
        <v>32.1</v>
      </c>
      <c r="D2998">
        <v>126.8</v>
      </c>
      <c r="E2998" s="15">
        <f t="shared" si="800"/>
        <v>36.799999999999997</v>
      </c>
      <c r="F2998" s="4">
        <v>1.1719E-2</v>
      </c>
      <c r="G2998" s="15">
        <v>32.5</v>
      </c>
      <c r="H2998" s="15">
        <v>1.1000000000000001</v>
      </c>
      <c r="I2998" s="11">
        <v>5.03659471869468E-2</v>
      </c>
      <c r="J2998" s="6">
        <v>71000</v>
      </c>
      <c r="K2998" s="7">
        <f t="shared" si="801"/>
        <v>2.3E-5</v>
      </c>
      <c r="L2998" s="8">
        <f t="shared" si="802"/>
        <v>1.1000000000000001</v>
      </c>
      <c r="M2998" s="5">
        <f t="shared" si="803"/>
        <v>0.20166666666666669</v>
      </c>
      <c r="N2998" s="5">
        <f t="shared" si="804"/>
        <v>0.11091666666666671</v>
      </c>
      <c r="O2998" s="3">
        <f t="shared" si="805"/>
        <v>-57.661230000000003</v>
      </c>
      <c r="P2998" s="9">
        <f t="shared" si="806"/>
        <v>5.7377855207544813E-2</v>
      </c>
      <c r="Q2998" s="9">
        <f t="shared" si="807"/>
        <v>0.55852370114985839</v>
      </c>
      <c r="R2998" s="9">
        <f t="shared" si="808"/>
        <v>-3.4370689301529742E-2</v>
      </c>
      <c r="S2998" s="8">
        <f t="shared" si="809"/>
        <v>-52.377532501215967</v>
      </c>
      <c r="T2998" s="8">
        <f t="shared" si="810"/>
        <v>-3.1246081183208853E-2</v>
      </c>
      <c r="U2998" s="8">
        <f t="shared" si="811"/>
        <v>-2.7695390139662384</v>
      </c>
      <c r="V2998" s="8">
        <f t="shared" si="812"/>
        <v>55.147098071008124</v>
      </c>
      <c r="W2998" s="8">
        <f t="shared" si="796"/>
        <v>1.3107851511840118</v>
      </c>
      <c r="X2998" s="3">
        <f t="shared" si="797"/>
        <v>590.98492925206642</v>
      </c>
      <c r="Y2998" s="9">
        <f t="shared" si="798"/>
        <v>1.0159161893310271</v>
      </c>
      <c r="Z2998" s="18">
        <v>600.39115727782598</v>
      </c>
      <c r="AA2998" s="20">
        <v>42.071805605361497</v>
      </c>
    </row>
    <row r="2999" spans="1:27" x14ac:dyDescent="0.45">
      <c r="A2999">
        <v>2998</v>
      </c>
      <c r="B2999">
        <v>76.599999999999994</v>
      </c>
      <c r="C2999" s="13">
        <f t="shared" si="799"/>
        <v>56.599999999999994</v>
      </c>
      <c r="D2999">
        <v>120.7</v>
      </c>
      <c r="E2999" s="15">
        <f t="shared" si="800"/>
        <v>30.700000000000003</v>
      </c>
      <c r="F2999" s="4">
        <v>1.985E-2</v>
      </c>
      <c r="G2999" s="15">
        <v>28.8</v>
      </c>
      <c r="H2999" s="15">
        <v>1.7</v>
      </c>
      <c r="I2999" s="11">
        <v>9.2199824750423404E-2</v>
      </c>
      <c r="J2999" s="6">
        <v>71000</v>
      </c>
      <c r="K2999" s="7">
        <f t="shared" si="801"/>
        <v>2.3E-5</v>
      </c>
      <c r="L2999" s="8">
        <f t="shared" si="802"/>
        <v>1.7</v>
      </c>
      <c r="M2999" s="5">
        <f t="shared" si="803"/>
        <v>0.48166666666666663</v>
      </c>
      <c r="N2999" s="5">
        <f t="shared" si="804"/>
        <v>0.4094166666666666</v>
      </c>
      <c r="O2999" s="3">
        <f t="shared" si="805"/>
        <v>-157.12725999999998</v>
      </c>
      <c r="P2999" s="9">
        <f t="shared" si="806"/>
        <v>0.68718504837661321</v>
      </c>
      <c r="Q2999" s="9">
        <f t="shared" si="807"/>
        <v>5.0520594203053042</v>
      </c>
      <c r="R2999" s="9">
        <f t="shared" si="808"/>
        <v>-0.35083745974342406</v>
      </c>
      <c r="S2999" s="8">
        <f t="shared" si="809"/>
        <v>-92.08022492655644</v>
      </c>
      <c r="T2999" s="8">
        <f t="shared" si="810"/>
        <v>-0.20637497631966123</v>
      </c>
      <c r="U2999" s="8">
        <f t="shared" si="811"/>
        <v>-10.488704678834553</v>
      </c>
      <c r="V2999" s="8">
        <f t="shared" si="812"/>
        <v>102.56955246216201</v>
      </c>
      <c r="W2999" s="8">
        <f t="shared" si="796"/>
        <v>1.1718050108618083</v>
      </c>
      <c r="X2999" s="3">
        <f t="shared" si="797"/>
        <v>677.48500564790527</v>
      </c>
      <c r="Y2999" s="9">
        <f t="shared" si="798"/>
        <v>1.0108421598631443</v>
      </c>
      <c r="Z2999" s="18">
        <v>684.83040638402304</v>
      </c>
      <c r="AA2999" s="20">
        <v>87.531245822824104</v>
      </c>
    </row>
    <row r="3000" spans="1:27" x14ac:dyDescent="0.45">
      <c r="A3000">
        <v>2999</v>
      </c>
      <c r="B3000">
        <v>64.7</v>
      </c>
      <c r="C3000" s="13">
        <f t="shared" si="799"/>
        <v>44.7</v>
      </c>
      <c r="D3000">
        <v>127.1</v>
      </c>
      <c r="E3000" s="15">
        <f t="shared" si="800"/>
        <v>37.099999999999994</v>
      </c>
      <c r="F3000" s="4">
        <v>1.3299999999999999E-2</v>
      </c>
      <c r="G3000" s="15">
        <v>25.2</v>
      </c>
      <c r="H3000" s="15">
        <v>1.9</v>
      </c>
      <c r="I3000" s="11">
        <v>5.9420268982648801E-2</v>
      </c>
      <c r="J3000" s="6">
        <v>71000</v>
      </c>
      <c r="K3000" s="7">
        <f t="shared" si="801"/>
        <v>2.3E-5</v>
      </c>
      <c r="L3000" s="8">
        <f t="shared" si="802"/>
        <v>1.9</v>
      </c>
      <c r="M3000" s="5">
        <f t="shared" si="803"/>
        <v>0.60166666666666668</v>
      </c>
      <c r="N3000" s="5">
        <f t="shared" si="804"/>
        <v>0.57158333333333322</v>
      </c>
      <c r="O3000" s="3">
        <f t="shared" si="805"/>
        <v>-138.69069000000002</v>
      </c>
      <c r="P3000" s="9">
        <f t="shared" si="806"/>
        <v>0.60981244785561983</v>
      </c>
      <c r="Q3000" s="9">
        <f t="shared" si="807"/>
        <v>4.6348311186199673</v>
      </c>
      <c r="R3000" s="9">
        <f t="shared" si="808"/>
        <v>-0.36784373957301336</v>
      </c>
      <c r="S3000" s="8">
        <f t="shared" si="809"/>
        <v>-72.739112311575155</v>
      </c>
      <c r="T3000" s="8">
        <f t="shared" si="810"/>
        <v>-0.19360196819632283</v>
      </c>
      <c r="U3000" s="8">
        <f t="shared" si="811"/>
        <v>-7.7033204187589508</v>
      </c>
      <c r="V3000" s="8">
        <f t="shared" si="812"/>
        <v>80.443131644290162</v>
      </c>
      <c r="W3000" s="8">
        <f t="shared" si="796"/>
        <v>1.1188384001076122</v>
      </c>
      <c r="X3000" s="3">
        <f t="shared" si="797"/>
        <v>675.86633326975675</v>
      </c>
      <c r="Y3000" s="9">
        <f t="shared" si="798"/>
        <v>1.0140922931693044</v>
      </c>
      <c r="Z3000" s="18">
        <v>685.39083978145698</v>
      </c>
      <c r="AA3000" s="20">
        <v>71.898793996123999</v>
      </c>
    </row>
    <row r="3001" spans="1:27" x14ac:dyDescent="0.45">
      <c r="A3001">
        <v>3000</v>
      </c>
      <c r="B3001">
        <v>69.3</v>
      </c>
      <c r="C3001" s="13">
        <f t="shared" si="799"/>
        <v>49.3</v>
      </c>
      <c r="D3001">
        <v>109</v>
      </c>
      <c r="E3001" s="15">
        <f t="shared" si="800"/>
        <v>19</v>
      </c>
      <c r="F3001" s="4">
        <v>1.6018999999999999E-2</v>
      </c>
      <c r="G3001" s="15">
        <v>23.8</v>
      </c>
      <c r="H3001" s="15">
        <v>2</v>
      </c>
      <c r="I3001" s="11">
        <v>9.7376331686973502E-2</v>
      </c>
      <c r="J3001" s="6">
        <v>71000</v>
      </c>
      <c r="K3001" s="7">
        <f t="shared" si="801"/>
        <v>2.3E-5</v>
      </c>
      <c r="L3001" s="8">
        <f t="shared" si="802"/>
        <v>2</v>
      </c>
      <c r="M3001" s="5">
        <f t="shared" si="803"/>
        <v>0.66666666666666663</v>
      </c>
      <c r="N3001" s="5">
        <f t="shared" si="804"/>
        <v>0.66666666666666663</v>
      </c>
      <c r="O3001" s="3">
        <f t="shared" si="805"/>
        <v>-161.0138</v>
      </c>
      <c r="P3001" s="9">
        <f t="shared" si="806"/>
        <v>3.5630240678329637</v>
      </c>
      <c r="Q3001" s="9">
        <f t="shared" si="807"/>
        <v>13.80408532360463</v>
      </c>
      <c r="R3001" s="9">
        <f t="shared" si="808"/>
        <v>-1.160007170050809</v>
      </c>
      <c r="S3001" s="8">
        <f t="shared" si="809"/>
        <v>-78.822447279278251</v>
      </c>
      <c r="T3001" s="8">
        <f t="shared" si="810"/>
        <v>-0.5800035850254045</v>
      </c>
      <c r="U3001" s="8">
        <f t="shared" si="811"/>
        <v>-20.70612798540694</v>
      </c>
      <c r="V3001" s="8">
        <f t="shared" si="812"/>
        <v>99.533645099001731</v>
      </c>
      <c r="W3001" s="8">
        <f t="shared" si="796"/>
        <v>1.1392079473231767</v>
      </c>
      <c r="X3001" s="3">
        <f t="shared" si="797"/>
        <v>670.98289634848015</v>
      </c>
      <c r="Y3001" s="9">
        <f t="shared" si="798"/>
        <v>1.0071783137250332</v>
      </c>
      <c r="Z3001" s="18">
        <v>675.79942208260104</v>
      </c>
      <c r="AA3001" s="20">
        <v>87.370918832578596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Tudor Bartha</dc:creator>
  <cp:lastModifiedBy>Tudor Bartha</cp:lastModifiedBy>
  <dcterms:created xsi:type="dcterms:W3CDTF">2015-06-05T18:17:20Z</dcterms:created>
  <dcterms:modified xsi:type="dcterms:W3CDTF">2025-11-05T21:26:43Z</dcterms:modified>
</cp:coreProperties>
</file>