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<sst xmlns="http://schemas.openxmlformats.org/spreadsheetml/2006/main" count="106" uniqueCount="101">
  <si>
    <t>AIRPORT NAME</t>
  </si>
  <si>
    <t>RATED</t>
  </si>
  <si>
    <t>ACCREDITED</t>
  </si>
  <si>
    <t>LEVEL</t>
  </si>
  <si>
    <t>RANKED</t>
  </si>
  <si>
    <t>ISO 14001</t>
  </si>
  <si>
    <t>ISO 14064</t>
  </si>
  <si>
    <t>ISO 50001</t>
  </si>
  <si>
    <t>ISO 9001</t>
  </si>
  <si>
    <t>ISO 9000</t>
  </si>
  <si>
    <t>ISO 10002</t>
  </si>
  <si>
    <t>ISO 31000</t>
  </si>
  <si>
    <t>ISO 41001</t>
  </si>
  <si>
    <t>ISO 45001</t>
  </si>
  <si>
    <t>ISO 50501</t>
  </si>
  <si>
    <t>ISO 26000</t>
  </si>
  <si>
    <t>ISO 22301</t>
  </si>
  <si>
    <t>ISO 20000</t>
  </si>
  <si>
    <t>Environment Monitoring Centre</t>
  </si>
  <si>
    <t>Air Quality</t>
  </si>
  <si>
    <t>Water Quality</t>
  </si>
  <si>
    <t>Wastewater</t>
  </si>
  <si>
    <t>Solid Waste</t>
  </si>
  <si>
    <t>Fluid Waste</t>
  </si>
  <si>
    <t>Pollution</t>
  </si>
  <si>
    <t>Deicing</t>
  </si>
  <si>
    <t>Noise</t>
  </si>
  <si>
    <t>Energy</t>
  </si>
  <si>
    <t>Emissions</t>
  </si>
  <si>
    <t>Climate Change</t>
  </si>
  <si>
    <t>Material Purchase Database</t>
  </si>
  <si>
    <t>Revenue (million USD)</t>
  </si>
  <si>
    <t>Aircraft Movements</t>
  </si>
  <si>
    <t>Passengers (million)</t>
  </si>
  <si>
    <t>Cargo (ton)</t>
  </si>
  <si>
    <t>Employees</t>
  </si>
  <si>
    <t>Solar</t>
  </si>
  <si>
    <t>Electric</t>
  </si>
  <si>
    <t>Wind</t>
  </si>
  <si>
    <t>Optimization</t>
  </si>
  <si>
    <t>Replcement LED</t>
  </si>
  <si>
    <t>(mostly seawater and treated wastewater)</t>
  </si>
  <si>
    <t>Rain Water</t>
  </si>
  <si>
    <t>Treatment</t>
  </si>
  <si>
    <t>Metering</t>
  </si>
  <si>
    <t>Fixtures (Opt)</t>
  </si>
  <si>
    <t>People Affected</t>
  </si>
  <si>
    <t>CO2 saved (tonnes)</t>
  </si>
  <si>
    <t>GHG/Passenger</t>
  </si>
  <si>
    <t>Total carbon emission</t>
  </si>
  <si>
    <t>GHG Scope 1 (ton)</t>
  </si>
  <si>
    <t>GHG Scope 2</t>
  </si>
  <si>
    <t>Scope 1 + 2</t>
  </si>
  <si>
    <t>GHG Scope 3</t>
  </si>
  <si>
    <t>GHG Total</t>
  </si>
  <si>
    <t>Waste Generated/Passenger</t>
  </si>
  <si>
    <t>Hazardous Waste processing</t>
  </si>
  <si>
    <t>Waste Reused/Recycled</t>
  </si>
  <si>
    <t>Waste Recycling Rate</t>
  </si>
  <si>
    <t>Waste Generated</t>
  </si>
  <si>
    <t>Sewage Volume (m3)</t>
  </si>
  <si>
    <t>Sewage treated/recycled (m3)</t>
  </si>
  <si>
    <t>Wastewater Generated (m3)</t>
  </si>
  <si>
    <t>Wastewater recycled (m3)</t>
  </si>
  <si>
    <t>Water use/passenger (L)</t>
  </si>
  <si>
    <t>Electricty Usage (KWh)</t>
  </si>
  <si>
    <t>Electricity usage/per passenger</t>
  </si>
  <si>
    <t>RE Electricity Generated (KWh)</t>
  </si>
  <si>
    <t>Hong Kong International Airport</t>
  </si>
  <si>
    <t>293,595,000 kWh</t>
  </si>
  <si>
    <t>Athens International Airport</t>
  </si>
  <si>
    <t>Auckland Airport</t>
  </si>
  <si>
    <t>Austin-Bergstrom International Airport (ABIA)</t>
  </si>
  <si>
    <t>Beijing Capital International Airport</t>
  </si>
  <si>
    <t>Brisbane Airport (BNE)</t>
  </si>
  <si>
    <t>-</t>
  </si>
  <si>
    <t>Brussels Airport</t>
  </si>
  <si>
    <t>3+</t>
  </si>
  <si>
    <t>Budapest Ferenc Liszt International Airport</t>
  </si>
  <si>
    <t>Christchurch International Airport</t>
  </si>
  <si>
    <t>Dallas Fort Worth International Airport</t>
  </si>
  <si>
    <t>Edmonton International Airport</t>
  </si>
  <si>
    <t>Hartsfield‐Jackson Atlanta International Airport</t>
  </si>
  <si>
    <t>London Heathrow Airport</t>
  </si>
  <si>
    <t>Incheon International Airport</t>
  </si>
  <si>
    <t>Indiana Polis International Airport</t>
  </si>
  <si>
    <t>Kraków John Paul II International Airport</t>
  </si>
  <si>
    <t>Malta International Airport</t>
  </si>
  <si>
    <t>Chhatrapati Shivaji Maharaj International Airport (CSMIA)</t>
  </si>
  <si>
    <t>Munich International Airport</t>
  </si>
  <si>
    <t>Václav Havel Airport Prague</t>
  </si>
  <si>
    <t>San Diego International Airport</t>
  </si>
  <si>
    <t>Sydney Airport</t>
  </si>
  <si>
    <t>Tallinn Airport (TLL)</t>
  </si>
  <si>
    <t>Toronto Pearson International Airport</t>
  </si>
  <si>
    <t>Vienna International Airport (VIE)</t>
  </si>
  <si>
    <t>322,735tons</t>
  </si>
  <si>
    <t>Warsaw Frederic Chopin Airport</t>
  </si>
  <si>
    <t>1 </t>
  </si>
  <si>
    <t>40 049</t>
  </si>
  <si>
    <t xml:space="preserve">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</si>
</sst>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</font>
    <font>
      <color theme="1"/>
      <name val="Arial"/>
    </font>
    <font>
      <sz val="11.0"/>
      <color theme="1"/>
      <name val="Calibri"/>
    </font>
    <font>
      <b/>
      <sz val="11.0"/>
      <color theme="1"/>
      <name val="Calibri"/>
    </font>
    <font>
      <b/>
      <sz val="11.0"/>
      <color rgb="FF4472C4"/>
      <name val="Calibri"/>
    </font>
    <font>
      <b/>
      <sz val="11.0"/>
      <color rgb="FF548235"/>
      <name val="Calibri"/>
    </font>
    <font>
      <b/>
      <sz val="11.0"/>
      <color rgb="FFFF0000"/>
      <name val="Calibri"/>
    </font>
    <font>
      <sz val="11.0"/>
      <color rgb="FFC00000"/>
      <name val="Calibri"/>
    </font>
    <font>
      <sz val="11.0"/>
      <color rgb="FFFF0000"/>
      <name val="Calibri"/>
    </font>
    <font/>
  </fonts>
  <fills count="5">
    <fill>
      <patternFill patternType="none"/>
    </fill>
    <fill>
      <patternFill patternType="lightGray"/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6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1" fillId="0" fontId="2" numFmtId="0" xfId="0" applyAlignment="1" applyBorder="1" applyFont="1">
      <alignment vertical="bottom"/>
    </xf>
    <xf borderId="0" fillId="0" fontId="3" numFmtId="0" xfId="0" applyAlignment="1" applyFont="1">
      <alignment vertical="bottom"/>
    </xf>
    <xf borderId="1" fillId="0" fontId="3" numFmtId="0" xfId="0" applyAlignment="1" applyBorder="1" applyFont="1">
      <alignment vertical="bottom"/>
    </xf>
    <xf borderId="1" fillId="0" fontId="4" numFmtId="0" xfId="0" applyAlignment="1" applyBorder="1" applyFont="1">
      <alignment vertical="bottom"/>
    </xf>
    <xf borderId="1" fillId="0" fontId="5" numFmtId="0" xfId="0" applyAlignment="1" applyBorder="1" applyFont="1">
      <alignment vertical="bottom"/>
    </xf>
    <xf borderId="0" fillId="0" fontId="4" numFmtId="0" xfId="0" applyAlignment="1" applyFont="1">
      <alignment vertical="bottom"/>
    </xf>
    <xf borderId="0" fillId="0" fontId="5" numFmtId="0" xfId="0" applyAlignment="1" applyFont="1">
      <alignment readingOrder="0" vertical="bottom"/>
    </xf>
    <xf borderId="0" fillId="0" fontId="6" numFmtId="0" xfId="0" applyAlignment="1" applyFont="1">
      <alignment vertical="bottom"/>
    </xf>
    <xf borderId="0" fillId="0" fontId="3" numFmtId="0" xfId="0" applyAlignment="1" applyFont="1">
      <alignment readingOrder="0" vertical="bottom"/>
    </xf>
    <xf borderId="1" fillId="0" fontId="5" numFmtId="0" xfId="0" applyAlignment="1" applyBorder="1" applyFont="1">
      <alignment readingOrder="0" vertical="bottom"/>
    </xf>
    <xf borderId="1" fillId="0" fontId="4" numFmtId="0" xfId="0" applyAlignment="1" applyBorder="1" applyFont="1">
      <alignment readingOrder="0" vertical="bottom"/>
    </xf>
    <xf borderId="1" fillId="0" fontId="3" numFmtId="0" xfId="0" applyAlignment="1" applyBorder="1" applyFont="1">
      <alignment readingOrder="0" vertical="bottom"/>
    </xf>
    <xf borderId="0" fillId="0" fontId="4" numFmtId="0" xfId="0" applyAlignment="1" applyFont="1">
      <alignment readingOrder="0" vertical="bottom"/>
    </xf>
    <xf borderId="1" fillId="0" fontId="5" numFmtId="0" xfId="0" applyAlignment="1" applyBorder="1" applyFont="1">
      <alignment vertical="bottom"/>
    </xf>
    <xf borderId="0" fillId="0" fontId="2" numFmtId="0" xfId="0" applyAlignment="1" applyFont="1">
      <alignment horizontal="center"/>
    </xf>
    <xf borderId="1" fillId="0" fontId="2" numFmtId="0" xfId="0" applyAlignment="1" applyBorder="1" applyFont="1">
      <alignment horizontal="center"/>
    </xf>
    <xf borderId="1" fillId="0" fontId="2" numFmtId="0" xfId="0" applyAlignment="1" applyBorder="1" applyFont="1">
      <alignment horizontal="right" vertical="bottom"/>
    </xf>
    <xf borderId="1" fillId="2" fontId="2" numFmtId="0" xfId="0" applyAlignment="1" applyBorder="1" applyFill="1" applyFont="1">
      <alignment vertical="bottom"/>
    </xf>
    <xf borderId="1" fillId="0" fontId="2" numFmtId="0" xfId="0" applyAlignment="1" applyBorder="1" applyFont="1">
      <alignment horizontal="center" vertical="bottom"/>
    </xf>
    <xf borderId="1" fillId="3" fontId="2" numFmtId="0" xfId="0" applyAlignment="1" applyBorder="1" applyFill="1" applyFont="1">
      <alignment horizontal="center" vertical="bottom"/>
    </xf>
    <xf borderId="1" fillId="0" fontId="2" numFmtId="0" xfId="0" applyAlignment="1" applyBorder="1" applyFont="1">
      <alignment readingOrder="0" vertical="bottom"/>
    </xf>
    <xf borderId="1" fillId="0" fontId="2" numFmtId="0" xfId="0" applyAlignment="1" applyBorder="1" applyFont="1">
      <alignment vertical="bottom"/>
    </xf>
    <xf borderId="1" fillId="0" fontId="2" numFmtId="3" xfId="0" applyAlignment="1" applyBorder="1" applyFont="1" applyNumberFormat="1">
      <alignment readingOrder="0" vertical="bottom"/>
    </xf>
    <xf borderId="1" fillId="0" fontId="2" numFmtId="3" xfId="0" applyAlignment="1" applyBorder="1" applyFont="1" applyNumberFormat="1">
      <alignment readingOrder="0" shrinkToFit="0" vertical="bottom" wrapText="0"/>
    </xf>
    <xf borderId="1" fillId="0" fontId="2" numFmtId="3" xfId="0" applyAlignment="1" applyBorder="1" applyFont="1" applyNumberFormat="1">
      <alignment vertical="bottom"/>
    </xf>
    <xf borderId="1" fillId="0" fontId="2" numFmtId="10" xfId="0" applyAlignment="1" applyBorder="1" applyFont="1" applyNumberFormat="1">
      <alignment horizontal="right" vertical="bottom"/>
    </xf>
    <xf borderId="1" fillId="0" fontId="2" numFmtId="10" xfId="0" applyAlignment="1" applyBorder="1" applyFont="1" applyNumberFormat="1">
      <alignment vertical="bottom"/>
    </xf>
    <xf borderId="1" fillId="0" fontId="2" numFmtId="3" xfId="0" applyAlignment="1" applyBorder="1" applyFont="1" applyNumberFormat="1">
      <alignment horizontal="right" vertical="bottom"/>
    </xf>
    <xf borderId="1" fillId="0" fontId="2" numFmtId="9" xfId="0" applyAlignment="1" applyBorder="1" applyFont="1" applyNumberFormat="1">
      <alignment horizontal="right" vertical="bottom"/>
    </xf>
    <xf borderId="1" fillId="0" fontId="7" numFmtId="0" xfId="0" applyAlignment="1" applyBorder="1" applyFont="1">
      <alignment readingOrder="0" vertical="bottom"/>
    </xf>
    <xf borderId="1" fillId="0" fontId="2" numFmtId="0" xfId="0" applyAlignment="1" applyBorder="1" applyFont="1">
      <alignment horizontal="right" vertical="bottom"/>
    </xf>
    <xf borderId="1" fillId="0" fontId="2" numFmtId="3" xfId="0" applyAlignment="1" applyBorder="1" applyFont="1" applyNumberFormat="1">
      <alignment horizontal="center" vertical="bottom"/>
    </xf>
    <xf borderId="1" fillId="0" fontId="2" numFmtId="9" xfId="0" applyAlignment="1" applyBorder="1" applyFont="1" applyNumberFormat="1">
      <alignment vertical="bottom"/>
    </xf>
    <xf borderId="1" fillId="0" fontId="2" numFmtId="4" xfId="0" applyAlignment="1" applyBorder="1" applyFont="1" applyNumberFormat="1">
      <alignment readingOrder="0" vertical="bottom"/>
    </xf>
    <xf borderId="1" fillId="0" fontId="2" numFmtId="4" xfId="0" applyAlignment="1" applyBorder="1" applyFont="1" applyNumberFormat="1">
      <alignment readingOrder="0" shrinkToFit="0" vertical="bottom" wrapText="0"/>
    </xf>
    <xf borderId="1" fillId="0" fontId="2" numFmtId="4" xfId="0" applyAlignment="1" applyBorder="1" applyFont="1" applyNumberFormat="1">
      <alignment vertical="bottom"/>
    </xf>
    <xf borderId="1" fillId="0" fontId="2" numFmtId="4" xfId="0" applyAlignment="1" applyBorder="1" applyFont="1" applyNumberFormat="1">
      <alignment horizontal="right" vertical="bottom"/>
    </xf>
    <xf borderId="1" fillId="3" fontId="2" numFmtId="3" xfId="0" applyAlignment="1" applyBorder="1" applyFont="1" applyNumberFormat="1">
      <alignment horizontal="center" vertical="bottom"/>
    </xf>
    <xf borderId="1" fillId="2" fontId="2" numFmtId="3" xfId="0" applyAlignment="1" applyBorder="1" applyFont="1" applyNumberFormat="1">
      <alignment vertical="bottom"/>
    </xf>
    <xf borderId="1" fillId="0" fontId="8" numFmtId="3" xfId="0" applyAlignment="1" applyBorder="1" applyFont="1" applyNumberFormat="1">
      <alignment horizontal="right" vertical="bottom"/>
    </xf>
    <xf borderId="1" fillId="0" fontId="8" numFmtId="3" xfId="0" applyAlignment="1" applyBorder="1" applyFont="1" applyNumberFormat="1">
      <alignment shrinkToFit="0" vertical="bottom" wrapText="0"/>
    </xf>
    <xf borderId="1" fillId="0" fontId="2" numFmtId="10" xfId="0" applyAlignment="1" applyBorder="1" applyFont="1" applyNumberFormat="1">
      <alignment readingOrder="0" vertical="bottom"/>
    </xf>
    <xf borderId="1" fillId="3" fontId="2" numFmtId="0" xfId="0" applyAlignment="1" applyBorder="1" applyFont="1">
      <alignment vertical="bottom"/>
    </xf>
    <xf borderId="1" fillId="3" fontId="2" numFmtId="0" xfId="0" applyAlignment="1" applyBorder="1" applyFont="1">
      <alignment horizontal="center"/>
    </xf>
    <xf borderId="1" fillId="3" fontId="2" numFmtId="0" xfId="0" applyBorder="1" applyFont="1"/>
    <xf borderId="1" fillId="3" fontId="2" numFmtId="0" xfId="0" applyAlignment="1" applyBorder="1" applyFont="1">
      <alignment horizontal="right" vertical="bottom"/>
    </xf>
    <xf borderId="1" fillId="3" fontId="2" numFmtId="0" xfId="0" applyAlignment="1" applyBorder="1" applyFont="1">
      <alignment readingOrder="0" shrinkToFit="0" vertical="bottom" wrapText="0"/>
    </xf>
    <xf borderId="1" fillId="3" fontId="2" numFmtId="0" xfId="0" applyAlignment="1" applyBorder="1" applyFont="1">
      <alignment vertical="bottom"/>
    </xf>
    <xf borderId="1" fillId="3" fontId="2" numFmtId="9" xfId="0" applyAlignment="1" applyBorder="1" applyFont="1" applyNumberFormat="1">
      <alignment horizontal="right" vertical="bottom"/>
    </xf>
    <xf borderId="1" fillId="3" fontId="2" numFmtId="0" xfId="0" applyAlignment="1" applyBorder="1" applyFont="1">
      <alignment readingOrder="0" vertical="bottom"/>
    </xf>
    <xf borderId="1" fillId="0" fontId="8" numFmtId="4" xfId="0" applyAlignment="1" applyBorder="1" applyFont="1" applyNumberFormat="1">
      <alignment horizontal="right" vertical="bottom"/>
    </xf>
    <xf borderId="1" fillId="0" fontId="2" numFmtId="9" xfId="0" applyAlignment="1" applyBorder="1" applyFont="1" applyNumberFormat="1">
      <alignment readingOrder="0" vertical="bottom"/>
    </xf>
    <xf borderId="1" fillId="0" fontId="2" numFmtId="0" xfId="0" applyBorder="1" applyFont="1"/>
    <xf borderId="1" fillId="0" fontId="2" numFmtId="0" xfId="0" applyAlignment="1" applyBorder="1" applyFont="1">
      <alignment readingOrder="0" shrinkToFit="0" vertical="bottom" wrapText="0"/>
    </xf>
    <xf borderId="1" fillId="0" fontId="2" numFmtId="2" xfId="0" applyAlignment="1" applyBorder="1" applyFont="1" applyNumberFormat="1">
      <alignment horizontal="right" vertical="bottom"/>
    </xf>
    <xf borderId="1" fillId="0" fontId="2" numFmtId="2" xfId="0" applyAlignment="1" applyBorder="1" applyFont="1" applyNumberFormat="1">
      <alignment vertical="bottom"/>
    </xf>
    <xf borderId="1" fillId="0" fontId="2" numFmtId="2" xfId="0" applyAlignment="1" applyBorder="1" applyFont="1" applyNumberFormat="1">
      <alignment readingOrder="0" vertical="bottom"/>
    </xf>
    <xf borderId="1" fillId="0" fontId="8" numFmtId="2" xfId="0" applyAlignment="1" applyBorder="1" applyFont="1" applyNumberFormat="1">
      <alignment horizontal="right" vertical="bottom"/>
    </xf>
    <xf borderId="1" fillId="3" fontId="2" numFmtId="3" xfId="0" applyAlignment="1" applyBorder="1" applyFont="1" applyNumberFormat="1">
      <alignment horizontal="right" vertical="bottom"/>
    </xf>
    <xf borderId="1" fillId="3" fontId="2" numFmtId="3" xfId="0" applyAlignment="1" applyBorder="1" applyFont="1" applyNumberFormat="1">
      <alignment vertical="bottom"/>
    </xf>
    <xf borderId="1" fillId="3" fontId="2" numFmtId="10" xfId="0" applyAlignment="1" applyBorder="1" applyFont="1" applyNumberFormat="1">
      <alignment horizontal="right" vertical="bottom"/>
    </xf>
    <xf borderId="1" fillId="4" fontId="2" numFmtId="3" xfId="0" applyAlignment="1" applyBorder="1" applyFill="1" applyFont="1" applyNumberFormat="1">
      <alignment vertical="bottom"/>
    </xf>
    <xf borderId="1" fillId="0" fontId="2" numFmtId="4" xfId="0" applyAlignment="1" applyBorder="1" applyFont="1" applyNumberFormat="1">
      <alignment horizontal="center" vertical="bottom"/>
    </xf>
    <xf borderId="2" fillId="0" fontId="1" numFmtId="0" xfId="0" applyBorder="1" applyFont="1"/>
    <xf borderId="3" fillId="0" fontId="9" numFmtId="0" xfId="0" applyBorder="1" applyFont="1"/>
    <xf borderId="2" fillId="0" fontId="9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69.57"/>
    <col customWidth="1" min="19" max="19" width="33.29"/>
    <col customWidth="1" min="31" max="41" width="36.29"/>
    <col customWidth="1" min="42" max="42" width="39.29"/>
    <col customWidth="1" min="43" max="46" width="36.29"/>
    <col customWidth="1" min="47" max="68" width="47.29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4" t="s">
        <v>18</v>
      </c>
      <c r="T1" s="5" t="s">
        <v>19</v>
      </c>
      <c r="U1" s="5" t="s">
        <v>20</v>
      </c>
      <c r="V1" s="6" t="s">
        <v>21</v>
      </c>
      <c r="W1" s="6" t="s">
        <v>22</v>
      </c>
      <c r="X1" s="6" t="s">
        <v>23</v>
      </c>
      <c r="Y1" s="7" t="s">
        <v>24</v>
      </c>
      <c r="Z1" s="7" t="s">
        <v>25</v>
      </c>
      <c r="AA1" s="5" t="s">
        <v>26</v>
      </c>
      <c r="AB1" s="6" t="s">
        <v>27</v>
      </c>
      <c r="AC1" s="6" t="s">
        <v>28</v>
      </c>
      <c r="AD1" s="6" t="s">
        <v>29</v>
      </c>
      <c r="AE1" s="6" t="s">
        <v>30</v>
      </c>
      <c r="AF1" s="4" t="s">
        <v>31</v>
      </c>
      <c r="AG1" s="5" t="s">
        <v>32</v>
      </c>
      <c r="AH1" s="5" t="s">
        <v>33</v>
      </c>
      <c r="AI1" s="4" t="s">
        <v>34</v>
      </c>
      <c r="AJ1" s="4" t="s">
        <v>35</v>
      </c>
      <c r="AK1" s="4" t="s">
        <v>36</v>
      </c>
      <c r="AL1" s="5" t="s">
        <v>37</v>
      </c>
      <c r="AM1" s="5" t="s">
        <v>38</v>
      </c>
      <c r="AN1" s="5" t="s">
        <v>39</v>
      </c>
      <c r="AO1" s="5" t="s">
        <v>40</v>
      </c>
      <c r="AP1" s="4" t="s">
        <v>41</v>
      </c>
      <c r="AQ1" s="8" t="s">
        <v>42</v>
      </c>
      <c r="AR1" s="6" t="s">
        <v>43</v>
      </c>
      <c r="AS1" s="6" t="s">
        <v>44</v>
      </c>
      <c r="AT1" s="6" t="s">
        <v>45</v>
      </c>
      <c r="AU1" s="4" t="s">
        <v>46</v>
      </c>
      <c r="AV1" s="9" t="s">
        <v>47</v>
      </c>
      <c r="AW1" s="8" t="s">
        <v>48</v>
      </c>
      <c r="AX1" s="10" t="s">
        <v>49</v>
      </c>
      <c r="AY1" s="11" t="s">
        <v>50</v>
      </c>
      <c r="AZ1" s="5" t="s">
        <v>51</v>
      </c>
      <c r="BA1" s="5" t="s">
        <v>52</v>
      </c>
      <c r="BB1" s="5" t="s">
        <v>53</v>
      </c>
      <c r="BC1" s="5" t="s">
        <v>54</v>
      </c>
      <c r="BD1" s="8" t="s">
        <v>55</v>
      </c>
      <c r="BE1" s="7" t="s">
        <v>56</v>
      </c>
      <c r="BF1" s="5" t="s">
        <v>57</v>
      </c>
      <c r="BG1" s="5" t="s">
        <v>58</v>
      </c>
      <c r="BH1" s="4" t="s">
        <v>59</v>
      </c>
      <c r="BI1" s="11" t="s">
        <v>60</v>
      </c>
      <c r="BJ1" s="12" t="s">
        <v>61</v>
      </c>
      <c r="BK1" s="13" t="s">
        <v>62</v>
      </c>
      <c r="BL1" s="14" t="s">
        <v>63</v>
      </c>
      <c r="BM1" s="15" t="s">
        <v>64</v>
      </c>
      <c r="BN1" s="15" t="s">
        <v>65</v>
      </c>
      <c r="BO1" s="16" t="s">
        <v>66</v>
      </c>
      <c r="BP1" s="13" t="s">
        <v>67</v>
      </c>
    </row>
    <row r="2">
      <c r="A2" s="2" t="s">
        <v>68</v>
      </c>
      <c r="B2" s="2"/>
      <c r="C2" s="17">
        <v>1.0</v>
      </c>
      <c r="D2" s="18">
        <v>3.0</v>
      </c>
      <c r="E2" s="2"/>
      <c r="F2" s="17">
        <v>1.0</v>
      </c>
      <c r="G2" s="3"/>
      <c r="H2" s="19">
        <v>1.0</v>
      </c>
      <c r="I2" s="3"/>
      <c r="J2" s="3"/>
      <c r="K2" s="3"/>
      <c r="L2" s="3"/>
      <c r="M2" s="3"/>
      <c r="N2" s="3"/>
      <c r="O2" s="3"/>
      <c r="P2" s="3"/>
      <c r="Q2" s="3"/>
      <c r="R2" s="3"/>
      <c r="S2" s="19">
        <v>1.0</v>
      </c>
      <c r="T2" s="19">
        <v>1.0</v>
      </c>
      <c r="U2" s="19">
        <v>1.0</v>
      </c>
      <c r="V2" s="19">
        <v>1.0</v>
      </c>
      <c r="W2" s="19">
        <v>1.0</v>
      </c>
      <c r="X2" s="3"/>
      <c r="Y2" s="3"/>
      <c r="Z2" s="3"/>
      <c r="AA2" s="19">
        <v>1.0</v>
      </c>
      <c r="AB2" s="19">
        <v>1.0</v>
      </c>
      <c r="AC2" s="19">
        <v>1.0</v>
      </c>
      <c r="AD2" s="3"/>
      <c r="AE2" s="19">
        <v>1.0</v>
      </c>
      <c r="AF2" s="20"/>
      <c r="AG2" s="21">
        <v>423000.0</v>
      </c>
      <c r="AH2" s="21">
        <v>73.6</v>
      </c>
      <c r="AI2" s="22">
        <v>5100000.0</v>
      </c>
      <c r="AJ2" s="19">
        <v>2314.0</v>
      </c>
      <c r="AK2" s="3"/>
      <c r="AL2" s="3"/>
      <c r="AM2" s="3"/>
      <c r="AN2" s="3"/>
      <c r="AO2" s="3"/>
      <c r="AP2" s="19">
        <f>BR2/10^6</f>
        <v>0</v>
      </c>
      <c r="AQ2" s="3"/>
      <c r="AR2" s="3"/>
      <c r="AS2" s="3"/>
      <c r="AT2" s="3"/>
      <c r="AU2" s="23">
        <v>2502.0</v>
      </c>
      <c r="AV2" s="24"/>
      <c r="AW2" s="23">
        <v>1.31</v>
      </c>
      <c r="AX2" s="24"/>
      <c r="AY2" s="25">
        <v>9590.0</v>
      </c>
      <c r="AZ2" s="26">
        <v>150740.0</v>
      </c>
      <c r="BA2" s="24"/>
      <c r="BB2" s="23">
        <v>480.0</v>
      </c>
      <c r="BC2" s="26">
        <v>160810.0</v>
      </c>
      <c r="BD2" s="27"/>
      <c r="BE2" s="27"/>
      <c r="BF2" s="25">
        <v>2002.0</v>
      </c>
      <c r="BG2" s="28">
        <v>0.087</v>
      </c>
      <c r="BH2" s="29"/>
      <c r="BI2" s="29"/>
      <c r="BJ2" s="29"/>
      <c r="BK2" s="29"/>
      <c r="BL2" s="25">
        <v>201000.0</v>
      </c>
      <c r="BM2" s="30"/>
      <c r="BN2" s="29" t="s">
        <v>69</v>
      </c>
      <c r="BO2" s="30">
        <v>3.989</v>
      </c>
      <c r="BP2" s="29"/>
    </row>
    <row r="3">
      <c r="A3" s="3" t="s">
        <v>70</v>
      </c>
      <c r="B3" s="3"/>
      <c r="C3" s="18">
        <v>1.0</v>
      </c>
      <c r="D3" s="18"/>
      <c r="E3" s="3"/>
      <c r="F3" s="18">
        <v>1.0</v>
      </c>
      <c r="G3" s="3"/>
      <c r="H3" s="19">
        <v>1.0</v>
      </c>
      <c r="I3" s="19">
        <v>1.0</v>
      </c>
      <c r="J3" s="3"/>
      <c r="K3" s="3"/>
      <c r="L3" s="3"/>
      <c r="M3" s="3"/>
      <c r="N3" s="3"/>
      <c r="O3" s="3"/>
      <c r="P3" s="3"/>
      <c r="Q3" s="3"/>
      <c r="R3" s="19">
        <v>1.0</v>
      </c>
      <c r="S3" s="19">
        <v>1.0</v>
      </c>
      <c r="T3" s="19">
        <v>1.0</v>
      </c>
      <c r="U3" s="19">
        <v>1.0</v>
      </c>
      <c r="V3" s="3"/>
      <c r="W3" s="3"/>
      <c r="X3" s="3"/>
      <c r="Y3" s="3"/>
      <c r="Z3" s="3"/>
      <c r="AA3" s="19">
        <v>1.0</v>
      </c>
      <c r="AB3" s="3"/>
      <c r="AC3" s="3"/>
      <c r="AD3" s="19">
        <v>1.0</v>
      </c>
      <c r="AE3" s="3"/>
      <c r="AF3" s="21">
        <v>531.14</v>
      </c>
      <c r="AG3" s="21">
        <v>217100.0</v>
      </c>
      <c r="AH3" s="21">
        <v>24.1</v>
      </c>
      <c r="AI3" s="22">
        <v>92600.0</v>
      </c>
      <c r="AJ3" s="19">
        <v>740.0</v>
      </c>
      <c r="AK3" s="3"/>
      <c r="AL3" s="3"/>
      <c r="AM3" s="3"/>
      <c r="AN3" s="3"/>
      <c r="AO3" s="3"/>
      <c r="AP3" s="19">
        <v>18.17</v>
      </c>
      <c r="AQ3" s="3"/>
      <c r="AR3" s="19">
        <v>1.0</v>
      </c>
      <c r="AS3" s="3"/>
      <c r="AT3" s="3"/>
      <c r="AU3" s="23">
        <v>25.0</v>
      </c>
      <c r="AV3" s="24"/>
      <c r="AW3" s="23">
        <v>1.6</v>
      </c>
      <c r="AX3" s="24"/>
      <c r="AY3" s="23">
        <v>3462.0</v>
      </c>
      <c r="AZ3" s="25">
        <v>35490.0</v>
      </c>
      <c r="BA3" s="26">
        <v>38952.0</v>
      </c>
      <c r="BB3" s="24"/>
      <c r="BC3" s="26">
        <v>38952.0</v>
      </c>
      <c r="BD3" s="25">
        <v>1.5</v>
      </c>
      <c r="BE3" s="31"/>
      <c r="BF3" s="25">
        <v>32174.0</v>
      </c>
      <c r="BG3" s="27"/>
      <c r="BH3" s="25">
        <v>38787.0</v>
      </c>
      <c r="BI3" s="27"/>
      <c r="BJ3" s="27"/>
      <c r="BK3" s="25">
        <v>378000.0</v>
      </c>
      <c r="BL3" s="25">
        <v>3000.0</v>
      </c>
      <c r="BM3" s="25">
        <v>26.6</v>
      </c>
      <c r="BN3" s="25">
        <v>5.82766E7</v>
      </c>
      <c r="BO3" s="30">
        <v>4.55</v>
      </c>
      <c r="BP3" s="25">
        <v>1.29484E7</v>
      </c>
    </row>
    <row r="4">
      <c r="A4" s="3" t="s">
        <v>71</v>
      </c>
      <c r="B4" s="19">
        <v>1.0</v>
      </c>
      <c r="C4" s="18"/>
      <c r="D4" s="18"/>
      <c r="E4" s="19">
        <v>1.0</v>
      </c>
      <c r="F4" s="18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19">
        <v>1.0</v>
      </c>
      <c r="V4" s="3"/>
      <c r="W4" s="3"/>
      <c r="X4" s="3"/>
      <c r="Y4" s="3"/>
      <c r="Z4" s="3"/>
      <c r="AA4" s="19">
        <v>1.0</v>
      </c>
      <c r="AB4" s="19">
        <v>1.0</v>
      </c>
      <c r="AC4" s="19">
        <v>1.0</v>
      </c>
      <c r="AD4" s="3"/>
      <c r="AE4" s="3"/>
      <c r="AF4" s="20"/>
      <c r="AG4" s="22">
        <v>169245.0</v>
      </c>
      <c r="AH4" s="21">
        <v>19.422</v>
      </c>
      <c r="AI4" s="22">
        <v>7848097.0</v>
      </c>
      <c r="AJ4" s="19">
        <v>20000.0</v>
      </c>
      <c r="AK4" s="3"/>
      <c r="AL4" s="3"/>
      <c r="AM4" s="3"/>
      <c r="AN4" s="3"/>
      <c r="AO4" s="3"/>
      <c r="AP4" s="19">
        <v>12.1524</v>
      </c>
      <c r="AQ4" s="19">
        <v>1.0</v>
      </c>
      <c r="AR4" s="19">
        <v>1.0</v>
      </c>
      <c r="AS4" s="3"/>
      <c r="AT4" s="3"/>
      <c r="AU4" s="23">
        <v>0.0</v>
      </c>
      <c r="AV4" s="24"/>
      <c r="AW4" s="23">
        <v>0.41</v>
      </c>
      <c r="AX4" s="24"/>
      <c r="AY4" s="24"/>
      <c r="AZ4" s="24"/>
      <c r="BA4" s="24"/>
      <c r="BB4" s="24"/>
      <c r="BC4" s="24"/>
      <c r="BD4" s="23">
        <v>0.14</v>
      </c>
      <c r="BE4" s="24"/>
      <c r="BF4" s="24"/>
      <c r="BG4" s="31">
        <v>0.44</v>
      </c>
      <c r="BH4" s="32">
        <v>1022.0</v>
      </c>
      <c r="BI4" s="24"/>
      <c r="BJ4" s="24"/>
      <c r="BK4" s="24"/>
      <c r="BL4" s="24"/>
      <c r="BM4" s="23">
        <v>11.8</v>
      </c>
      <c r="BN4" s="24"/>
      <c r="BO4" s="33">
        <v>1.79</v>
      </c>
      <c r="BP4" s="24"/>
    </row>
    <row r="5">
      <c r="A5" s="3" t="s">
        <v>72</v>
      </c>
      <c r="B5" s="19">
        <v>1.0</v>
      </c>
      <c r="C5" s="18">
        <v>1.0</v>
      </c>
      <c r="D5" s="18">
        <v>2.0</v>
      </c>
      <c r="E5" s="3"/>
      <c r="F5" s="18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21">
        <v>135.764968</v>
      </c>
      <c r="AG5" s="34">
        <v>111614.0</v>
      </c>
      <c r="AH5" s="21">
        <v>12.4</v>
      </c>
      <c r="AI5" s="22"/>
      <c r="AJ5" s="19">
        <v>400.0</v>
      </c>
      <c r="AK5" s="3"/>
      <c r="AL5" s="19">
        <v>1.0</v>
      </c>
      <c r="AM5" s="3"/>
      <c r="AN5" s="3"/>
      <c r="AO5" s="3"/>
      <c r="AP5" s="19">
        <v>9.922</v>
      </c>
      <c r="AQ5" s="3"/>
      <c r="AR5" s="3"/>
      <c r="AS5" s="3"/>
      <c r="AT5" s="3"/>
      <c r="AU5" s="3"/>
      <c r="AV5" s="3"/>
      <c r="AW5" s="35"/>
      <c r="AX5" s="35"/>
      <c r="AY5" s="35"/>
      <c r="AZ5" s="35"/>
      <c r="BA5" s="35"/>
      <c r="BB5" s="35"/>
      <c r="BC5" s="35"/>
      <c r="BD5" s="35"/>
      <c r="BE5" s="35"/>
      <c r="BF5" s="23">
        <v>686.0</v>
      </c>
      <c r="BG5" s="35"/>
      <c r="BH5" s="25">
        <v>2098.0</v>
      </c>
      <c r="BI5" s="27"/>
      <c r="BJ5" s="27"/>
      <c r="BK5" s="30">
        <v>3.25039E7</v>
      </c>
      <c r="BL5" s="27"/>
      <c r="BM5" s="30"/>
      <c r="BN5" s="27"/>
      <c r="BO5" s="27"/>
      <c r="BP5" s="27"/>
    </row>
    <row r="6">
      <c r="A6" s="3" t="s">
        <v>73</v>
      </c>
      <c r="B6" s="3"/>
      <c r="C6" s="18">
        <v>1.0</v>
      </c>
      <c r="D6" s="18">
        <v>2.0</v>
      </c>
      <c r="E6" s="3"/>
      <c r="F6" s="18">
        <v>1.0</v>
      </c>
      <c r="G6" s="3"/>
      <c r="H6" s="3"/>
      <c r="I6" s="3"/>
      <c r="J6" s="3"/>
      <c r="K6" s="19">
        <v>1.0</v>
      </c>
      <c r="L6" s="3"/>
      <c r="M6" s="3"/>
      <c r="N6" s="3"/>
      <c r="O6" s="3"/>
      <c r="P6" s="19">
        <v>1.0</v>
      </c>
      <c r="Q6" s="3"/>
      <c r="R6" s="3"/>
      <c r="S6" s="19">
        <v>1.0</v>
      </c>
      <c r="T6" s="19">
        <v>1.0</v>
      </c>
      <c r="U6" s="3"/>
      <c r="V6" s="3"/>
      <c r="W6" s="3"/>
      <c r="X6" s="3"/>
      <c r="Y6" s="19">
        <v>1.0</v>
      </c>
      <c r="Z6" s="3"/>
      <c r="AA6" s="19">
        <v>1.0</v>
      </c>
      <c r="AB6" s="19">
        <v>1.0</v>
      </c>
      <c r="AC6" s="19">
        <v>1.0</v>
      </c>
      <c r="AD6" s="3"/>
      <c r="AE6" s="19">
        <v>1.0</v>
      </c>
      <c r="AF6" s="21">
        <v>1240.32</v>
      </c>
      <c r="AG6" s="34">
        <v>606000.0</v>
      </c>
      <c r="AH6" s="21">
        <v>94.39</v>
      </c>
      <c r="AI6" s="22">
        <v>1943000.0</v>
      </c>
      <c r="AJ6" s="19">
        <v>1623.0</v>
      </c>
      <c r="AK6" s="3"/>
      <c r="AL6" s="3"/>
      <c r="AM6" s="3"/>
      <c r="AN6" s="3"/>
      <c r="AO6" s="19">
        <v>1.0</v>
      </c>
      <c r="AP6" s="3"/>
      <c r="AQ6" s="19">
        <v>1.0</v>
      </c>
      <c r="AR6" s="19">
        <v>1.0</v>
      </c>
      <c r="AS6" s="3"/>
      <c r="AT6" s="3"/>
      <c r="AU6" s="23">
        <v>1605.0</v>
      </c>
      <c r="AV6" s="24"/>
      <c r="AW6" s="24"/>
      <c r="AX6" s="36">
        <v>242318.59</v>
      </c>
      <c r="AY6" s="36">
        <v>1247.15</v>
      </c>
      <c r="AZ6" s="37">
        <v>227318.59</v>
      </c>
      <c r="BA6" s="38"/>
      <c r="BB6" s="38"/>
      <c r="BC6" s="38"/>
      <c r="BD6" s="38"/>
      <c r="BE6" s="38"/>
      <c r="BF6" s="36">
        <v>2000.0</v>
      </c>
      <c r="BG6" s="38"/>
      <c r="BH6" s="36">
        <v>37150.0</v>
      </c>
      <c r="BI6" s="38"/>
      <c r="BJ6" s="36">
        <v>8400000.0</v>
      </c>
      <c r="BK6" s="38"/>
      <c r="BL6" s="38"/>
      <c r="BM6" s="38"/>
      <c r="BN6" s="36">
        <v>610000.0</v>
      </c>
      <c r="BO6" s="39">
        <v>6.4</v>
      </c>
      <c r="BP6" s="36">
        <v>110000.0</v>
      </c>
    </row>
    <row r="7">
      <c r="A7" s="3" t="s">
        <v>74</v>
      </c>
      <c r="B7" s="19">
        <v>1.0</v>
      </c>
      <c r="C7" s="18">
        <v>1.0</v>
      </c>
      <c r="D7" s="18">
        <v>3.0</v>
      </c>
      <c r="E7" s="3"/>
      <c r="F7" s="18">
        <v>1.0</v>
      </c>
      <c r="G7" s="3"/>
      <c r="H7" s="3"/>
      <c r="I7" s="3"/>
      <c r="J7" s="3"/>
      <c r="K7" s="3"/>
      <c r="L7" s="19">
        <v>1.0</v>
      </c>
      <c r="M7" s="3"/>
      <c r="N7" s="3"/>
      <c r="O7" s="3"/>
      <c r="P7" s="3"/>
      <c r="Q7" s="3"/>
      <c r="R7" s="3"/>
      <c r="S7" s="3"/>
      <c r="T7" s="3" t="s">
        <v>75</v>
      </c>
      <c r="U7" s="3"/>
      <c r="V7" s="3"/>
      <c r="W7" s="19">
        <v>1.0</v>
      </c>
      <c r="X7" s="3"/>
      <c r="Y7" s="3"/>
      <c r="Z7" s="3"/>
      <c r="AA7" s="19">
        <v>1.0</v>
      </c>
      <c r="AB7" s="3"/>
      <c r="AC7" s="3"/>
      <c r="AD7" s="19">
        <v>1.0</v>
      </c>
      <c r="AE7" s="3"/>
      <c r="AF7" s="34">
        <v>776.535</v>
      </c>
      <c r="AG7" s="34">
        <v>210306.0</v>
      </c>
      <c r="AH7" s="21">
        <v>23.5</v>
      </c>
      <c r="AI7" s="40">
        <v>190535.0</v>
      </c>
      <c r="AJ7" s="41"/>
      <c r="AK7" s="42">
        <v>1.0</v>
      </c>
      <c r="AL7" s="27"/>
      <c r="AM7" s="27"/>
      <c r="AN7" s="27"/>
      <c r="AO7" s="27"/>
      <c r="AP7" s="30">
        <v>40.34</v>
      </c>
      <c r="AQ7" s="30">
        <v>1.0</v>
      </c>
      <c r="AR7" s="30">
        <v>1.0</v>
      </c>
      <c r="AS7" s="27"/>
      <c r="AT7" s="27"/>
      <c r="AU7" s="27"/>
      <c r="AV7" s="27"/>
      <c r="AW7" s="27"/>
      <c r="AX7" s="27"/>
      <c r="AY7" s="25">
        <v>1262.0</v>
      </c>
      <c r="AZ7" s="25">
        <v>40740.0</v>
      </c>
      <c r="BA7" s="25">
        <v>42002.0</v>
      </c>
      <c r="BB7" s="43"/>
      <c r="BC7" s="27"/>
      <c r="BD7" s="27"/>
      <c r="BE7" s="27"/>
      <c r="BF7" s="27"/>
      <c r="BG7" s="28">
        <v>0.235</v>
      </c>
      <c r="BH7" s="23">
        <v>2431.0</v>
      </c>
      <c r="BI7" s="24"/>
      <c r="BJ7" s="24"/>
      <c r="BK7" s="24"/>
      <c r="BL7" s="25">
        <v>321000.0</v>
      </c>
      <c r="BM7" s="27"/>
      <c r="BN7" s="27"/>
      <c r="BO7" s="25">
        <v>2.18</v>
      </c>
      <c r="BP7" s="25">
        <v>338000.0</v>
      </c>
    </row>
    <row r="8">
      <c r="A8" s="3" t="s">
        <v>76</v>
      </c>
      <c r="B8" s="3"/>
      <c r="C8" s="18">
        <v>1.0</v>
      </c>
      <c r="D8" s="18" t="s">
        <v>77</v>
      </c>
      <c r="E8" s="3"/>
      <c r="F8" s="18">
        <v>1.0</v>
      </c>
      <c r="G8" s="3"/>
      <c r="H8" s="19">
        <v>1.0</v>
      </c>
      <c r="I8" s="3"/>
      <c r="J8" s="3"/>
      <c r="K8" s="3"/>
      <c r="L8" s="3"/>
      <c r="M8" s="3"/>
      <c r="N8" s="3"/>
      <c r="O8" s="3"/>
      <c r="P8" s="3"/>
      <c r="Q8" s="3"/>
      <c r="R8" s="3"/>
      <c r="S8" s="19">
        <v>1.0</v>
      </c>
      <c r="T8" s="19">
        <v>1.0</v>
      </c>
      <c r="U8" s="3"/>
      <c r="V8" s="3"/>
      <c r="W8" s="19">
        <v>1.0</v>
      </c>
      <c r="X8" s="3"/>
      <c r="Y8" s="19">
        <v>1.0</v>
      </c>
      <c r="Z8" s="3"/>
      <c r="AA8" s="19">
        <v>1.0</v>
      </c>
      <c r="AB8" s="19">
        <v>1.0</v>
      </c>
      <c r="AC8" s="3"/>
      <c r="AD8" s="19">
        <v>1.0</v>
      </c>
      <c r="AE8" s="3"/>
      <c r="AF8" s="20"/>
      <c r="AG8" s="34">
        <v>235459.0</v>
      </c>
      <c r="AH8" s="34">
        <v>25.675939</v>
      </c>
      <c r="AI8" s="40"/>
      <c r="AJ8" s="30">
        <v>20000.0</v>
      </c>
      <c r="AK8" s="27"/>
      <c r="AL8" s="30">
        <v>1.0</v>
      </c>
      <c r="AM8" s="27"/>
      <c r="AN8" s="27"/>
      <c r="AO8" s="27"/>
      <c r="AP8" s="30">
        <v>10.0</v>
      </c>
      <c r="AQ8" s="30">
        <v>1.0</v>
      </c>
      <c r="AR8" s="30">
        <v>1.0</v>
      </c>
      <c r="AS8" s="27"/>
      <c r="AT8" s="27"/>
      <c r="AU8" s="25">
        <v>14948.0</v>
      </c>
      <c r="AV8" s="27"/>
      <c r="AW8" s="35"/>
      <c r="AX8" s="25">
        <v>15000.0</v>
      </c>
      <c r="AY8" s="27"/>
      <c r="AZ8" s="27"/>
      <c r="BA8" s="27"/>
      <c r="BB8" s="27"/>
      <c r="BC8" s="27"/>
      <c r="BD8" s="27"/>
      <c r="BE8" s="27"/>
      <c r="BF8" s="27"/>
      <c r="BG8" s="44">
        <v>0.2297</v>
      </c>
      <c r="BH8" s="23">
        <v>2412.0</v>
      </c>
      <c r="BI8" s="23">
        <v>409000.0</v>
      </c>
      <c r="BJ8" s="24"/>
      <c r="BK8" s="24"/>
      <c r="BL8" s="24"/>
      <c r="BM8" s="24"/>
      <c r="BN8" s="25">
        <v>780000.0</v>
      </c>
      <c r="BO8" s="24"/>
      <c r="BP8" s="25">
        <v>3073000.0</v>
      </c>
    </row>
    <row r="9">
      <c r="A9" s="45" t="s">
        <v>78</v>
      </c>
      <c r="B9" s="45"/>
      <c r="C9" s="46">
        <v>1.0</v>
      </c>
      <c r="D9" s="46" t="s">
        <v>77</v>
      </c>
      <c r="E9" s="45"/>
      <c r="F9" s="47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8">
        <v>1.0</v>
      </c>
      <c r="U9" s="48">
        <v>1.0</v>
      </c>
      <c r="V9" s="45"/>
      <c r="W9" s="45"/>
      <c r="X9" s="45"/>
      <c r="Y9" s="45"/>
      <c r="Z9" s="45"/>
      <c r="AA9" s="48">
        <v>1.0</v>
      </c>
      <c r="AB9" s="45"/>
      <c r="AC9" s="45"/>
      <c r="AD9" s="45"/>
      <c r="AE9" s="45"/>
      <c r="AF9" s="22">
        <v>294.76</v>
      </c>
      <c r="AG9" s="22">
        <v>86682.0</v>
      </c>
      <c r="AH9" s="22">
        <v>9.155961</v>
      </c>
      <c r="AI9" s="22">
        <v>89987.0</v>
      </c>
      <c r="AJ9" s="48">
        <v>3000.0</v>
      </c>
      <c r="AK9" s="45"/>
      <c r="AL9" s="45"/>
      <c r="AM9" s="45"/>
      <c r="AN9" s="45"/>
      <c r="AO9" s="45"/>
      <c r="AP9" s="45"/>
      <c r="AQ9" s="45"/>
      <c r="AR9" s="45"/>
      <c r="AS9" s="45"/>
      <c r="AT9" s="45"/>
      <c r="AU9" s="45"/>
      <c r="AV9" s="45"/>
      <c r="AW9" s="45"/>
      <c r="AX9" s="45"/>
      <c r="AY9" s="45"/>
      <c r="AZ9" s="45"/>
      <c r="BA9" s="45"/>
      <c r="BB9" s="45"/>
      <c r="BC9" s="49">
        <v>113.8</v>
      </c>
      <c r="BD9" s="50"/>
      <c r="BE9" s="50"/>
      <c r="BF9" s="50"/>
      <c r="BG9" s="51">
        <v>0.76</v>
      </c>
      <c r="BH9" s="52">
        <v>1700.0</v>
      </c>
      <c r="BI9" s="50"/>
      <c r="BJ9" s="50"/>
      <c r="BK9" s="50"/>
      <c r="BL9" s="50"/>
      <c r="BM9" s="50"/>
      <c r="BN9" s="50"/>
      <c r="BO9" s="50"/>
      <c r="BP9" s="50"/>
    </row>
    <row r="10">
      <c r="A10" s="3" t="s">
        <v>79</v>
      </c>
      <c r="B10" s="3"/>
      <c r="C10" s="18">
        <v>1.0</v>
      </c>
      <c r="D10" s="18">
        <v>2.0</v>
      </c>
      <c r="E10" s="3"/>
      <c r="F10" s="18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19">
        <v>1.0</v>
      </c>
      <c r="U10" s="3"/>
      <c r="V10" s="3"/>
      <c r="W10" s="19">
        <v>1.0</v>
      </c>
      <c r="X10" s="3"/>
      <c r="Y10" s="3"/>
      <c r="Z10" s="3"/>
      <c r="AA10" s="19">
        <v>1.0</v>
      </c>
      <c r="AB10" s="19">
        <v>1.0</v>
      </c>
      <c r="AC10" s="19">
        <v>1.0</v>
      </c>
      <c r="AD10" s="3"/>
      <c r="AE10" s="3"/>
      <c r="AF10" s="20"/>
      <c r="AG10" s="34">
        <v>70297.0</v>
      </c>
      <c r="AH10" s="21">
        <v>7.3</v>
      </c>
      <c r="AI10" s="22"/>
      <c r="AJ10" s="19">
        <v>6000.0</v>
      </c>
      <c r="AK10" s="3"/>
      <c r="AL10" s="3"/>
      <c r="AM10" s="3"/>
      <c r="AN10" s="19">
        <v>1.0</v>
      </c>
      <c r="AO10" s="3"/>
      <c r="AP10" s="53">
        <v>0.69</v>
      </c>
      <c r="AQ10" s="38"/>
      <c r="AR10" s="38"/>
      <c r="AS10" s="39">
        <v>1.0</v>
      </c>
      <c r="AT10" s="38"/>
      <c r="AU10" s="36">
        <v>12.0</v>
      </c>
      <c r="AV10" s="38"/>
      <c r="AW10" s="38"/>
      <c r="AX10" s="38"/>
      <c r="AY10" s="38"/>
      <c r="AZ10" s="38"/>
      <c r="BA10" s="37">
        <v>3314.3</v>
      </c>
      <c r="BB10" s="38"/>
      <c r="BC10" s="37">
        <v>70.7</v>
      </c>
      <c r="BD10" s="36">
        <v>0.1</v>
      </c>
      <c r="BE10" s="38"/>
      <c r="BF10" s="36">
        <v>45.4</v>
      </c>
      <c r="BG10" s="54">
        <v>0.55</v>
      </c>
      <c r="BH10" s="35"/>
      <c r="BI10" s="35"/>
      <c r="BJ10" s="35"/>
      <c r="BK10" s="35"/>
      <c r="BL10" s="35"/>
      <c r="BM10" s="23">
        <v>10.38</v>
      </c>
      <c r="BN10" s="35"/>
      <c r="BO10" s="51"/>
      <c r="BP10" s="35"/>
    </row>
    <row r="11">
      <c r="A11" s="3" t="s">
        <v>80</v>
      </c>
      <c r="B11" s="3"/>
      <c r="C11" s="18">
        <v>1.0</v>
      </c>
      <c r="D11" s="18" t="s">
        <v>77</v>
      </c>
      <c r="E11" s="3"/>
      <c r="F11" s="18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19">
        <v>1.0</v>
      </c>
      <c r="T11" s="19">
        <v>1.0</v>
      </c>
      <c r="U11" s="3"/>
      <c r="V11" s="3"/>
      <c r="W11" s="3"/>
      <c r="X11" s="3"/>
      <c r="Y11" s="3"/>
      <c r="Z11" s="19">
        <v>1.0</v>
      </c>
      <c r="AA11" s="19">
        <v>1.0</v>
      </c>
      <c r="AB11" s="3"/>
      <c r="AC11" s="19">
        <v>1.0</v>
      </c>
      <c r="AD11" s="3"/>
      <c r="AE11" s="19">
        <v>1.0</v>
      </c>
      <c r="AF11" s="21">
        <v>425.0</v>
      </c>
      <c r="AG11" s="21">
        <v>657000.0</v>
      </c>
      <c r="AH11" s="21">
        <v>73.0</v>
      </c>
      <c r="AI11" s="40">
        <v>910500.0</v>
      </c>
      <c r="AJ11" s="30">
        <v>1996.0</v>
      </c>
      <c r="AK11" s="30">
        <v>1.0</v>
      </c>
      <c r="AL11" s="27"/>
      <c r="AM11" s="30">
        <v>1.0</v>
      </c>
      <c r="AN11" s="27"/>
      <c r="AO11" s="27"/>
      <c r="AP11" s="27"/>
      <c r="AQ11" s="27"/>
      <c r="AR11" s="30">
        <v>1.0</v>
      </c>
      <c r="AS11" s="30">
        <v>1.0</v>
      </c>
      <c r="AT11" s="30">
        <v>1.0</v>
      </c>
      <c r="AU11" s="27"/>
      <c r="AV11" s="27"/>
      <c r="AW11" s="27"/>
      <c r="AX11" s="26">
        <v>45000.0</v>
      </c>
      <c r="AY11" s="27"/>
      <c r="AZ11" s="27"/>
      <c r="BA11" s="27"/>
      <c r="BB11" s="27"/>
      <c r="BC11" s="27"/>
      <c r="BD11" s="27"/>
      <c r="BE11" s="27"/>
      <c r="BF11" s="27"/>
      <c r="BG11" s="31">
        <v>0.45</v>
      </c>
      <c r="BH11" s="35"/>
      <c r="BI11" s="35"/>
      <c r="BJ11" s="35"/>
      <c r="BK11" s="35"/>
      <c r="BL11" s="35"/>
      <c r="BM11" s="23">
        <v>64.32</v>
      </c>
      <c r="BN11" s="35"/>
      <c r="BO11" s="31"/>
      <c r="BP11" s="35"/>
    </row>
    <row r="12">
      <c r="A12" s="3" t="s">
        <v>81</v>
      </c>
      <c r="B12" s="3"/>
      <c r="C12" s="18">
        <v>1.0</v>
      </c>
      <c r="D12" s="18">
        <v>1.0</v>
      </c>
      <c r="E12" s="3"/>
      <c r="F12" s="55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19">
        <v>1.0</v>
      </c>
      <c r="T12" s="19">
        <v>1.0</v>
      </c>
      <c r="U12" s="19">
        <v>1.0</v>
      </c>
      <c r="V12" s="3"/>
      <c r="W12" s="19">
        <v>1.0</v>
      </c>
      <c r="X12" s="3"/>
      <c r="Y12" s="3"/>
      <c r="Z12" s="3"/>
      <c r="AA12" s="19">
        <v>1.0</v>
      </c>
      <c r="AB12" s="19">
        <v>1.0</v>
      </c>
      <c r="AC12" s="19">
        <v>1.0</v>
      </c>
      <c r="AD12" s="3"/>
      <c r="AE12" s="19">
        <v>1.0</v>
      </c>
      <c r="AF12" s="20"/>
      <c r="AG12" s="34">
        <v>138981.0</v>
      </c>
      <c r="AH12" s="34">
        <v>7.524</v>
      </c>
      <c r="AI12" s="40"/>
      <c r="AJ12" s="41"/>
      <c r="AK12" s="27"/>
      <c r="AL12" s="27"/>
      <c r="AM12" s="27"/>
      <c r="AN12" s="27"/>
      <c r="AO12" s="30">
        <v>1.0</v>
      </c>
      <c r="AP12" s="27"/>
      <c r="AQ12" s="27"/>
      <c r="AR12" s="27"/>
      <c r="AS12" s="27"/>
      <c r="AT12" s="27"/>
      <c r="AU12" s="27"/>
      <c r="AV12" s="27"/>
      <c r="AW12" s="27"/>
      <c r="AX12" s="27"/>
      <c r="AY12" s="27"/>
      <c r="AZ12" s="27"/>
      <c r="BA12" s="26">
        <v>45075.0</v>
      </c>
      <c r="BB12" s="27"/>
      <c r="BC12" s="27"/>
      <c r="BD12" s="27"/>
      <c r="BE12" s="27"/>
      <c r="BF12" s="27"/>
      <c r="BG12" s="27"/>
      <c r="BH12" s="27"/>
      <c r="BI12" s="27"/>
      <c r="BJ12" s="27"/>
      <c r="BK12" s="27"/>
      <c r="BL12" s="27"/>
      <c r="BM12" s="27"/>
      <c r="BN12" s="27"/>
      <c r="BO12" s="27"/>
      <c r="BP12" s="27"/>
    </row>
    <row r="13">
      <c r="A13" s="3" t="s">
        <v>82</v>
      </c>
      <c r="B13" s="19">
        <v>1.0</v>
      </c>
      <c r="C13" s="18"/>
      <c r="D13" s="18"/>
      <c r="E13" s="3"/>
      <c r="F13" s="18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19">
        <v>1.0</v>
      </c>
      <c r="V13" s="19">
        <v>1.0</v>
      </c>
      <c r="W13" s="19">
        <v>1.0</v>
      </c>
      <c r="X13" s="3"/>
      <c r="Y13" s="3"/>
      <c r="Z13" s="3"/>
      <c r="AA13" s="3"/>
      <c r="AB13" s="19">
        <v>1.0</v>
      </c>
      <c r="AC13" s="19">
        <v>1.0</v>
      </c>
      <c r="AD13" s="3"/>
      <c r="AE13" s="19">
        <v>1.0</v>
      </c>
      <c r="AF13" s="21">
        <v>668.71</v>
      </c>
      <c r="AG13" s="21">
        <v>937104.0</v>
      </c>
      <c r="AH13" s="21">
        <v>90.788019</v>
      </c>
      <c r="AI13" s="22">
        <v>669190.0</v>
      </c>
      <c r="AJ13" s="20"/>
      <c r="AK13" s="3"/>
      <c r="AL13" s="3"/>
      <c r="AM13" s="3"/>
      <c r="AN13" s="3"/>
      <c r="AO13" s="3"/>
      <c r="AP13" s="19">
        <v>10.89</v>
      </c>
      <c r="AQ13" s="3"/>
      <c r="AR13" s="3"/>
      <c r="AS13" s="3"/>
      <c r="AT13" s="3"/>
      <c r="AU13" s="23">
        <v>227.0</v>
      </c>
      <c r="AV13" s="24"/>
      <c r="AW13" s="23">
        <v>0.006</v>
      </c>
      <c r="AX13" s="24"/>
      <c r="AY13" s="24"/>
      <c r="AZ13" s="24"/>
      <c r="BA13" s="24"/>
      <c r="BB13" s="24"/>
      <c r="BC13" s="56">
        <v>1300525.0</v>
      </c>
      <c r="BD13" s="23">
        <v>0.24</v>
      </c>
      <c r="BE13" s="24"/>
      <c r="BF13" s="24"/>
      <c r="BG13" s="24"/>
      <c r="BH13" s="23">
        <v>23133.0</v>
      </c>
      <c r="BI13" s="24"/>
      <c r="BJ13" s="24"/>
      <c r="BK13" s="24"/>
      <c r="BL13" s="24"/>
      <c r="BM13" s="23">
        <v>10.71</v>
      </c>
      <c r="BN13" s="23">
        <v>2.92236544E8</v>
      </c>
      <c r="BO13" s="33">
        <v>3.528</v>
      </c>
      <c r="BP13" s="24"/>
    </row>
    <row r="14">
      <c r="A14" s="3" t="s">
        <v>83</v>
      </c>
      <c r="B14" s="3"/>
      <c r="C14" s="18">
        <v>1.0</v>
      </c>
      <c r="D14" s="18">
        <v>3.0</v>
      </c>
      <c r="E14" s="3"/>
      <c r="F14" s="18">
        <v>1.0</v>
      </c>
      <c r="G14" s="3"/>
      <c r="H14" s="19">
        <v>1.0</v>
      </c>
      <c r="I14" s="3"/>
      <c r="J14" s="3"/>
      <c r="K14" s="3"/>
      <c r="L14" s="3"/>
      <c r="M14" s="3"/>
      <c r="N14" s="19">
        <v>1.0</v>
      </c>
      <c r="O14" s="3"/>
      <c r="P14" s="3"/>
      <c r="Q14" s="3"/>
      <c r="R14" s="3"/>
      <c r="S14" s="19">
        <v>1.0</v>
      </c>
      <c r="T14" s="19">
        <v>1.0</v>
      </c>
      <c r="U14" s="3"/>
      <c r="V14" s="3"/>
      <c r="W14" s="3"/>
      <c r="X14" s="3"/>
      <c r="Y14" s="3"/>
      <c r="Z14" s="3"/>
      <c r="AA14" s="19">
        <v>1.0</v>
      </c>
      <c r="AB14" s="3"/>
      <c r="AC14" s="3"/>
      <c r="AD14" s="19">
        <v>1.0</v>
      </c>
      <c r="AE14" s="19">
        <v>1.0</v>
      </c>
      <c r="AF14" s="20"/>
      <c r="AG14" s="34">
        <v>480339.0</v>
      </c>
      <c r="AH14" s="34">
        <v>80.1</v>
      </c>
      <c r="AI14" s="40">
        <v>170000.0</v>
      </c>
      <c r="AJ14" s="27"/>
      <c r="AK14" s="27"/>
      <c r="AL14" s="27"/>
      <c r="AM14" s="30">
        <v>1.0</v>
      </c>
      <c r="AN14" s="27"/>
      <c r="AO14" s="27"/>
      <c r="AP14" s="27"/>
      <c r="AQ14" s="30">
        <v>1.0</v>
      </c>
      <c r="AR14" s="27"/>
      <c r="AS14" s="27"/>
      <c r="AT14" s="27"/>
      <c r="AU14" s="25">
        <v>2775.0</v>
      </c>
      <c r="AV14" s="27"/>
      <c r="AW14" s="27"/>
      <c r="AX14" s="27"/>
      <c r="AY14" s="25">
        <v>28702.0</v>
      </c>
      <c r="AZ14" s="26">
        <v>198889.0</v>
      </c>
      <c r="BA14" s="27"/>
      <c r="BB14" s="25">
        <v>2018107.0</v>
      </c>
      <c r="BC14" s="30">
        <v>2245698.0</v>
      </c>
      <c r="BD14" s="27"/>
      <c r="BE14" s="27"/>
      <c r="BF14" s="25">
        <v>26233.0</v>
      </c>
      <c r="BG14" s="28">
        <v>0.397</v>
      </c>
      <c r="BH14" s="29"/>
      <c r="BI14" s="29"/>
      <c r="BJ14" s="29"/>
      <c r="BK14" s="29"/>
      <c r="BL14" s="29"/>
      <c r="BM14" s="29"/>
      <c r="BN14" s="25">
        <v>4.67E8</v>
      </c>
      <c r="BO14" s="29"/>
      <c r="BP14" s="29"/>
    </row>
    <row r="15">
      <c r="A15" s="3" t="s">
        <v>84</v>
      </c>
      <c r="B15" s="19">
        <v>1.0</v>
      </c>
      <c r="C15" s="18">
        <v>1.0</v>
      </c>
      <c r="D15" s="18">
        <v>3.0</v>
      </c>
      <c r="E15" s="3"/>
      <c r="F15" s="18">
        <v>1.0</v>
      </c>
      <c r="G15" s="3"/>
      <c r="H15" s="19">
        <v>1.0</v>
      </c>
      <c r="I15" s="3"/>
      <c r="J15" s="19">
        <v>1.0</v>
      </c>
      <c r="K15" s="3"/>
      <c r="L15" s="3"/>
      <c r="M15" s="3"/>
      <c r="N15" s="3"/>
      <c r="O15" s="3"/>
      <c r="P15" s="19">
        <v>1.0</v>
      </c>
      <c r="Q15" s="3"/>
      <c r="R15" s="3"/>
      <c r="S15" s="19">
        <v>1.0</v>
      </c>
      <c r="T15" s="19">
        <v>1.0</v>
      </c>
      <c r="U15" s="19">
        <v>1.0</v>
      </c>
      <c r="V15" s="3"/>
      <c r="W15" s="3"/>
      <c r="X15" s="3"/>
      <c r="Y15" s="3"/>
      <c r="Z15" s="3"/>
      <c r="AA15" s="19">
        <v>1.0</v>
      </c>
      <c r="AB15" s="3"/>
      <c r="AC15" s="3"/>
      <c r="AD15" s="3"/>
      <c r="AE15" s="3"/>
      <c r="AF15" s="20"/>
      <c r="AG15" s="21">
        <v>387497.0</v>
      </c>
      <c r="AH15" s="21">
        <v>68.259763</v>
      </c>
      <c r="AI15" s="22">
        <v>4113846.0</v>
      </c>
      <c r="AJ15" s="19">
        <v>70000.0</v>
      </c>
      <c r="AK15" s="3"/>
      <c r="AL15" s="3"/>
      <c r="AM15" s="3"/>
      <c r="AN15" s="3"/>
      <c r="AO15" s="3"/>
      <c r="AP15" s="57">
        <v>35.22</v>
      </c>
      <c r="AQ15" s="58"/>
      <c r="AR15" s="58"/>
      <c r="AS15" s="58"/>
      <c r="AT15" s="58"/>
      <c r="AU15" s="58"/>
      <c r="AV15" s="58"/>
      <c r="AW15" s="58"/>
      <c r="AX15" s="58"/>
      <c r="AY15" s="57">
        <v>2813100.0</v>
      </c>
      <c r="AZ15" s="57">
        <v>213536.0</v>
      </c>
      <c r="BA15" s="58"/>
      <c r="BB15" s="57">
        <v>1225067.0</v>
      </c>
      <c r="BC15" s="57">
        <f>AY15+AZ15+BB15</f>
        <v>4251703</v>
      </c>
      <c r="BD15" s="58"/>
      <c r="BE15" s="58"/>
      <c r="BF15" s="58"/>
      <c r="BG15" s="28">
        <v>0.62</v>
      </c>
      <c r="BH15" s="59">
        <v>45164.0</v>
      </c>
      <c r="BI15" s="59">
        <v>6062198.0</v>
      </c>
      <c r="BJ15" s="58"/>
      <c r="BK15" s="58"/>
      <c r="BL15" s="59">
        <v>3436549.0</v>
      </c>
      <c r="BM15" s="58"/>
      <c r="BN15" s="30">
        <v>6.17222222E8</v>
      </c>
      <c r="BO15" s="60">
        <v>9.04</v>
      </c>
      <c r="BP15" s="58"/>
    </row>
    <row r="16">
      <c r="A16" s="45" t="s">
        <v>85</v>
      </c>
      <c r="B16" s="48">
        <v>1.0</v>
      </c>
      <c r="C16" s="46">
        <v>1.0</v>
      </c>
      <c r="D16" s="46">
        <v>3.0</v>
      </c>
      <c r="E16" s="45"/>
      <c r="F16" s="47"/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8">
        <v>1.0</v>
      </c>
      <c r="V16" s="45"/>
      <c r="W16" s="45"/>
      <c r="X16" s="48">
        <v>1.0</v>
      </c>
      <c r="Y16" s="45"/>
      <c r="Z16" s="45"/>
      <c r="AA16" s="48">
        <v>1.0</v>
      </c>
      <c r="AB16" s="45"/>
      <c r="AC16" s="45"/>
      <c r="AD16" s="45"/>
      <c r="AE16" s="45"/>
      <c r="AF16" s="22">
        <v>5400.0</v>
      </c>
      <c r="AG16" s="22">
        <v>52195.0</v>
      </c>
      <c r="AH16" s="22">
        <v>730.0</v>
      </c>
      <c r="AI16" s="22"/>
      <c r="AJ16" s="61">
        <v>10170.0</v>
      </c>
      <c r="AK16" s="61">
        <v>1.0</v>
      </c>
      <c r="AL16" s="62"/>
      <c r="AM16" s="62"/>
      <c r="AN16" s="62"/>
      <c r="AO16" s="62"/>
      <c r="AP16" s="62"/>
      <c r="AQ16" s="62"/>
      <c r="AR16" s="62"/>
      <c r="AS16" s="62"/>
      <c r="AT16" s="62"/>
      <c r="AU16" s="62"/>
      <c r="AV16" s="62"/>
      <c r="AW16" s="62"/>
      <c r="AX16" s="27"/>
      <c r="AY16" s="27"/>
      <c r="AZ16" s="62"/>
      <c r="BA16" s="62"/>
      <c r="BB16" s="62"/>
      <c r="BC16" s="62"/>
      <c r="BD16" s="62"/>
      <c r="BE16" s="62"/>
      <c r="BF16" s="62"/>
      <c r="BG16" s="63">
        <v>0.87</v>
      </c>
      <c r="BH16" s="52">
        <v>2300.0</v>
      </c>
      <c r="BI16" s="50"/>
      <c r="BJ16" s="50"/>
      <c r="BK16" s="50"/>
      <c r="BL16" s="50"/>
      <c r="BM16" s="50"/>
      <c r="BN16" s="50"/>
      <c r="BO16" s="50"/>
      <c r="BP16" s="50"/>
    </row>
    <row r="17">
      <c r="A17" s="3" t="s">
        <v>86</v>
      </c>
      <c r="B17" s="3"/>
      <c r="C17" s="18"/>
      <c r="D17" s="18"/>
      <c r="E17" s="3"/>
      <c r="F17" s="18"/>
      <c r="G17" s="3"/>
      <c r="H17" s="3"/>
      <c r="I17" s="3"/>
      <c r="J17" s="3"/>
      <c r="K17" s="3"/>
      <c r="L17" s="3"/>
      <c r="M17" s="3"/>
      <c r="N17" s="3"/>
      <c r="O17" s="3"/>
      <c r="P17" s="19">
        <v>1.0</v>
      </c>
      <c r="Q17" s="3"/>
      <c r="R17" s="3"/>
      <c r="S17" s="19">
        <v>1.0</v>
      </c>
      <c r="T17" s="19">
        <v>1.0</v>
      </c>
      <c r="U17" s="19">
        <v>1.0</v>
      </c>
      <c r="V17" s="19">
        <v>1.0</v>
      </c>
      <c r="W17" s="19">
        <v>1.0</v>
      </c>
      <c r="X17" s="3"/>
      <c r="Y17" s="3"/>
      <c r="Z17" s="3"/>
      <c r="AA17" s="19">
        <v>1.0</v>
      </c>
      <c r="AB17" s="3"/>
      <c r="AC17" s="3"/>
      <c r="AD17" s="3"/>
      <c r="AE17" s="19">
        <v>1.0</v>
      </c>
      <c r="AF17" s="21">
        <v>32.87</v>
      </c>
      <c r="AG17" s="34">
        <v>46264.0</v>
      </c>
      <c r="AH17" s="34">
        <v>5.835189</v>
      </c>
      <c r="AI17" s="40">
        <v>3242000.0</v>
      </c>
      <c r="AJ17" s="30">
        <v>615.0</v>
      </c>
      <c r="AK17" s="27"/>
      <c r="AL17" s="27"/>
      <c r="AM17" s="27"/>
      <c r="AN17" s="30">
        <v>1.0</v>
      </c>
      <c r="AO17" s="27"/>
      <c r="AP17" s="30">
        <v>11.55</v>
      </c>
      <c r="AQ17" s="27"/>
      <c r="AR17" s="30">
        <v>1.0</v>
      </c>
      <c r="AS17" s="27"/>
      <c r="AT17" s="27"/>
      <c r="AU17" s="25">
        <v>91.0</v>
      </c>
      <c r="AV17" s="27"/>
      <c r="AW17" s="27"/>
      <c r="AX17" s="27"/>
      <c r="AY17" s="27"/>
      <c r="AZ17" s="27"/>
      <c r="BA17" s="27"/>
      <c r="BB17" s="27"/>
      <c r="BC17" s="26">
        <v>797703.0</v>
      </c>
      <c r="BD17" s="27"/>
      <c r="BE17" s="27"/>
      <c r="BF17" s="25">
        <v>42.0</v>
      </c>
      <c r="BG17" s="27"/>
      <c r="BH17" s="25">
        <v>8161.0</v>
      </c>
      <c r="BI17" s="25">
        <v>101409.0</v>
      </c>
      <c r="BJ17" s="27"/>
      <c r="BK17" s="27"/>
      <c r="BL17" s="27"/>
      <c r="BM17" s="27"/>
      <c r="BN17" s="27"/>
      <c r="BO17" s="64"/>
      <c r="BP17" s="27"/>
    </row>
    <row r="18">
      <c r="A18" s="3" t="s">
        <v>87</v>
      </c>
      <c r="B18" s="3"/>
      <c r="C18" s="18">
        <v>1.0</v>
      </c>
      <c r="D18" s="18">
        <v>1.0</v>
      </c>
      <c r="E18" s="3"/>
      <c r="F18" s="18"/>
      <c r="G18" s="3"/>
      <c r="H18" s="3"/>
      <c r="I18" s="3"/>
      <c r="J18" s="3"/>
      <c r="K18" s="3"/>
      <c r="L18" s="19">
        <v>1.0</v>
      </c>
      <c r="M18" s="3"/>
      <c r="N18" s="3"/>
      <c r="O18" s="3"/>
      <c r="P18" s="3"/>
      <c r="Q18" s="3"/>
      <c r="R18" s="3"/>
      <c r="S18" s="3"/>
      <c r="T18" s="19">
        <v>1.0</v>
      </c>
      <c r="U18" s="3"/>
      <c r="V18" s="3"/>
      <c r="W18" s="19">
        <v>1.0</v>
      </c>
      <c r="X18" s="3"/>
      <c r="Y18" s="3"/>
      <c r="Z18" s="3"/>
      <c r="AA18" s="19">
        <v>1.0</v>
      </c>
      <c r="AB18" s="3"/>
      <c r="AC18" s="3"/>
      <c r="AD18" s="19">
        <v>1.0</v>
      </c>
      <c r="AE18" s="3"/>
      <c r="AF18" s="21">
        <v>81.07</v>
      </c>
      <c r="AG18" s="22">
        <v>42987.0</v>
      </c>
      <c r="AH18" s="34">
        <v>6.0</v>
      </c>
      <c r="AI18" s="40">
        <v>1.6177065E7</v>
      </c>
      <c r="AJ18" s="30">
        <v>15300.0</v>
      </c>
      <c r="AK18" s="27"/>
      <c r="AL18" s="27"/>
      <c r="AM18" s="27"/>
      <c r="AN18" s="27"/>
      <c r="AO18" s="27"/>
      <c r="AP18" s="30">
        <v>24.09</v>
      </c>
      <c r="AQ18" s="30">
        <v>1.0</v>
      </c>
      <c r="AR18" s="27"/>
      <c r="AS18" s="27"/>
      <c r="AT18" s="27"/>
      <c r="AU18" s="27"/>
      <c r="AV18" s="27"/>
      <c r="AW18" s="27"/>
      <c r="AX18" s="25">
        <v>9961.568</v>
      </c>
      <c r="AY18" s="25">
        <v>164.0</v>
      </c>
      <c r="AZ18" s="26">
        <v>9762.0</v>
      </c>
      <c r="BA18" s="27"/>
      <c r="BB18" s="27"/>
      <c r="BC18" s="27"/>
      <c r="BD18" s="27"/>
      <c r="BE18" s="27"/>
      <c r="BF18" s="25">
        <v>79.189</v>
      </c>
      <c r="BG18" s="27"/>
      <c r="BH18" s="25">
        <v>459960.0</v>
      </c>
      <c r="BI18" s="27"/>
      <c r="BJ18" s="27"/>
      <c r="BK18" s="27"/>
      <c r="BL18" s="27"/>
      <c r="BM18" s="27"/>
      <c r="BN18" s="25">
        <v>1.2699947E7</v>
      </c>
      <c r="BO18" s="30">
        <v>3.317</v>
      </c>
      <c r="BP18" s="25">
        <v>202073.0</v>
      </c>
    </row>
    <row r="19">
      <c r="A19" s="3" t="s">
        <v>88</v>
      </c>
      <c r="B19" s="19">
        <v>1.0</v>
      </c>
      <c r="C19" s="18">
        <v>1.0</v>
      </c>
      <c r="D19" s="18" t="s">
        <v>77</v>
      </c>
      <c r="E19" s="3"/>
      <c r="F19" s="18">
        <v>1.0</v>
      </c>
      <c r="G19" s="19">
        <v>1.0</v>
      </c>
      <c r="H19" s="19">
        <v>1.0</v>
      </c>
      <c r="I19" s="3"/>
      <c r="J19" s="3"/>
      <c r="K19" s="19">
        <v>1.0</v>
      </c>
      <c r="L19" s="3"/>
      <c r="M19" s="3"/>
      <c r="N19" s="3"/>
      <c r="O19" s="3"/>
      <c r="P19" s="3"/>
      <c r="Q19" s="3"/>
      <c r="R19" s="3"/>
      <c r="S19" s="3"/>
      <c r="T19" s="19">
        <v>1.0</v>
      </c>
      <c r="U19" s="19">
        <v>1.0</v>
      </c>
      <c r="V19" s="19">
        <v>1.0</v>
      </c>
      <c r="W19" s="19">
        <v>1.0</v>
      </c>
      <c r="X19" s="19">
        <v>1.0</v>
      </c>
      <c r="Y19" s="3"/>
      <c r="Z19" s="3"/>
      <c r="AA19" s="19">
        <v>1.0</v>
      </c>
      <c r="AB19" s="19">
        <v>1.0</v>
      </c>
      <c r="AC19" s="19">
        <v>1.0</v>
      </c>
      <c r="AD19" s="3"/>
      <c r="AE19" s="3"/>
      <c r="AF19" s="21">
        <v>500.24</v>
      </c>
      <c r="AG19" s="21">
        <v>332512.0</v>
      </c>
      <c r="AH19" s="21">
        <v>48.5</v>
      </c>
      <c r="AI19" s="22">
        <v>1000000.0</v>
      </c>
      <c r="AJ19" s="19">
        <v>7089.0</v>
      </c>
      <c r="AK19" s="19">
        <v>1.0</v>
      </c>
      <c r="AL19" s="3"/>
      <c r="AM19" s="3"/>
      <c r="AN19" s="3"/>
      <c r="AO19" s="3"/>
      <c r="AP19" s="19">
        <v>28.86</v>
      </c>
      <c r="AQ19" s="3"/>
      <c r="AR19" s="3"/>
      <c r="AS19" s="3"/>
      <c r="AT19" s="19">
        <v>1.0</v>
      </c>
      <c r="AU19" s="3"/>
      <c r="AV19" s="3"/>
      <c r="AW19" s="3"/>
      <c r="AX19" s="3"/>
      <c r="AY19" s="23">
        <v>4015.09</v>
      </c>
      <c r="AZ19" s="56">
        <v>98129.46</v>
      </c>
      <c r="BA19" s="3"/>
      <c r="BB19" s="56">
        <v>422515.0</v>
      </c>
      <c r="BC19" s="3"/>
      <c r="BD19" s="3"/>
      <c r="BE19" s="3"/>
      <c r="BF19" s="23">
        <v>3343.16</v>
      </c>
      <c r="BG19" s="28">
        <v>0.34</v>
      </c>
      <c r="BH19" s="23">
        <v>9951.75</v>
      </c>
      <c r="BI19" s="24"/>
      <c r="BJ19" s="24"/>
      <c r="BK19" s="23">
        <v>870000.0</v>
      </c>
      <c r="BL19" s="25">
        <v>700000.0</v>
      </c>
      <c r="BM19" s="27"/>
      <c r="BN19" s="25">
        <v>4.3260732E8</v>
      </c>
      <c r="BO19" s="30">
        <v>2.61</v>
      </c>
      <c r="BP19" s="27"/>
    </row>
    <row r="20">
      <c r="A20" s="3" t="s">
        <v>89</v>
      </c>
      <c r="B20" s="3"/>
      <c r="C20" s="18">
        <v>1.0</v>
      </c>
      <c r="D20" s="18">
        <v>3.0</v>
      </c>
      <c r="E20" s="3"/>
      <c r="F20" s="18">
        <v>1.0</v>
      </c>
      <c r="G20" s="3"/>
      <c r="H20" s="19">
        <v>1.0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19">
        <v>1.0</v>
      </c>
      <c r="T20" s="19">
        <v>1.0</v>
      </c>
      <c r="U20" s="19">
        <v>1.0</v>
      </c>
      <c r="V20" s="19">
        <v>1.0</v>
      </c>
      <c r="W20" s="3"/>
      <c r="X20" s="3"/>
      <c r="Y20" s="3"/>
      <c r="Z20" s="3"/>
      <c r="AA20" s="19">
        <v>1.0</v>
      </c>
      <c r="AB20" s="3"/>
      <c r="AC20" s="19">
        <v>1.0</v>
      </c>
      <c r="AD20" s="3"/>
      <c r="AE20" s="3"/>
      <c r="AF20" s="21">
        <v>1631.0</v>
      </c>
      <c r="AG20" s="34">
        <v>383900.0</v>
      </c>
      <c r="AH20" s="21">
        <v>44.6</v>
      </c>
      <c r="AI20" s="40">
        <v>378803.0</v>
      </c>
      <c r="AJ20" s="30">
        <v>9413.0</v>
      </c>
      <c r="AK20" s="27"/>
      <c r="AL20" s="27"/>
      <c r="AM20" s="27"/>
      <c r="AN20" s="27"/>
      <c r="AO20" s="27"/>
      <c r="AP20" s="27"/>
      <c r="AQ20" s="27"/>
      <c r="AR20" s="30">
        <v>1.0</v>
      </c>
      <c r="AS20" s="27"/>
      <c r="AT20" s="27"/>
      <c r="AU20" s="27"/>
      <c r="AV20" s="27"/>
      <c r="AW20" s="25">
        <v>3.41</v>
      </c>
      <c r="AX20" s="25">
        <v>152059.0</v>
      </c>
      <c r="AY20" s="25">
        <v>88668.0</v>
      </c>
      <c r="AZ20" s="26">
        <v>17237.0</v>
      </c>
      <c r="BA20" s="27"/>
      <c r="BB20" s="26">
        <v>46154.0</v>
      </c>
      <c r="BC20" s="27"/>
      <c r="BD20" s="27"/>
      <c r="BE20" s="27"/>
      <c r="BF20" s="25">
        <v>6739.0</v>
      </c>
      <c r="BG20" s="29"/>
      <c r="BH20" s="23">
        <v>432.0</v>
      </c>
      <c r="BI20" s="24"/>
      <c r="BJ20" s="24"/>
      <c r="BK20" s="25">
        <v>2336313.0</v>
      </c>
      <c r="BL20" s="24"/>
      <c r="BM20" s="24"/>
      <c r="BN20" s="24"/>
      <c r="BO20" s="24"/>
      <c r="BP20" s="25">
        <v>800000.0</v>
      </c>
    </row>
    <row r="21">
      <c r="A21" s="3" t="s">
        <v>90</v>
      </c>
      <c r="B21" s="3"/>
      <c r="C21" s="18">
        <v>1.0</v>
      </c>
      <c r="D21" s="18">
        <v>3.0</v>
      </c>
      <c r="E21" s="3"/>
      <c r="F21" s="18">
        <v>1.0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19">
        <v>1.0</v>
      </c>
      <c r="T21" s="19">
        <v>1.0</v>
      </c>
      <c r="U21" s="19">
        <v>1.0</v>
      </c>
      <c r="V21" s="3"/>
      <c r="W21" s="3"/>
      <c r="X21" s="3"/>
      <c r="Y21" s="3"/>
      <c r="Z21" s="3"/>
      <c r="AA21" s="19">
        <v>1.0</v>
      </c>
      <c r="AB21" s="3"/>
      <c r="AC21" s="19">
        <v>1.0</v>
      </c>
      <c r="AD21" s="3"/>
      <c r="AE21" s="3"/>
      <c r="AF21" s="20"/>
      <c r="AG21" s="21">
        <v>149000.0</v>
      </c>
      <c r="AH21" s="21">
        <v>15.4</v>
      </c>
      <c r="AI21" s="22"/>
      <c r="AJ21" s="30">
        <v>3704.0</v>
      </c>
      <c r="AK21" s="27"/>
      <c r="AL21" s="27"/>
      <c r="AM21" s="27"/>
      <c r="AN21" s="27"/>
      <c r="AO21" s="27"/>
      <c r="AP21" s="30">
        <v>23.05</v>
      </c>
      <c r="AQ21" s="27"/>
      <c r="AR21" s="30">
        <v>1.0</v>
      </c>
      <c r="AS21" s="27"/>
      <c r="AT21" s="27"/>
      <c r="AU21" s="25">
        <v>73.0</v>
      </c>
      <c r="AV21" s="25">
        <v>5100.0</v>
      </c>
      <c r="AW21" s="27"/>
      <c r="AX21" s="27"/>
      <c r="AY21" s="27"/>
      <c r="AZ21" s="27"/>
      <c r="BA21" s="27"/>
      <c r="BB21" s="27"/>
      <c r="BC21" s="27"/>
      <c r="BD21" s="27"/>
      <c r="BE21" s="27"/>
      <c r="BF21" s="27"/>
      <c r="BG21" s="27"/>
      <c r="BH21" s="25">
        <v>5130.18</v>
      </c>
      <c r="BI21" s="27"/>
      <c r="BJ21" s="25">
        <v>166775.0</v>
      </c>
      <c r="BK21" s="27"/>
      <c r="BL21" s="27"/>
      <c r="BM21" s="27"/>
      <c r="BN21" s="27"/>
      <c r="BO21" s="64"/>
      <c r="BP21" s="27"/>
    </row>
    <row r="22">
      <c r="A22" s="3" t="s">
        <v>91</v>
      </c>
      <c r="B22" s="3"/>
      <c r="C22" s="18">
        <v>1.0</v>
      </c>
      <c r="D22" s="18" t="s">
        <v>77</v>
      </c>
      <c r="E22" s="3"/>
      <c r="F22" s="18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19">
        <v>1.0</v>
      </c>
      <c r="U22" s="19">
        <v>1.0</v>
      </c>
      <c r="V22" s="3"/>
      <c r="W22" s="3"/>
      <c r="X22" s="3"/>
      <c r="Y22" s="19">
        <v>1.0</v>
      </c>
      <c r="Z22" s="3"/>
      <c r="AA22" s="19">
        <v>1.0</v>
      </c>
      <c r="AB22" s="3"/>
      <c r="AC22" s="3"/>
      <c r="AD22" s="3"/>
      <c r="AE22" s="19">
        <v>1.0</v>
      </c>
      <c r="AF22" s="21">
        <v>181.637882</v>
      </c>
      <c r="AG22" s="34">
        <v>187322.0</v>
      </c>
      <c r="AH22" s="34">
        <v>17.440968</v>
      </c>
      <c r="AI22" s="40">
        <v>152452.0</v>
      </c>
      <c r="AJ22" s="30">
        <v>3953.0</v>
      </c>
      <c r="AK22" s="27"/>
      <c r="AL22" s="27"/>
      <c r="AM22" s="27"/>
      <c r="AN22" s="30">
        <v>1.0</v>
      </c>
      <c r="AO22" s="30">
        <v>1.0</v>
      </c>
      <c r="AP22" s="30">
        <v>14.267</v>
      </c>
      <c r="AQ22" s="27"/>
      <c r="AR22" s="30">
        <v>1.0</v>
      </c>
      <c r="AS22" s="27"/>
      <c r="AT22" s="27"/>
      <c r="AU22" s="30">
        <v>22714.0</v>
      </c>
      <c r="AV22" s="27"/>
      <c r="AW22" s="27"/>
      <c r="AX22" s="27"/>
      <c r="AY22" s="27"/>
      <c r="AZ22" s="27"/>
      <c r="BA22" s="27"/>
      <c r="BB22" s="27"/>
      <c r="BC22" s="27"/>
      <c r="BD22" s="27"/>
      <c r="BE22" s="25">
        <v>213.0</v>
      </c>
      <c r="BF22" s="25">
        <v>1052.0</v>
      </c>
      <c r="BG22" s="27"/>
      <c r="BH22" s="25">
        <v>6550.0</v>
      </c>
      <c r="BI22" s="27"/>
      <c r="BJ22" s="27"/>
      <c r="BK22" s="27"/>
      <c r="BL22" s="27"/>
      <c r="BM22" s="27"/>
      <c r="BN22" s="27"/>
      <c r="BO22" s="64"/>
      <c r="BP22" s="27"/>
    </row>
    <row r="23">
      <c r="A23" s="3" t="s">
        <v>92</v>
      </c>
      <c r="B23" s="19">
        <v>1.0</v>
      </c>
      <c r="C23" s="18">
        <v>1.0</v>
      </c>
      <c r="D23" s="18">
        <v>3.0</v>
      </c>
      <c r="E23" s="19">
        <v>1.0</v>
      </c>
      <c r="F23" s="18">
        <v>1.0</v>
      </c>
      <c r="G23" s="3"/>
      <c r="H23" s="3"/>
      <c r="I23" s="3"/>
      <c r="J23" s="3"/>
      <c r="K23" s="3"/>
      <c r="L23" s="19">
        <v>1.0</v>
      </c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20"/>
      <c r="AG23" s="21">
        <v>344149.0</v>
      </c>
      <c r="AH23" s="21">
        <v>44.4</v>
      </c>
      <c r="AI23" s="22"/>
      <c r="AJ23" s="20"/>
      <c r="AK23" s="3"/>
      <c r="AL23" s="3"/>
      <c r="AM23" s="3"/>
      <c r="AN23" s="3"/>
      <c r="AO23" s="3"/>
      <c r="AP23" s="30">
        <v>17.77</v>
      </c>
      <c r="AQ23" s="27"/>
      <c r="AR23" s="27"/>
      <c r="AS23" s="27"/>
      <c r="AT23" s="27"/>
      <c r="AU23" s="27"/>
      <c r="AV23" s="27"/>
      <c r="AW23" s="27"/>
      <c r="AX23" s="27"/>
      <c r="AY23" s="27"/>
      <c r="AZ23" s="27"/>
      <c r="BA23" s="27"/>
      <c r="BB23" s="27"/>
      <c r="BC23" s="27"/>
      <c r="BD23" s="27"/>
      <c r="BE23" s="27"/>
      <c r="BF23" s="27"/>
      <c r="BG23" s="28">
        <v>0.429</v>
      </c>
      <c r="BH23" s="23">
        <v>5504.0</v>
      </c>
      <c r="BI23" s="24"/>
      <c r="BJ23" s="24"/>
      <c r="BK23" s="24"/>
      <c r="BL23" s="24"/>
      <c r="BM23" s="33">
        <v>27.87</v>
      </c>
      <c r="BN23" s="35"/>
      <c r="BO23" s="31"/>
      <c r="BP23" s="35"/>
    </row>
    <row r="24">
      <c r="A24" s="3" t="s">
        <v>93</v>
      </c>
      <c r="B24" s="3"/>
      <c r="C24" s="18"/>
      <c r="D24" s="18"/>
      <c r="E24" s="3"/>
      <c r="F24" s="18">
        <v>1.0</v>
      </c>
      <c r="G24" s="3"/>
      <c r="H24" s="3"/>
      <c r="I24" s="19">
        <v>1.0</v>
      </c>
      <c r="J24" s="3"/>
      <c r="K24" s="3"/>
      <c r="L24" s="3"/>
      <c r="M24" s="3"/>
      <c r="N24" s="3"/>
      <c r="O24" s="3"/>
      <c r="P24" s="3"/>
      <c r="Q24" s="3"/>
      <c r="R24" s="3"/>
      <c r="S24" s="19">
        <v>1.0</v>
      </c>
      <c r="T24" s="19">
        <v>1.0</v>
      </c>
      <c r="U24" s="3"/>
      <c r="V24" s="3"/>
      <c r="W24" s="3"/>
      <c r="X24" s="3"/>
      <c r="Y24" s="19">
        <v>1.0</v>
      </c>
      <c r="Z24" s="3"/>
      <c r="AA24" s="19">
        <v>1.0</v>
      </c>
      <c r="AB24" s="3"/>
      <c r="AC24" s="19">
        <v>1.0</v>
      </c>
      <c r="AD24" s="19">
        <v>1.0</v>
      </c>
      <c r="AE24" s="3"/>
      <c r="AF24" s="21">
        <v>48.6</v>
      </c>
      <c r="AG24" s="34">
        <v>48568.0</v>
      </c>
      <c r="AH24" s="34">
        <v>3.007644</v>
      </c>
      <c r="AI24" s="40">
        <v>11518.0</v>
      </c>
      <c r="AJ24" s="30">
        <v>2800.0</v>
      </c>
      <c r="AK24" s="27"/>
      <c r="AL24" s="27"/>
      <c r="AM24" s="27"/>
      <c r="AN24" s="27"/>
      <c r="AO24" s="30">
        <v>1.0</v>
      </c>
      <c r="AP24" s="30">
        <v>11.134</v>
      </c>
      <c r="AQ24" s="30">
        <v>1.0</v>
      </c>
      <c r="AR24" s="27"/>
      <c r="AS24" s="27"/>
      <c r="AT24" s="27"/>
      <c r="AU24" s="25">
        <v>3.0</v>
      </c>
      <c r="AV24" s="27"/>
      <c r="AW24" s="27"/>
      <c r="AX24" s="27"/>
      <c r="AY24" s="27"/>
      <c r="AZ24" s="27"/>
      <c r="BA24" s="27"/>
      <c r="BB24" s="27"/>
      <c r="BC24" s="27"/>
      <c r="BD24" s="27"/>
      <c r="BE24" s="25">
        <v>7.4</v>
      </c>
      <c r="BF24" s="25">
        <v>204.0</v>
      </c>
      <c r="BG24" s="27"/>
      <c r="BH24" s="25">
        <v>34285.0</v>
      </c>
      <c r="BI24" s="27"/>
      <c r="BJ24" s="27"/>
      <c r="BK24" s="27"/>
      <c r="BL24" s="27"/>
      <c r="BM24" s="27"/>
      <c r="BN24" s="25">
        <v>1.83E7</v>
      </c>
      <c r="BO24" s="30">
        <v>6.1</v>
      </c>
      <c r="BP24" s="27"/>
    </row>
    <row r="25">
      <c r="A25" s="3" t="s">
        <v>94</v>
      </c>
      <c r="B25" s="3"/>
      <c r="C25" s="18">
        <v>1.0</v>
      </c>
      <c r="D25" s="18">
        <v>3.0</v>
      </c>
      <c r="E25" s="3"/>
      <c r="F25" s="18">
        <v>1.0</v>
      </c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19">
        <v>1.0</v>
      </c>
      <c r="T25" s="19">
        <v>1.0</v>
      </c>
      <c r="U25" s="3"/>
      <c r="V25" s="3"/>
      <c r="W25" s="3"/>
      <c r="X25" s="3"/>
      <c r="Y25" s="3"/>
      <c r="Z25" s="3"/>
      <c r="AA25" s="19">
        <v>1.0</v>
      </c>
      <c r="AB25" s="3"/>
      <c r="AC25" s="3"/>
      <c r="AD25" s="19">
        <v>1.0</v>
      </c>
      <c r="AE25" s="3"/>
      <c r="AF25" s="65">
        <v>1285.6</v>
      </c>
      <c r="AG25" s="21">
        <v>456400.0</v>
      </c>
      <c r="AH25" s="21">
        <v>44.3</v>
      </c>
      <c r="AI25" s="40">
        <v>472300.0</v>
      </c>
      <c r="AJ25" s="30">
        <v>1500.0</v>
      </c>
      <c r="AK25" s="27"/>
      <c r="AL25" s="27"/>
      <c r="AM25" s="27"/>
      <c r="AN25" s="30">
        <v>1.0</v>
      </c>
      <c r="AO25" s="27"/>
      <c r="AP25" s="27"/>
      <c r="AQ25" s="30">
        <v>1.0</v>
      </c>
      <c r="AR25" s="27"/>
      <c r="AS25" s="27"/>
      <c r="AT25" s="27"/>
      <c r="AU25" s="25">
        <v>53135.0</v>
      </c>
      <c r="AV25" s="27"/>
      <c r="AW25" s="27"/>
      <c r="AX25" s="27"/>
      <c r="AY25" s="27"/>
      <c r="AZ25" s="27"/>
      <c r="BA25" s="27"/>
      <c r="BB25" s="27"/>
      <c r="BC25" s="27"/>
      <c r="BD25" s="27"/>
      <c r="BE25" s="27"/>
      <c r="BF25" s="27"/>
      <c r="BG25" s="54">
        <v>0.74</v>
      </c>
      <c r="BH25" s="35"/>
      <c r="BI25" s="35"/>
      <c r="BJ25" s="35"/>
      <c r="BK25" s="35"/>
      <c r="BL25" s="35"/>
      <c r="BM25" s="35"/>
      <c r="BN25" s="25">
        <v>2.96309E8</v>
      </c>
      <c r="BO25" s="31"/>
      <c r="BP25" s="35"/>
    </row>
    <row r="26">
      <c r="A26" s="3" t="s">
        <v>95</v>
      </c>
      <c r="B26" s="3"/>
      <c r="C26" s="18">
        <v>1.0</v>
      </c>
      <c r="D26" s="18">
        <v>3.0</v>
      </c>
      <c r="E26" s="3"/>
      <c r="F26" s="18">
        <v>1.0</v>
      </c>
      <c r="G26" s="3"/>
      <c r="H26" s="3"/>
      <c r="I26" s="19">
        <v>1.0</v>
      </c>
      <c r="J26" s="3"/>
      <c r="K26" s="3"/>
      <c r="L26" s="3"/>
      <c r="M26" s="3"/>
      <c r="N26" s="3"/>
      <c r="O26" s="3"/>
      <c r="P26" s="3"/>
      <c r="Q26" s="3"/>
      <c r="R26" s="3"/>
      <c r="S26" s="19">
        <v>1.0</v>
      </c>
      <c r="T26" s="19">
        <v>1.0</v>
      </c>
      <c r="U26" s="3"/>
      <c r="V26" s="3"/>
      <c r="W26" s="3"/>
      <c r="X26" s="3"/>
      <c r="Y26" s="19">
        <v>1.0</v>
      </c>
      <c r="Z26" s="3"/>
      <c r="AA26" s="19">
        <v>1.0</v>
      </c>
      <c r="AB26" s="19">
        <v>1.0</v>
      </c>
      <c r="AC26" s="3"/>
      <c r="AD26" s="19">
        <v>1.0</v>
      </c>
      <c r="AE26" s="3"/>
      <c r="AF26" s="21">
        <v>835.71</v>
      </c>
      <c r="AG26" s="34">
        <v>224568.0</v>
      </c>
      <c r="AH26" s="21">
        <v>24.4</v>
      </c>
      <c r="AI26" s="40">
        <v>287962.0</v>
      </c>
      <c r="AJ26" s="30">
        <v>5772.0</v>
      </c>
      <c r="AK26" s="27"/>
      <c r="AL26" s="27"/>
      <c r="AM26" s="27"/>
      <c r="AN26" s="30">
        <v>1.0</v>
      </c>
      <c r="AO26" s="30">
        <v>1.0</v>
      </c>
      <c r="AP26" s="30">
        <v>16.8</v>
      </c>
      <c r="AQ26" s="27"/>
      <c r="AR26" s="27"/>
      <c r="AS26" s="27"/>
      <c r="AT26" s="30">
        <v>1.0</v>
      </c>
      <c r="AU26" s="30">
        <v>4389.0</v>
      </c>
      <c r="AV26" s="27"/>
      <c r="AW26" s="27"/>
      <c r="AX26" s="27"/>
      <c r="AY26" s="25">
        <v>8455.0</v>
      </c>
      <c r="AZ26" s="26">
        <v>45732.0</v>
      </c>
      <c r="BA26" s="27"/>
      <c r="BB26" s="27" t="s">
        <v>96</v>
      </c>
      <c r="BC26" s="26">
        <v>376922.0</v>
      </c>
      <c r="BD26" s="25">
        <v>0.17</v>
      </c>
      <c r="BE26" s="25">
        <v>151.0</v>
      </c>
      <c r="BF26" s="27"/>
      <c r="BG26" s="27"/>
      <c r="BH26" s="27"/>
      <c r="BI26" s="27"/>
      <c r="BJ26" s="27"/>
      <c r="BK26" s="25">
        <v>371511.0</v>
      </c>
      <c r="BL26" s="27"/>
      <c r="BM26" s="27"/>
      <c r="BN26" s="27"/>
      <c r="BO26" s="30">
        <v>4.42</v>
      </c>
      <c r="BP26" s="25">
        <v>5.0E7</v>
      </c>
    </row>
    <row r="27">
      <c r="A27" s="3" t="s">
        <v>97</v>
      </c>
      <c r="B27" s="3"/>
      <c r="C27" s="18">
        <v>1.0</v>
      </c>
      <c r="D27" s="18">
        <v>1.0</v>
      </c>
      <c r="E27" s="3" t="s">
        <v>75</v>
      </c>
      <c r="F27" s="18" t="s">
        <v>98</v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19">
        <v>1.0</v>
      </c>
      <c r="V27" s="19">
        <v>1.0</v>
      </c>
      <c r="W27" s="3"/>
      <c r="X27" s="3"/>
      <c r="Y27" s="3"/>
      <c r="Z27" s="3"/>
      <c r="AA27" s="19">
        <v>1.0</v>
      </c>
      <c r="AB27" s="3"/>
      <c r="AC27" s="19">
        <v>1.0</v>
      </c>
      <c r="AD27" s="3"/>
      <c r="AE27" s="3"/>
      <c r="AF27" s="21">
        <v>171.15</v>
      </c>
      <c r="AG27" s="21">
        <v>142700.0</v>
      </c>
      <c r="AH27" s="21">
        <v>9.337</v>
      </c>
      <c r="AI27" s="40">
        <v>7940.0</v>
      </c>
      <c r="AJ27" s="30">
        <v>9000.0</v>
      </c>
      <c r="AK27" s="27"/>
      <c r="AL27" s="27"/>
      <c r="AM27" s="27"/>
      <c r="AN27" s="30">
        <v>1.0</v>
      </c>
      <c r="AO27" s="27"/>
      <c r="AP27" s="30">
        <v>38.87</v>
      </c>
      <c r="AQ27" s="27"/>
      <c r="AR27" s="30">
        <v>1.0</v>
      </c>
      <c r="AS27" s="27"/>
      <c r="AT27" s="27"/>
      <c r="AU27" s="25">
        <v>166.0</v>
      </c>
      <c r="AV27" s="27"/>
      <c r="AW27" s="27"/>
      <c r="AX27" s="25" t="s">
        <v>99</v>
      </c>
      <c r="AY27" s="27"/>
      <c r="AZ27" s="27"/>
      <c r="BA27" s="27"/>
      <c r="BB27" s="27"/>
      <c r="BC27" s="27"/>
      <c r="BD27" s="27"/>
      <c r="BE27" s="25">
        <v>184079.0</v>
      </c>
      <c r="BF27" s="25">
        <v>114.485</v>
      </c>
      <c r="BG27" s="27"/>
      <c r="BH27" s="25">
        <v>4050.5388</v>
      </c>
      <c r="BI27" s="27"/>
      <c r="BJ27" s="27"/>
      <c r="BK27" s="27"/>
      <c r="BL27" s="27"/>
      <c r="BM27" s="27"/>
      <c r="BN27" s="27"/>
      <c r="BO27" s="30">
        <v>5.1831</v>
      </c>
      <c r="BP27" s="27"/>
    </row>
    <row r="28"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</row>
    <row r="29">
      <c r="F29" s="66"/>
      <c r="G29" s="67"/>
      <c r="H29" s="3"/>
      <c r="I29" s="66"/>
      <c r="J29" s="67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</row>
    <row r="30">
      <c r="F30" s="66"/>
      <c r="G30" s="68"/>
      <c r="H30" s="68"/>
      <c r="I30" s="68"/>
      <c r="J30" s="68"/>
      <c r="K30" s="68"/>
      <c r="L30" s="68"/>
      <c r="M30" s="68"/>
      <c r="N30" s="68"/>
      <c r="O30" s="68"/>
      <c r="P30" s="68"/>
      <c r="Q30" s="68"/>
      <c r="R30" s="67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2"/>
      <c r="AT30" s="3"/>
      <c r="AU30" s="3"/>
      <c r="AV30" s="3"/>
      <c r="AW30" s="3"/>
      <c r="AX30" s="2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</row>
    <row r="31">
      <c r="AE31" s="1" t="s">
        <v>100</v>
      </c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</row>
  </sheetData>
  <mergeCells count="3">
    <mergeCell ref="F29:G29"/>
    <mergeCell ref="I29:J29"/>
    <mergeCell ref="F30:R30"/>
  </mergeCells>
  <drawing r:id="rId1"/>
</worksheet>
</file>