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airwide\src\github.com\airwide-code\airwide.voice.backend\docs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J37" i="1"/>
  <c r="J36" i="1"/>
  <c r="J35" i="1"/>
  <c r="R19" i="1"/>
  <c r="P30" i="1"/>
  <c r="P29" i="1"/>
  <c r="P28" i="1"/>
  <c r="P27" i="1"/>
  <c r="P26" i="1"/>
  <c r="P25" i="1"/>
  <c r="P24" i="1"/>
  <c r="P23" i="1"/>
  <c r="K22" i="1"/>
  <c r="K21" i="1"/>
  <c r="K20" i="1"/>
  <c r="K19" i="1"/>
  <c r="K18" i="1"/>
  <c r="C16" i="1"/>
  <c r="Q19" i="1"/>
  <c r="G19" i="1"/>
  <c r="G20" i="1" l="1"/>
  <c r="Q20" i="1"/>
  <c r="G21" i="1" l="1"/>
  <c r="Q21" i="1"/>
  <c r="F23" i="1" l="1"/>
  <c r="G22" i="1"/>
  <c r="Q22" i="1"/>
  <c r="F24" i="1" l="1"/>
  <c r="G23" i="1"/>
  <c r="Q23" i="1"/>
  <c r="F25" i="1" l="1"/>
  <c r="G24" i="1"/>
  <c r="Q24" i="1"/>
  <c r="F26" i="1" l="1"/>
  <c r="G25" i="1"/>
  <c r="Q25" i="1"/>
  <c r="F27" i="1" l="1"/>
  <c r="G26" i="1"/>
  <c r="Q26" i="1"/>
  <c r="F28" i="1" l="1"/>
  <c r="G27" i="1"/>
  <c r="Q27" i="1"/>
  <c r="F29" i="1" l="1"/>
  <c r="G28" i="1"/>
  <c r="Q28" i="1"/>
  <c r="F30" i="1" l="1"/>
  <c r="G29" i="1"/>
  <c r="Q29" i="1"/>
  <c r="G30" i="1" l="1"/>
  <c r="I18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J18" i="1" s="1"/>
  <c r="J19" i="1" s="1"/>
  <c r="J20" i="1" s="1"/>
  <c r="J21" i="1" s="1"/>
  <c r="J22" i="1" s="1"/>
  <c r="R18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Q30" i="1"/>
  <c r="S18" i="1" s="1"/>
  <c r="I19" i="1" l="1"/>
  <c r="S19" i="1"/>
  <c r="I20" i="1" l="1"/>
  <c r="S20" i="1"/>
  <c r="I21" i="1" l="1"/>
  <c r="S21" i="1"/>
  <c r="I22" i="1" l="1"/>
  <c r="S22" i="1"/>
  <c r="I23" i="1" l="1"/>
  <c r="S23" i="1"/>
  <c r="I24" i="1" l="1"/>
  <c r="S24" i="1"/>
  <c r="I25" i="1" l="1"/>
  <c r="S25" i="1"/>
  <c r="I26" i="1" l="1"/>
  <c r="S26" i="1"/>
  <c r="I27" i="1" l="1"/>
  <c r="S27" i="1"/>
  <c r="I28" i="1" l="1"/>
  <c r="S28" i="1"/>
  <c r="I30" i="1" l="1"/>
  <c r="I29" i="1"/>
  <c r="S29" i="1"/>
  <c r="R30" i="1"/>
  <c r="S30" i="1" l="1"/>
  <c r="T18" i="1"/>
  <c r="U18" i="1" l="1"/>
  <c r="T19" i="1"/>
  <c r="T20" i="1" l="1"/>
  <c r="U19" i="1"/>
  <c r="T21" i="1" l="1"/>
  <c r="U20" i="1"/>
  <c r="T22" i="1" l="1"/>
  <c r="U21" i="1"/>
  <c r="T23" i="1" l="1"/>
  <c r="U22" i="1"/>
  <c r="T24" i="1" l="1"/>
  <c r="U23" i="1"/>
  <c r="T25" i="1" l="1"/>
  <c r="U24" i="1"/>
  <c r="T26" i="1" l="1"/>
  <c r="U25" i="1"/>
  <c r="T27" i="1" l="1"/>
  <c r="U26" i="1"/>
  <c r="T28" i="1" l="1"/>
  <c r="U27" i="1"/>
  <c r="T29" i="1" l="1"/>
  <c r="U28" i="1"/>
  <c r="T30" i="1" l="1"/>
  <c r="U30" i="1" s="1"/>
  <c r="U29" i="1"/>
</calcChain>
</file>

<file path=xl/sharedStrings.xml><?xml version="1.0" encoding="utf-8"?>
<sst xmlns="http://schemas.openxmlformats.org/spreadsheetml/2006/main" count="53" uniqueCount="33">
  <si>
    <t>T</t>
  </si>
  <si>
    <t>TA</t>
  </si>
  <si>
    <t>P</t>
  </si>
  <si>
    <t>RT</t>
  </si>
  <si>
    <t>RT (min)</t>
  </si>
  <si>
    <t>Track ID</t>
  </si>
  <si>
    <t>welcome_agriculture_service</t>
  </si>
  <si>
    <t>press_1.wav</t>
  </si>
  <si>
    <t>menu/crop.wav</t>
  </si>
  <si>
    <t>press_2.wav</t>
  </si>
  <si>
    <t>menu/poultry.wav</t>
  </si>
  <si>
    <t>press_0.wav</t>
  </si>
  <si>
    <t>help_menu_item.wav</t>
  </si>
  <si>
    <t>0.84</t>
  </si>
  <si>
    <t>poultry/broilers.wav</t>
  </si>
  <si>
    <t>menu/rewind_play_fastforward.wav</t>
  </si>
  <si>
    <t>RT(sec)</t>
  </si>
  <si>
    <t>Pause</t>
  </si>
  <si>
    <t>ACTUAL TIMES WITH PAUSES</t>
  </si>
  <si>
    <t>BILLED TIMES EXCLUDING PAUSES</t>
  </si>
  <si>
    <t>Key</t>
  </si>
  <si>
    <t>Time Track Should Run</t>
  </si>
  <si>
    <t>Time Actual</t>
  </si>
  <si>
    <t>Pause Between Tracks</t>
  </si>
  <si>
    <t xml:space="preserve">Running Total </t>
  </si>
  <si>
    <t>ACTUAL RUNING TIMES</t>
  </si>
  <si>
    <t>Introduction</t>
  </si>
  <si>
    <t>Expected</t>
  </si>
  <si>
    <t>Actual</t>
  </si>
  <si>
    <t>Tracks</t>
  </si>
  <si>
    <t>Calculated</t>
  </si>
  <si>
    <t>20 minutes</t>
  </si>
  <si>
    <t>27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</si>
</sst>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8" formatCode="_-* #,##0.0_-;\-* #,##0.0_-;_-* &quot;-&quot;??_-;_-@_-"/>
    <numFmt numFmtId="169" formatCode="0.0"/>
    <numFmt numFmtId="170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168" fontId="0" fillId="0" borderId="0" xfId="1" applyNumberFormat="1" applyFont="1"/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0" fontId="2" fillId="0" borderId="0" xfId="0" applyFont="1"/>
    <xf numFmtId="0" fontId="0" fillId="2" borderId="0" xfId="0" applyFill="1"/>
    <xf numFmtId="168" fontId="0" fillId="2" borderId="0" xfId="1" applyNumberFormat="1" applyFont="1" applyFill="1"/>
    <xf numFmtId="0" fontId="0" fillId="0" borderId="0" xfId="0" applyFont="1" applyFill="1"/>
    <xf numFmtId="168" fontId="1" fillId="0" borderId="0" xfId="1" applyNumberFormat="1" applyFont="1" applyFill="1"/>
    <xf numFmtId="0" fontId="0" fillId="0" borderId="0" xfId="0" applyAlignment="1">
      <alignment horizontal="left"/>
    </xf>
    <xf numFmtId="170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/>
    <xf numFmtId="168" fontId="3" fillId="0" borderId="2" xfId="1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8" fontId="3" fillId="0" borderId="0" xfId="1" applyNumberFormat="1" applyFont="1" applyBorder="1" applyAlignment="1">
      <alignment horizontal="right"/>
    </xf>
    <xf numFmtId="169" fontId="3" fillId="0" borderId="5" xfId="0" applyNumberFormat="1" applyFont="1" applyBorder="1" applyAlignment="1">
      <alignment horizontal="right"/>
    </xf>
    <xf numFmtId="0" fontId="3" fillId="0" borderId="0" xfId="0" applyFont="1" applyBorder="1"/>
    <xf numFmtId="168" fontId="3" fillId="0" borderId="0" xfId="1" applyNumberFormat="1" applyFont="1" applyBorder="1"/>
    <xf numFmtId="0" fontId="3" fillId="0" borderId="0" xfId="0" applyFont="1" applyFill="1" applyBorder="1"/>
    <xf numFmtId="168" fontId="3" fillId="0" borderId="0" xfId="1" applyNumberFormat="1" applyFont="1" applyFill="1" applyBorder="1"/>
    <xf numFmtId="168" fontId="3" fillId="0" borderId="5" xfId="1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2" borderId="0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3" borderId="4" xfId="0" applyFont="1" applyFill="1" applyBorder="1"/>
    <xf numFmtId="0" fontId="3" fillId="3" borderId="0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4" fillId="2" borderId="4" xfId="0" applyFont="1" applyFill="1" applyBorder="1"/>
    <xf numFmtId="169" fontId="3" fillId="0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170" fontId="0" fillId="2" borderId="0" xfId="0" applyNumberFormat="1" applyFill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168" fontId="5" fillId="0" borderId="9" xfId="1" applyNumberFormat="1" applyFont="1" applyBorder="1"/>
    <xf numFmtId="170" fontId="2" fillId="0" borderId="0" xfId="0" applyNumberFormat="1" applyFont="1"/>
    <xf numFmtId="0" fontId="0" fillId="2" borderId="10" xfId="0" applyFill="1" applyBorder="1"/>
    <xf numFmtId="168" fontId="0" fillId="2" borderId="11" xfId="1" applyNumberFormat="1" applyFont="1" applyFill="1" applyBorder="1"/>
    <xf numFmtId="0" fontId="0" fillId="2" borderId="12" xfId="0" applyFill="1" applyBorder="1"/>
    <xf numFmtId="0" fontId="0" fillId="2" borderId="13" xfId="0" applyFill="1" applyBorder="1"/>
    <xf numFmtId="168" fontId="5" fillId="2" borderId="0" xfId="1" applyNumberFormat="1" applyFont="1" applyFill="1" applyBorder="1"/>
    <xf numFmtId="0" fontId="5" fillId="2" borderId="14" xfId="0" applyFont="1" applyFill="1" applyBorder="1"/>
    <xf numFmtId="0" fontId="0" fillId="2" borderId="15" xfId="0" applyFill="1" applyBorder="1"/>
    <xf numFmtId="168" fontId="0" fillId="2" borderId="16" xfId="1" applyNumberFormat="1" applyFont="1" applyFill="1" applyBorder="1"/>
    <xf numFmtId="0" fontId="0" fillId="2" borderId="1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24" workbookViewId="0">
      <selection activeCell="M41" sqref="M41"/>
    </sheetView>
  </sheetViews>
  <sheetFormatPr defaultRowHeight="15" x14ac:dyDescent="0.25"/>
  <cols>
    <col min="1" max="1" width="34.28515625" bestFit="1" customWidth="1"/>
    <col min="2" max="2" width="9.42578125" customWidth="1"/>
    <col min="3" max="3" width="7" bestFit="1" customWidth="1"/>
    <col min="4" max="4" width="7.85546875" customWidth="1"/>
    <col min="5" max="5" width="4.5703125" customWidth="1"/>
    <col min="6" max="6" width="8.28515625" customWidth="1"/>
    <col min="7" max="7" width="8.42578125" bestFit="1" customWidth="1"/>
    <col min="9" max="9" width="11.7109375" style="2" bestFit="1" customWidth="1"/>
    <col min="10" max="10" width="9.140625" style="2"/>
  </cols>
  <sheetData>
    <row r="1" spans="1:21" ht="27.75" customHeight="1" x14ac:dyDescent="0.25"/>
    <row r="2" spans="1:21" s="1" customFormat="1" x14ac:dyDescent="0.25">
      <c r="S2" s="4"/>
    </row>
    <row r="3" spans="1:21" s="1" customFormat="1" x14ac:dyDescent="0.25">
      <c r="C3" s="39" t="s">
        <v>27</v>
      </c>
      <c r="D3" s="39" t="s">
        <v>28</v>
      </c>
      <c r="I3" s="4"/>
      <c r="J3" s="4"/>
      <c r="S3" s="4"/>
    </row>
    <row r="4" spans="1:21" s="1" customFormat="1" x14ac:dyDescent="0.25">
      <c r="A4" s="10" t="s">
        <v>6</v>
      </c>
      <c r="B4" s="10"/>
      <c r="C4" s="4">
        <v>8.8699999999999992</v>
      </c>
      <c r="I4" s="4"/>
      <c r="J4" s="4"/>
      <c r="S4" s="4"/>
    </row>
    <row r="5" spans="1:21" s="1" customFormat="1" x14ac:dyDescent="0.25">
      <c r="A5" s="10" t="s">
        <v>17</v>
      </c>
      <c r="B5" s="10"/>
      <c r="C5" s="4">
        <v>30</v>
      </c>
      <c r="I5" s="4"/>
      <c r="J5" s="4"/>
      <c r="S5" s="4"/>
    </row>
    <row r="6" spans="1:21" s="1" customFormat="1" x14ac:dyDescent="0.25">
      <c r="A6" s="10" t="s">
        <v>7</v>
      </c>
      <c r="B6" s="10"/>
      <c r="C6" s="3">
        <v>2.15</v>
      </c>
      <c r="I6" s="4"/>
      <c r="J6" s="4"/>
      <c r="S6" s="4"/>
    </row>
    <row r="7" spans="1:21" s="1" customFormat="1" x14ac:dyDescent="0.25">
      <c r="A7" s="10" t="s">
        <v>8</v>
      </c>
      <c r="B7" s="10"/>
      <c r="C7" s="4">
        <v>1.06</v>
      </c>
      <c r="I7" s="4"/>
      <c r="J7" s="4"/>
      <c r="S7" s="4"/>
    </row>
    <row r="8" spans="1:21" s="1" customFormat="1" x14ac:dyDescent="0.25">
      <c r="A8" s="10" t="s">
        <v>9</v>
      </c>
      <c r="B8" s="10"/>
      <c r="C8" s="4">
        <v>2.0499999999999998</v>
      </c>
      <c r="I8" s="4"/>
      <c r="J8" s="4"/>
      <c r="S8" s="4"/>
    </row>
    <row r="9" spans="1:21" s="1" customFormat="1" x14ac:dyDescent="0.25">
      <c r="A9" s="10" t="s">
        <v>10</v>
      </c>
      <c r="B9" s="10"/>
      <c r="C9" s="4">
        <v>1.1399999999999999</v>
      </c>
      <c r="I9" s="4"/>
      <c r="J9" s="4"/>
      <c r="S9" s="4"/>
    </row>
    <row r="10" spans="1:21" s="1" customFormat="1" x14ac:dyDescent="0.25">
      <c r="A10" s="10" t="s">
        <v>11</v>
      </c>
      <c r="B10" s="10"/>
      <c r="C10" s="4">
        <v>2.0699999999999998</v>
      </c>
      <c r="I10" s="4"/>
      <c r="J10" s="4"/>
      <c r="S10" s="4"/>
    </row>
    <row r="11" spans="1:21" s="1" customFormat="1" x14ac:dyDescent="0.25">
      <c r="A11" s="10" t="s">
        <v>12</v>
      </c>
      <c r="B11" s="10"/>
      <c r="C11" s="1" t="s">
        <v>13</v>
      </c>
      <c r="I11" s="4"/>
      <c r="J11" s="4"/>
      <c r="S11" s="4"/>
    </row>
    <row r="12" spans="1:21" s="1" customFormat="1" x14ac:dyDescent="0.25">
      <c r="A12" s="10" t="s">
        <v>17</v>
      </c>
      <c r="B12" s="10"/>
      <c r="C12" s="4">
        <v>30</v>
      </c>
      <c r="I12" s="4"/>
      <c r="J12" s="4"/>
      <c r="S12" s="4"/>
    </row>
    <row r="13" spans="1:21" s="1" customFormat="1" x14ac:dyDescent="0.25">
      <c r="A13" s="10" t="s">
        <v>7</v>
      </c>
      <c r="B13" s="10"/>
      <c r="C13" s="4">
        <v>2.15</v>
      </c>
      <c r="I13" s="4"/>
      <c r="J13" s="4"/>
      <c r="S13" s="4"/>
    </row>
    <row r="14" spans="1:21" s="1" customFormat="1" x14ac:dyDescent="0.25">
      <c r="A14" s="10" t="s">
        <v>14</v>
      </c>
      <c r="B14" s="10"/>
      <c r="C14" s="4">
        <v>1.65</v>
      </c>
      <c r="I14" s="4"/>
      <c r="J14" s="4"/>
      <c r="S14" s="4"/>
    </row>
    <row r="15" spans="1:21" s="1" customFormat="1" x14ac:dyDescent="0.25">
      <c r="A15" s="10" t="s">
        <v>15</v>
      </c>
      <c r="B15" s="10"/>
      <c r="C15" s="4">
        <v>19.27</v>
      </c>
      <c r="I15" s="4"/>
      <c r="J15" s="4"/>
      <c r="S15" s="4"/>
    </row>
    <row r="16" spans="1:21" s="1" customFormat="1" x14ac:dyDescent="0.25">
      <c r="A16" s="10"/>
      <c r="B16" s="10"/>
      <c r="C16" s="40">
        <f>SUM(C4:C15)</f>
        <v>100.41000000000001</v>
      </c>
      <c r="D16" s="39">
        <v>150</v>
      </c>
      <c r="F16" s="5" t="s">
        <v>18</v>
      </c>
      <c r="I16" s="4"/>
      <c r="J16" s="4"/>
      <c r="L16" s="12"/>
      <c r="M16" s="13"/>
      <c r="N16" s="13"/>
      <c r="O16" s="14" t="s">
        <v>19</v>
      </c>
      <c r="P16" s="13"/>
      <c r="Q16" s="13"/>
      <c r="R16" s="13"/>
      <c r="S16" s="15"/>
      <c r="T16" s="13"/>
      <c r="U16" s="16"/>
    </row>
    <row r="17" spans="2:21" s="1" customFormat="1" x14ac:dyDescent="0.25">
      <c r="B17" s="1" t="s">
        <v>5</v>
      </c>
      <c r="C17" s="1" t="s">
        <v>0</v>
      </c>
      <c r="D17" s="1" t="s">
        <v>1</v>
      </c>
      <c r="E17" s="1" t="s">
        <v>2</v>
      </c>
      <c r="F17" s="1" t="s">
        <v>16</v>
      </c>
      <c r="G17" s="1" t="s">
        <v>4</v>
      </c>
      <c r="H17" s="1" t="s">
        <v>16</v>
      </c>
      <c r="I17" s="1" t="s">
        <v>4</v>
      </c>
      <c r="J17" s="1" t="s">
        <v>16</v>
      </c>
      <c r="K17" s="1" t="s">
        <v>4</v>
      </c>
      <c r="L17" s="29" t="s">
        <v>5</v>
      </c>
      <c r="M17" s="30" t="s">
        <v>0</v>
      </c>
      <c r="N17" s="30" t="s">
        <v>1</v>
      </c>
      <c r="O17" s="30" t="s">
        <v>2</v>
      </c>
      <c r="P17" s="17" t="s">
        <v>3</v>
      </c>
      <c r="Q17" s="17" t="s">
        <v>4</v>
      </c>
      <c r="R17" s="17" t="s">
        <v>16</v>
      </c>
      <c r="S17" s="17" t="s">
        <v>4</v>
      </c>
      <c r="T17" s="17" t="s">
        <v>16</v>
      </c>
      <c r="U17" s="18" t="s">
        <v>4</v>
      </c>
    </row>
    <row r="18" spans="2:21" s="1" customFormat="1" x14ac:dyDescent="0.25">
      <c r="F18" s="1">
        <v>0</v>
      </c>
      <c r="H18" s="1">
        <f>F30</f>
        <v>296</v>
      </c>
      <c r="I18" s="4">
        <f>G30</f>
        <v>4.9333333333333336</v>
      </c>
      <c r="J18" s="4">
        <f>H30</f>
        <v>834</v>
      </c>
      <c r="K18" s="11">
        <f>J18/60</f>
        <v>13.9</v>
      </c>
      <c r="L18" s="29"/>
      <c r="M18" s="30"/>
      <c r="N18" s="30"/>
      <c r="O18" s="30"/>
      <c r="P18" s="17">
        <v>0</v>
      </c>
      <c r="Q18" s="17"/>
      <c r="R18" s="17">
        <f>P30</f>
        <v>197</v>
      </c>
      <c r="S18" s="19">
        <f>Q30</f>
        <v>3.2833333333333332</v>
      </c>
      <c r="T18" s="17">
        <f>R30</f>
        <v>764</v>
      </c>
      <c r="U18" s="20">
        <f>T18/60</f>
        <v>12.733333333333333</v>
      </c>
    </row>
    <row r="19" spans="2:21" x14ac:dyDescent="0.25">
      <c r="B19">
        <v>1</v>
      </c>
      <c r="C19">
        <v>92</v>
      </c>
      <c r="D19">
        <v>92</v>
      </c>
      <c r="E19">
        <v>12</v>
      </c>
      <c r="F19">
        <v>0</v>
      </c>
      <c r="G19" s="2">
        <f>F19/60</f>
        <v>0</v>
      </c>
      <c r="H19">
        <f>D19+E19+H18</f>
        <v>400</v>
      </c>
      <c r="I19" s="2">
        <f>H19/60</f>
        <v>6.666666666666667</v>
      </c>
      <c r="J19" s="2">
        <f>D19+E19+J18</f>
        <v>938</v>
      </c>
      <c r="K19" s="11">
        <f t="shared" ref="K19:K22" si="0">J19/60</f>
        <v>15.633333333333333</v>
      </c>
      <c r="L19" s="31">
        <v>1</v>
      </c>
      <c r="M19" s="32">
        <v>92</v>
      </c>
      <c r="N19" s="32">
        <v>92</v>
      </c>
      <c r="O19" s="32">
        <v>0</v>
      </c>
      <c r="P19" s="21">
        <v>0</v>
      </c>
      <c r="Q19" s="22">
        <f>P19/60</f>
        <v>0</v>
      </c>
      <c r="R19" s="21">
        <f>N19+R18</f>
        <v>289</v>
      </c>
      <c r="S19" s="22">
        <f>R19/60</f>
        <v>4.8166666666666664</v>
      </c>
      <c r="T19" s="23">
        <f>N19+T18</f>
        <v>856</v>
      </c>
      <c r="U19" s="36">
        <f>T19/60</f>
        <v>14.266666666666667</v>
      </c>
    </row>
    <row r="20" spans="2:21" x14ac:dyDescent="0.25">
      <c r="B20">
        <v>2</v>
      </c>
      <c r="C20">
        <v>92</v>
      </c>
      <c r="D20">
        <v>92</v>
      </c>
      <c r="E20">
        <v>12</v>
      </c>
      <c r="F20">
        <v>0</v>
      </c>
      <c r="G20" s="2">
        <f t="shared" ref="G20:G30" si="1">F20/60</f>
        <v>0</v>
      </c>
      <c r="H20">
        <f>D20+E20+H19</f>
        <v>504</v>
      </c>
      <c r="I20" s="2">
        <f t="shared" ref="I20:I30" si="2">H20/60</f>
        <v>8.4</v>
      </c>
      <c r="J20" s="7">
        <f>D20+E20+J19</f>
        <v>1042</v>
      </c>
      <c r="K20" s="38">
        <f t="shared" si="0"/>
        <v>17.366666666666667</v>
      </c>
      <c r="L20" s="31">
        <v>2</v>
      </c>
      <c r="M20" s="32">
        <v>92</v>
      </c>
      <c r="N20" s="32">
        <v>92</v>
      </c>
      <c r="O20" s="32">
        <v>0</v>
      </c>
      <c r="P20" s="21">
        <v>0</v>
      </c>
      <c r="Q20" s="22">
        <f t="shared" ref="Q20:Q30" si="3">P20/60</f>
        <v>0</v>
      </c>
      <c r="R20" s="21">
        <f>N20+R19</f>
        <v>381</v>
      </c>
      <c r="S20" s="22">
        <f t="shared" ref="S20:S30" si="4">R20/60</f>
        <v>6.35</v>
      </c>
      <c r="T20" s="28">
        <f>N20+T19</f>
        <v>948</v>
      </c>
      <c r="U20" s="37">
        <f t="shared" ref="U20:U30" si="5">T20/60</f>
        <v>15.8</v>
      </c>
    </row>
    <row r="21" spans="2:21" x14ac:dyDescent="0.25">
      <c r="B21">
        <v>3</v>
      </c>
      <c r="C21">
        <v>4</v>
      </c>
      <c r="D21">
        <v>5</v>
      </c>
      <c r="E21">
        <v>11</v>
      </c>
      <c r="F21">
        <v>0</v>
      </c>
      <c r="G21" s="2">
        <f t="shared" si="1"/>
        <v>0</v>
      </c>
      <c r="H21" s="8">
        <f>D21+E21+H20</f>
        <v>520</v>
      </c>
      <c r="I21" s="9">
        <f t="shared" si="2"/>
        <v>8.6666666666666661</v>
      </c>
      <c r="J21" s="9">
        <f>D21+E21+J20</f>
        <v>1058</v>
      </c>
      <c r="K21" s="11">
        <f t="shared" si="0"/>
        <v>17.633333333333333</v>
      </c>
      <c r="L21" s="31">
        <v>3</v>
      </c>
      <c r="M21" s="32">
        <v>4</v>
      </c>
      <c r="N21" s="32">
        <v>5</v>
      </c>
      <c r="O21" s="32">
        <v>0</v>
      </c>
      <c r="P21" s="21">
        <v>0</v>
      </c>
      <c r="Q21" s="22">
        <f t="shared" si="3"/>
        <v>0</v>
      </c>
      <c r="R21" s="23">
        <f>N21+R20</f>
        <v>386</v>
      </c>
      <c r="S21" s="24">
        <f t="shared" si="4"/>
        <v>6.4333333333333336</v>
      </c>
      <c r="T21" s="21">
        <f t="shared" ref="T21:T30" si="6">N21+T20</f>
        <v>953</v>
      </c>
      <c r="U21" s="20">
        <f t="shared" si="5"/>
        <v>15.883333333333333</v>
      </c>
    </row>
    <row r="22" spans="2:21" x14ac:dyDescent="0.25">
      <c r="B22">
        <v>4</v>
      </c>
      <c r="C22">
        <v>6</v>
      </c>
      <c r="D22">
        <v>6</v>
      </c>
      <c r="E22">
        <v>12</v>
      </c>
      <c r="F22">
        <v>0</v>
      </c>
      <c r="G22" s="2">
        <f t="shared" si="1"/>
        <v>0</v>
      </c>
      <c r="H22">
        <f>D22+E22+H21</f>
        <v>538</v>
      </c>
      <c r="I22" s="2">
        <f t="shared" si="2"/>
        <v>8.9666666666666668</v>
      </c>
      <c r="J22" s="2">
        <f>D22+E22+J21</f>
        <v>1076</v>
      </c>
      <c r="K22" s="11">
        <f t="shared" si="0"/>
        <v>17.933333333333334</v>
      </c>
      <c r="L22" s="31">
        <v>4</v>
      </c>
      <c r="M22" s="32">
        <v>6</v>
      </c>
      <c r="N22" s="32">
        <v>6</v>
      </c>
      <c r="O22" s="32">
        <v>0</v>
      </c>
      <c r="P22" s="21">
        <v>0</v>
      </c>
      <c r="Q22" s="22">
        <f t="shared" si="3"/>
        <v>0</v>
      </c>
      <c r="R22" s="21">
        <f>N22+R21</f>
        <v>392</v>
      </c>
      <c r="S22" s="22">
        <f t="shared" si="4"/>
        <v>6.5333333333333332</v>
      </c>
      <c r="T22" s="21">
        <f t="shared" si="6"/>
        <v>959</v>
      </c>
      <c r="U22" s="20">
        <f t="shared" si="5"/>
        <v>15.983333333333333</v>
      </c>
    </row>
    <row r="23" spans="2:21" x14ac:dyDescent="0.25">
      <c r="B23" s="6">
        <v>5</v>
      </c>
      <c r="C23">
        <v>7</v>
      </c>
      <c r="D23">
        <v>7</v>
      </c>
      <c r="E23">
        <v>12</v>
      </c>
      <c r="F23">
        <f t="shared" ref="F23:F30" si="7">D23+E23+F22</f>
        <v>19</v>
      </c>
      <c r="G23" s="2">
        <f t="shared" si="1"/>
        <v>0.31666666666666665</v>
      </c>
      <c r="H23">
        <f>D23+E23+H22</f>
        <v>557</v>
      </c>
      <c r="I23" s="2">
        <f t="shared" si="2"/>
        <v>9.2833333333333332</v>
      </c>
      <c r="L23" s="35">
        <v>5</v>
      </c>
      <c r="M23" s="32">
        <v>7</v>
      </c>
      <c r="N23" s="32">
        <v>7</v>
      </c>
      <c r="O23" s="32">
        <v>0</v>
      </c>
      <c r="P23" s="21">
        <f>N23</f>
        <v>7</v>
      </c>
      <c r="Q23" s="22">
        <f t="shared" si="3"/>
        <v>0.11666666666666667</v>
      </c>
      <c r="R23" s="21">
        <f>N23+R22</f>
        <v>399</v>
      </c>
      <c r="S23" s="22">
        <f t="shared" si="4"/>
        <v>6.65</v>
      </c>
      <c r="T23" s="21">
        <f t="shared" si="6"/>
        <v>966</v>
      </c>
      <c r="U23" s="18">
        <f t="shared" si="5"/>
        <v>16.100000000000001</v>
      </c>
    </row>
    <row r="24" spans="2:21" x14ac:dyDescent="0.25">
      <c r="B24">
        <v>6</v>
      </c>
      <c r="C24">
        <v>8</v>
      </c>
      <c r="D24">
        <v>7</v>
      </c>
      <c r="E24">
        <v>12</v>
      </c>
      <c r="F24">
        <f t="shared" si="7"/>
        <v>38</v>
      </c>
      <c r="G24" s="2">
        <f t="shared" si="1"/>
        <v>0.6333333333333333</v>
      </c>
      <c r="H24">
        <f>D24+E24+H23</f>
        <v>576</v>
      </c>
      <c r="I24" s="2">
        <f t="shared" si="2"/>
        <v>9.6</v>
      </c>
      <c r="L24" s="31">
        <v>6</v>
      </c>
      <c r="M24" s="32">
        <v>8</v>
      </c>
      <c r="N24" s="32">
        <v>7</v>
      </c>
      <c r="O24" s="32">
        <v>0</v>
      </c>
      <c r="P24" s="21">
        <f>N24+P23</f>
        <v>14</v>
      </c>
      <c r="Q24" s="22">
        <f t="shared" si="3"/>
        <v>0.23333333333333334</v>
      </c>
      <c r="R24" s="21">
        <f>N24+R23</f>
        <v>406</v>
      </c>
      <c r="S24" s="22">
        <f t="shared" si="4"/>
        <v>6.7666666666666666</v>
      </c>
      <c r="T24" s="21">
        <f t="shared" si="6"/>
        <v>973</v>
      </c>
      <c r="U24" s="20">
        <f t="shared" si="5"/>
        <v>16.216666666666665</v>
      </c>
    </row>
    <row r="25" spans="2:21" x14ac:dyDescent="0.25">
      <c r="B25">
        <v>7</v>
      </c>
      <c r="C25">
        <v>25</v>
      </c>
      <c r="D25">
        <v>26</v>
      </c>
      <c r="E25">
        <v>12</v>
      </c>
      <c r="F25">
        <f t="shared" si="7"/>
        <v>76</v>
      </c>
      <c r="G25" s="2">
        <f t="shared" si="1"/>
        <v>1.2666666666666666</v>
      </c>
      <c r="H25">
        <f>D25+E25+H24</f>
        <v>614</v>
      </c>
      <c r="I25" s="2">
        <f t="shared" si="2"/>
        <v>10.233333333333333</v>
      </c>
      <c r="L25" s="31">
        <v>7</v>
      </c>
      <c r="M25" s="32">
        <v>25</v>
      </c>
      <c r="N25" s="32">
        <v>26</v>
      </c>
      <c r="O25" s="32">
        <v>0</v>
      </c>
      <c r="P25" s="21">
        <f>N25+P24</f>
        <v>40</v>
      </c>
      <c r="Q25" s="22">
        <f t="shared" si="3"/>
        <v>0.66666666666666663</v>
      </c>
      <c r="R25" s="21">
        <f>N25+R24</f>
        <v>432</v>
      </c>
      <c r="S25" s="22">
        <f t="shared" si="4"/>
        <v>7.2</v>
      </c>
      <c r="T25" s="21">
        <f t="shared" si="6"/>
        <v>999</v>
      </c>
      <c r="U25" s="20">
        <f t="shared" si="5"/>
        <v>16.649999999999999</v>
      </c>
    </row>
    <row r="26" spans="2:21" x14ac:dyDescent="0.25">
      <c r="B26">
        <v>8</v>
      </c>
      <c r="C26">
        <v>9</v>
      </c>
      <c r="D26">
        <v>9</v>
      </c>
      <c r="E26">
        <v>12</v>
      </c>
      <c r="F26">
        <f t="shared" si="7"/>
        <v>97</v>
      </c>
      <c r="G26" s="2">
        <f t="shared" si="1"/>
        <v>1.6166666666666667</v>
      </c>
      <c r="H26">
        <f>D26+E26+H25</f>
        <v>635</v>
      </c>
      <c r="I26" s="2">
        <f t="shared" si="2"/>
        <v>10.583333333333334</v>
      </c>
      <c r="L26" s="31">
        <v>8</v>
      </c>
      <c r="M26" s="32">
        <v>9</v>
      </c>
      <c r="N26" s="32">
        <v>9</v>
      </c>
      <c r="O26" s="32">
        <v>0</v>
      </c>
      <c r="P26" s="21">
        <f>N26+P25</f>
        <v>49</v>
      </c>
      <c r="Q26" s="22">
        <f t="shared" si="3"/>
        <v>0.81666666666666665</v>
      </c>
      <c r="R26" s="21">
        <f>N26+R25</f>
        <v>441</v>
      </c>
      <c r="S26" s="22">
        <f t="shared" si="4"/>
        <v>7.35</v>
      </c>
      <c r="T26" s="21">
        <f t="shared" si="6"/>
        <v>1008</v>
      </c>
      <c r="U26" s="18">
        <f t="shared" si="5"/>
        <v>16.8</v>
      </c>
    </row>
    <row r="27" spans="2:21" x14ac:dyDescent="0.25">
      <c r="B27">
        <v>9</v>
      </c>
      <c r="C27">
        <v>50</v>
      </c>
      <c r="D27">
        <v>49</v>
      </c>
      <c r="E27">
        <v>13</v>
      </c>
      <c r="F27">
        <f t="shared" si="7"/>
        <v>159</v>
      </c>
      <c r="G27" s="2">
        <f t="shared" si="1"/>
        <v>2.65</v>
      </c>
      <c r="H27">
        <f>D27+E27+H26</f>
        <v>697</v>
      </c>
      <c r="I27" s="2">
        <f t="shared" si="2"/>
        <v>11.616666666666667</v>
      </c>
      <c r="L27" s="31">
        <v>9</v>
      </c>
      <c r="M27" s="32">
        <v>50</v>
      </c>
      <c r="N27" s="32">
        <v>49</v>
      </c>
      <c r="O27" s="32">
        <v>0</v>
      </c>
      <c r="P27" s="21">
        <f>N27+P26</f>
        <v>98</v>
      </c>
      <c r="Q27" s="22">
        <f t="shared" si="3"/>
        <v>1.6333333333333333</v>
      </c>
      <c r="R27" s="21">
        <f>N27+R26</f>
        <v>490</v>
      </c>
      <c r="S27" s="22">
        <f t="shared" si="4"/>
        <v>8.1666666666666661</v>
      </c>
      <c r="T27" s="21">
        <f t="shared" si="6"/>
        <v>1057</v>
      </c>
      <c r="U27" s="25">
        <f>T27/60</f>
        <v>17.616666666666667</v>
      </c>
    </row>
    <row r="28" spans="2:21" x14ac:dyDescent="0.25">
      <c r="B28">
        <v>10</v>
      </c>
      <c r="C28">
        <v>6</v>
      </c>
      <c r="D28">
        <v>6</v>
      </c>
      <c r="E28">
        <v>12</v>
      </c>
      <c r="F28">
        <f t="shared" si="7"/>
        <v>177</v>
      </c>
      <c r="G28" s="2">
        <f t="shared" si="1"/>
        <v>2.95</v>
      </c>
      <c r="H28">
        <f>D28+E28+H27</f>
        <v>715</v>
      </c>
      <c r="I28" s="2">
        <f t="shared" si="2"/>
        <v>11.916666666666666</v>
      </c>
      <c r="L28" s="31">
        <v>10</v>
      </c>
      <c r="M28" s="32">
        <v>6</v>
      </c>
      <c r="N28" s="32">
        <v>6</v>
      </c>
      <c r="O28" s="32">
        <v>0</v>
      </c>
      <c r="P28" s="23">
        <f>N28+P27</f>
        <v>104</v>
      </c>
      <c r="Q28" s="24">
        <f t="shared" si="3"/>
        <v>1.7333333333333334</v>
      </c>
      <c r="R28" s="23">
        <f>N28+R27</f>
        <v>496</v>
      </c>
      <c r="S28" s="24">
        <f t="shared" si="4"/>
        <v>8.2666666666666675</v>
      </c>
      <c r="T28" s="21">
        <f t="shared" si="6"/>
        <v>1063</v>
      </c>
      <c r="U28" s="20">
        <f t="shared" si="5"/>
        <v>17.716666666666665</v>
      </c>
    </row>
    <row r="29" spans="2:21" x14ac:dyDescent="0.25">
      <c r="B29">
        <v>11</v>
      </c>
      <c r="C29">
        <v>72</v>
      </c>
      <c r="D29">
        <v>71</v>
      </c>
      <c r="E29">
        <v>14</v>
      </c>
      <c r="F29">
        <f t="shared" si="7"/>
        <v>262</v>
      </c>
      <c r="G29" s="2">
        <f t="shared" si="1"/>
        <v>4.3666666666666663</v>
      </c>
      <c r="H29">
        <f>D29+E29+H28</f>
        <v>800</v>
      </c>
      <c r="I29" s="2">
        <f t="shared" si="2"/>
        <v>13.333333333333334</v>
      </c>
      <c r="L29" s="31">
        <v>11</v>
      </c>
      <c r="M29" s="32">
        <v>72</v>
      </c>
      <c r="N29" s="32">
        <v>71</v>
      </c>
      <c r="O29" s="32">
        <v>0</v>
      </c>
      <c r="P29" s="21">
        <f>N29+P28</f>
        <v>175</v>
      </c>
      <c r="Q29" s="22">
        <f t="shared" si="3"/>
        <v>2.9166666666666665</v>
      </c>
      <c r="R29" s="21">
        <f>N29+R28</f>
        <v>567</v>
      </c>
      <c r="S29" s="22">
        <f t="shared" si="4"/>
        <v>9.4499999999999993</v>
      </c>
      <c r="T29" s="21">
        <f t="shared" si="6"/>
        <v>1134</v>
      </c>
      <c r="U29" s="18">
        <f t="shared" si="5"/>
        <v>18.899999999999999</v>
      </c>
    </row>
    <row r="30" spans="2:21" x14ac:dyDescent="0.25">
      <c r="B30">
        <v>12</v>
      </c>
      <c r="C30">
        <v>21</v>
      </c>
      <c r="D30">
        <v>22</v>
      </c>
      <c r="E30">
        <v>12</v>
      </c>
      <c r="F30">
        <f t="shared" si="7"/>
        <v>296</v>
      </c>
      <c r="G30" s="2">
        <f t="shared" si="1"/>
        <v>4.9333333333333336</v>
      </c>
      <c r="H30">
        <f>D30+E30+H29</f>
        <v>834</v>
      </c>
      <c r="I30" s="2">
        <f t="shared" si="2"/>
        <v>13.9</v>
      </c>
      <c r="L30" s="31">
        <v>12</v>
      </c>
      <c r="M30" s="32">
        <v>21</v>
      </c>
      <c r="N30" s="32">
        <v>22</v>
      </c>
      <c r="O30" s="32">
        <v>0</v>
      </c>
      <c r="P30" s="21">
        <f>N30+P29</f>
        <v>197</v>
      </c>
      <c r="Q30" s="22">
        <f t="shared" si="3"/>
        <v>3.2833333333333332</v>
      </c>
      <c r="R30" s="21">
        <f t="shared" ref="R30" si="8">P30+R29</f>
        <v>764</v>
      </c>
      <c r="S30" s="22">
        <f t="shared" si="4"/>
        <v>12.733333333333333</v>
      </c>
      <c r="T30" s="21">
        <f t="shared" si="6"/>
        <v>1156</v>
      </c>
      <c r="U30" s="20">
        <f t="shared" si="5"/>
        <v>19.266666666666666</v>
      </c>
    </row>
    <row r="31" spans="2:21" x14ac:dyDescent="0.25">
      <c r="L31" s="33"/>
      <c r="M31" s="34"/>
      <c r="N31" s="34"/>
      <c r="O31" s="34"/>
      <c r="P31" s="26"/>
      <c r="Q31" s="26"/>
      <c r="R31" s="26"/>
      <c r="S31" s="26"/>
      <c r="T31" s="26"/>
      <c r="U31" s="27"/>
    </row>
    <row r="33" spans="2:11" x14ac:dyDescent="0.25">
      <c r="B33" t="s">
        <v>20</v>
      </c>
    </row>
    <row r="34" spans="2:11" x14ac:dyDescent="0.25">
      <c r="B34" s="1" t="s">
        <v>0</v>
      </c>
      <c r="C34" t="s">
        <v>21</v>
      </c>
      <c r="H34" t="s">
        <v>25</v>
      </c>
    </row>
    <row r="35" spans="2:11" x14ac:dyDescent="0.25">
      <c r="B35" s="1" t="s">
        <v>1</v>
      </c>
      <c r="C35" t="s">
        <v>22</v>
      </c>
      <c r="H35" t="s">
        <v>26</v>
      </c>
      <c r="J35" s="2">
        <f>D16</f>
        <v>150</v>
      </c>
    </row>
    <row r="36" spans="2:11" x14ac:dyDescent="0.25">
      <c r="B36" s="1" t="s">
        <v>2</v>
      </c>
      <c r="C36" t="s">
        <v>23</v>
      </c>
      <c r="H36" t="s">
        <v>29</v>
      </c>
      <c r="J36" s="2">
        <f>J20</f>
        <v>1042</v>
      </c>
    </row>
    <row r="37" spans="2:11" ht="16.5" thickBot="1" x14ac:dyDescent="0.3">
      <c r="B37" s="1" t="s">
        <v>3</v>
      </c>
      <c r="C37" t="s">
        <v>24</v>
      </c>
      <c r="J37" s="41">
        <f>SUM(J35:J36)</f>
        <v>1192</v>
      </c>
      <c r="K37" s="42">
        <f>J37/60</f>
        <v>19.866666666666667</v>
      </c>
    </row>
    <row r="38" spans="2:11" ht="15.75" thickBot="1" x14ac:dyDescent="0.3">
      <c r="B38" s="1"/>
    </row>
    <row r="39" spans="2:11" x14ac:dyDescent="0.25">
      <c r="B39" s="1"/>
      <c r="H39" s="43"/>
      <c r="I39" s="44"/>
      <c r="J39" s="44"/>
      <c r="K39" s="45"/>
    </row>
    <row r="40" spans="2:11" ht="15.75" x14ac:dyDescent="0.25">
      <c r="B40" s="1"/>
      <c r="H40" s="46"/>
      <c r="I40" s="47" t="s">
        <v>30</v>
      </c>
      <c r="J40" s="47" t="s">
        <v>31</v>
      </c>
      <c r="K40" s="48"/>
    </row>
    <row r="41" spans="2:11" ht="15.75" x14ac:dyDescent="0.25">
      <c r="B41" s="1"/>
      <c r="H41" s="46"/>
      <c r="I41" s="47" t="s">
        <v>28</v>
      </c>
      <c r="J41" s="47" t="s">
        <v>32</v>
      </c>
      <c r="K41" s="48"/>
    </row>
    <row r="42" spans="2:11" ht="15.75" thickBot="1" x14ac:dyDescent="0.3">
      <c r="B42" s="1"/>
      <c r="H42" s="49"/>
      <c r="I42" s="50"/>
      <c r="J42" s="50"/>
      <c r="K42" s="51"/>
    </row>
    <row r="43" spans="2:11" x14ac:dyDescent="0.25">
      <c r="B43" s="1"/>
    </row>
    <row r="44" spans="2:11" x14ac:dyDescent="0.25">
      <c r="B44" s="1"/>
    </row>
    <row r="45" spans="2:11" x14ac:dyDescent="0.25">
      <c r="B45" s="1"/>
    </row>
    <row r="46" spans="2:11" x14ac:dyDescent="0.25">
      <c r="B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Tekeshe</dc:creator>
  <cp:lastModifiedBy>David Tekeshe</cp:lastModifiedBy>
  <cp:lastPrinted>2018-08-06T10:06:33Z</cp:lastPrinted>
  <dcterms:created xsi:type="dcterms:W3CDTF">2018-08-06T09:42:00Z</dcterms:created>
  <dcterms:modified xsi:type="dcterms:W3CDTF">2018-08-07T11:57:15Z</dcterms:modified>
</cp:coreProperties>
</file>