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rabajo\_Individuales\T011 - Trabajo - Análisis estructural + programación\Desarrollo\"/>
    </mc:Choice>
  </mc:AlternateContent>
  <xr:revisionPtr revIDLastSave="0" documentId="13_ncr:1_{BD1FF554-BEFB-46CE-B830-36E52686B7C7}" xr6:coauthVersionLast="47" xr6:coauthVersionMax="47" xr10:uidLastSave="{00000000-0000-0000-0000-000000000000}"/>
  <bookViews>
    <workbookView xWindow="-120" yWindow="-120" windowWidth="29040" windowHeight="15720" xr2:uid="{21517057-801C-4B6C-93A2-3BF259A99BFD}"/>
  </bookViews>
  <sheets>
    <sheet name="Nodos" sheetId="4" r:id="rId1"/>
    <sheet name="Elementos" sheetId="1" r:id="rId2"/>
    <sheet name="Desplazamientos" sheetId="2" r:id="rId3"/>
    <sheet name="Fuerzas externas" sheetId="3" r:id="rId4"/>
    <sheet name="Fuerzas intern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D6" i="1"/>
  <c r="C6" i="3"/>
  <c r="C5" i="3"/>
  <c r="F5" i="1"/>
  <c r="F4" i="1"/>
  <c r="F3" i="1"/>
  <c r="F2" i="1"/>
  <c r="D5" i="1"/>
  <c r="D4" i="1"/>
  <c r="D3" i="1"/>
  <c r="D2" i="1"/>
  <c r="C2" i="4"/>
</calcChain>
</file>

<file path=xl/sharedStrings.xml><?xml version="1.0" encoding="utf-8"?>
<sst xmlns="http://schemas.openxmlformats.org/spreadsheetml/2006/main" count="53" uniqueCount="13">
  <si>
    <t>Elemento</t>
  </si>
  <si>
    <t>Nodo inicio</t>
  </si>
  <si>
    <t>Nodo fin</t>
  </si>
  <si>
    <t>Nodo</t>
  </si>
  <si>
    <t>Grado de libertad</t>
  </si>
  <si>
    <t>Valor
[cm]</t>
  </si>
  <si>
    <t>Valor
[ton]</t>
  </si>
  <si>
    <t>-</t>
  </si>
  <si>
    <t>Área
A</t>
  </si>
  <si>
    <t>Módulo de elasticidad
E</t>
  </si>
  <si>
    <t>Inercia
I</t>
  </si>
  <si>
    <t>Coordenada x</t>
  </si>
  <si>
    <t>Coordenada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</si>
</sst>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onospac821 B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15" formatCode="0.00E+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" Type="http://schemas.openxmlformats.org/officeDocument/2006/relationships/image" Target="../media/image1.jpe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customXml" Target="../ink/ink15.xml"/><Relationship Id="rId26" Type="http://schemas.openxmlformats.org/officeDocument/2006/relationships/customXml" Target="../ink/ink19.xml"/><Relationship Id="rId3" Type="http://schemas.openxmlformats.org/officeDocument/2006/relationships/image" Target="../media/image8.png"/><Relationship Id="rId21" Type="http://schemas.openxmlformats.org/officeDocument/2006/relationships/image" Target="../media/image17.png"/><Relationship Id="rId7" Type="http://schemas.openxmlformats.org/officeDocument/2006/relationships/image" Target="../media/image10.png"/><Relationship Id="rId12" Type="http://schemas.openxmlformats.org/officeDocument/2006/relationships/customXml" Target="../ink/ink12.xml"/><Relationship Id="rId17" Type="http://schemas.openxmlformats.org/officeDocument/2006/relationships/image" Target="../media/image15.png"/><Relationship Id="rId25" Type="http://schemas.openxmlformats.org/officeDocument/2006/relationships/image" Target="../media/image19.png"/><Relationship Id="rId33" Type="http://schemas.openxmlformats.org/officeDocument/2006/relationships/image" Target="../media/image23.png"/><Relationship Id="rId2" Type="http://schemas.openxmlformats.org/officeDocument/2006/relationships/customXml" Target="../ink/ink7.xml"/><Relationship Id="rId16" Type="http://schemas.openxmlformats.org/officeDocument/2006/relationships/customXml" Target="../ink/ink14.xml"/><Relationship Id="rId20" Type="http://schemas.openxmlformats.org/officeDocument/2006/relationships/customXml" Target="../ink/ink16.xml"/><Relationship Id="rId29" Type="http://schemas.openxmlformats.org/officeDocument/2006/relationships/image" Target="../media/image21.png"/><Relationship Id="rId1" Type="http://schemas.openxmlformats.org/officeDocument/2006/relationships/image" Target="../media/image1.jpeg"/><Relationship Id="rId6" Type="http://schemas.openxmlformats.org/officeDocument/2006/relationships/customXml" Target="../ink/ink9.xml"/><Relationship Id="rId11" Type="http://schemas.openxmlformats.org/officeDocument/2006/relationships/image" Target="../media/image12.png"/><Relationship Id="rId24" Type="http://schemas.openxmlformats.org/officeDocument/2006/relationships/customXml" Target="../ink/ink18.xml"/><Relationship Id="rId32" Type="http://schemas.openxmlformats.org/officeDocument/2006/relationships/customXml" Target="../ink/ink22.xml"/><Relationship Id="rId5" Type="http://schemas.openxmlformats.org/officeDocument/2006/relationships/image" Target="../media/image9.png"/><Relationship Id="rId15" Type="http://schemas.openxmlformats.org/officeDocument/2006/relationships/image" Target="../media/image14.png"/><Relationship Id="rId23" Type="http://schemas.openxmlformats.org/officeDocument/2006/relationships/image" Target="../media/image18.png"/><Relationship Id="rId28" Type="http://schemas.openxmlformats.org/officeDocument/2006/relationships/customXml" Target="../ink/ink20.xml"/><Relationship Id="rId10" Type="http://schemas.openxmlformats.org/officeDocument/2006/relationships/customXml" Target="../ink/ink11.xml"/><Relationship Id="rId19" Type="http://schemas.openxmlformats.org/officeDocument/2006/relationships/image" Target="../media/image16.png"/><Relationship Id="rId31" Type="http://schemas.openxmlformats.org/officeDocument/2006/relationships/image" Target="../media/image22.png"/><Relationship Id="rId4" Type="http://schemas.openxmlformats.org/officeDocument/2006/relationships/customXml" Target="../ink/ink8.xml"/><Relationship Id="rId9" Type="http://schemas.openxmlformats.org/officeDocument/2006/relationships/image" Target="../media/image11.png"/><Relationship Id="rId14" Type="http://schemas.openxmlformats.org/officeDocument/2006/relationships/customXml" Target="../ink/ink13.xml"/><Relationship Id="rId22" Type="http://schemas.openxmlformats.org/officeDocument/2006/relationships/customXml" Target="../ink/ink17.xml"/><Relationship Id="rId27" Type="http://schemas.openxmlformats.org/officeDocument/2006/relationships/image" Target="../media/image20.png"/><Relationship Id="rId30" Type="http://schemas.openxmlformats.org/officeDocument/2006/relationships/customXml" Target="../ink/ink21.xml"/><Relationship Id="rId8" Type="http://schemas.openxmlformats.org/officeDocument/2006/relationships/customXml" Target="../ink/ink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364463</xdr:colOff>
      <xdr:row>1</xdr:row>
      <xdr:rowOff>65484</xdr:rowOff>
    </xdr:from>
    <xdr:to>
      <xdr:col>10</xdr:col>
      <xdr:colOff>264317</xdr:colOff>
      <xdr:row>13</xdr:row>
      <xdr:rowOff>76040</xdr:rowOff>
    </xdr:to>
    <xdr:pic>
      <xdr:nvPicPr>
        <xdr:cNvPr id="3" name="Imagen 2" descr="Ejercicio de Resolución de Pórtico por método de Rigidez (Parte 1)">
          <a:extLst>
            <a:ext uri="{FF2B5EF4-FFF2-40B4-BE49-F238E27FC236}">
              <a16:creationId xmlns:a16="http://schemas.microsoft.com/office/drawing/2014/main" id="{8D5EAD14-8977-DF3A-2E53-A5CAC673B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4463" y="255984"/>
          <a:ext cx="3543167" cy="22965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113021</xdr:colOff>
      <xdr:row>9</xdr:row>
      <xdr:rowOff>169380</xdr:rowOff>
    </xdr:from>
    <xdr:to>
      <xdr:col>5</xdr:col>
      <xdr:colOff>149021</xdr:colOff>
      <xdr:row>10</xdr:row>
      <xdr:rowOff>36840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651E0BB3-B3DF-561E-6E82-204E16299AA2}"/>
                </a:ext>
              </a:extLst>
            </xdr14:cNvPr>
            <xdr14:cNvContentPartPr/>
          </xdr14:nvContentPartPr>
          <xdr14:nvPr macro=""/>
          <xdr14:xfrm>
            <a:off x="4530240" y="1883880"/>
            <a:ext cx="36000" cy="57960"/>
          </xdr14:xfrm>
        </xdr:contentPart>
      </mc:Choice>
      <mc:Fallback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651E0BB3-B3DF-561E-6E82-204E16299AA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524120" y="1877760"/>
              <a:ext cx="4824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423442</xdr:colOff>
      <xdr:row>3</xdr:row>
      <xdr:rowOff>159660</xdr:rowOff>
    </xdr:from>
    <xdr:to>
      <xdr:col>6</xdr:col>
      <xdr:colOff>518122</xdr:colOff>
      <xdr:row>4</xdr:row>
      <xdr:rowOff>60600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5CF6DC7E-1B6C-B906-3AED-E6EE8B662558}"/>
                </a:ext>
              </a:extLst>
            </xdr14:cNvPr>
            <xdr14:cNvContentPartPr/>
          </xdr14:nvContentPartPr>
          <xdr14:nvPr macro=""/>
          <xdr14:xfrm>
            <a:off x="5447880" y="731160"/>
            <a:ext cx="94680" cy="9144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5CF6DC7E-1B6C-B906-3AED-E6EE8B66255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441760" y="725040"/>
              <a:ext cx="106920" cy="10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422824</xdr:colOff>
      <xdr:row>11</xdr:row>
      <xdr:rowOff>20940</xdr:rowOff>
    </xdr:from>
    <xdr:to>
      <xdr:col>7</xdr:col>
      <xdr:colOff>500944</xdr:colOff>
      <xdr:row>11</xdr:row>
      <xdr:rowOff>143340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71EB6FBC-4AFC-E3B0-A56E-B60B9BC62B86}"/>
                </a:ext>
              </a:extLst>
            </xdr14:cNvPr>
            <xdr14:cNvContentPartPr/>
          </xdr14:nvContentPartPr>
          <xdr14:nvPr macro=""/>
          <xdr14:xfrm>
            <a:off x="6054480" y="2116440"/>
            <a:ext cx="78120" cy="12240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71EB6FBC-4AFC-E3B0-A56E-B60B9BC62B8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048360" y="2110320"/>
              <a:ext cx="90360" cy="13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453064</xdr:colOff>
      <xdr:row>2</xdr:row>
      <xdr:rowOff>89160</xdr:rowOff>
    </xdr:from>
    <xdr:to>
      <xdr:col>7</xdr:col>
      <xdr:colOff>500584</xdr:colOff>
      <xdr:row>2</xdr:row>
      <xdr:rowOff>178800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C6C7F1D9-658B-85B2-8417-33D373B5F38E}"/>
                </a:ext>
              </a:extLst>
            </xdr14:cNvPr>
            <xdr14:cNvContentPartPr/>
          </xdr14:nvContentPartPr>
          <xdr14:nvPr macro=""/>
          <xdr14:xfrm>
            <a:off x="6084720" y="470160"/>
            <a:ext cx="47520" cy="8964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C6C7F1D9-658B-85B2-8417-33D373B5F38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078600" y="464040"/>
              <a:ext cx="5976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238346</xdr:colOff>
      <xdr:row>3</xdr:row>
      <xdr:rowOff>94140</xdr:rowOff>
    </xdr:from>
    <xdr:to>
      <xdr:col>9</xdr:col>
      <xdr:colOff>297386</xdr:colOff>
      <xdr:row>3</xdr:row>
      <xdr:rowOff>172980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A2A7EF09-A99F-75B6-0E6C-68742ADD7940}"/>
                </a:ext>
              </a:extLst>
            </xdr14:cNvPr>
            <xdr14:cNvContentPartPr/>
          </xdr14:nvContentPartPr>
          <xdr14:nvPr macro=""/>
          <xdr14:xfrm>
            <a:off x="7084440" y="665640"/>
            <a:ext cx="59040" cy="7884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A2A7EF09-A99F-75B6-0E6C-68742ADD794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78320" y="659520"/>
              <a:ext cx="71280" cy="9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64725</xdr:colOff>
      <xdr:row>7</xdr:row>
      <xdr:rowOff>178500</xdr:rowOff>
    </xdr:from>
    <xdr:to>
      <xdr:col>8</xdr:col>
      <xdr:colOff>119805</xdr:colOff>
      <xdr:row>8</xdr:row>
      <xdr:rowOff>121560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33260A67-D3BD-3E2D-EC79-5E8AC574FB85}"/>
                </a:ext>
              </a:extLst>
            </xdr14:cNvPr>
            <xdr14:cNvContentPartPr/>
          </xdr14:nvContentPartPr>
          <xdr14:nvPr macro=""/>
          <xdr14:xfrm>
            <a:off x="6303600" y="1512000"/>
            <a:ext cx="55080" cy="13356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33260A67-D3BD-3E2D-EC79-5E8AC574FB8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297480" y="1505880"/>
              <a:ext cx="67320" cy="145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172055</xdr:colOff>
      <xdr:row>0</xdr:row>
      <xdr:rowOff>121019</xdr:rowOff>
    </xdr:from>
    <xdr:to>
      <xdr:col>11</xdr:col>
      <xdr:colOff>259633</xdr:colOff>
      <xdr:row>12</xdr:row>
      <xdr:rowOff>170792</xdr:rowOff>
    </xdr:to>
    <xdr:pic>
      <xdr:nvPicPr>
        <xdr:cNvPr id="2" name="Imagen 1" descr="Diagrama&#10;&#10;El contenido generado por IA puede ser incorrecto.">
          <a:extLst>
            <a:ext uri="{FF2B5EF4-FFF2-40B4-BE49-F238E27FC236}">
              <a16:creationId xmlns:a16="http://schemas.microsoft.com/office/drawing/2014/main" id="{C317E102-A0CB-4F9E-829D-BE3EBC396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6572" y="121019"/>
          <a:ext cx="3897578" cy="2526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558323</xdr:colOff>
      <xdr:row>9</xdr:row>
      <xdr:rowOff>27480</xdr:rowOff>
    </xdr:from>
    <xdr:to>
      <xdr:col>6</xdr:col>
      <xdr:colOff>657683</xdr:colOff>
      <xdr:row>9</xdr:row>
      <xdr:rowOff>150240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BD066980-B82B-40ED-D12F-C0B8159CB7ED}"/>
                </a:ext>
              </a:extLst>
            </xdr14:cNvPr>
            <xdr14:cNvContentPartPr/>
          </xdr14:nvContentPartPr>
          <xdr14:nvPr macro=""/>
          <xdr14:xfrm>
            <a:off x="8322840" y="1932480"/>
            <a:ext cx="99360" cy="122760"/>
          </xdr14:xfrm>
        </xdr:contentPart>
      </mc:Choice>
      <mc:Fallback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BD066980-B82B-40ED-D12F-C0B8159CB7E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316720" y="1926360"/>
              <a:ext cx="111600" cy="13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677603</xdr:colOff>
      <xdr:row>2</xdr:row>
      <xdr:rowOff>70020</xdr:rowOff>
    </xdr:from>
    <xdr:to>
      <xdr:col>8</xdr:col>
      <xdr:colOff>93083</xdr:colOff>
      <xdr:row>2</xdr:row>
      <xdr:rowOff>178740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D05C2011-4937-4B79-7EA7-E183F284C2EA}"/>
                </a:ext>
              </a:extLst>
            </xdr14:cNvPr>
            <xdr14:cNvContentPartPr/>
          </xdr14:nvContentPartPr>
          <xdr14:nvPr macro=""/>
          <xdr14:xfrm>
            <a:off x="9204120" y="641520"/>
            <a:ext cx="177480" cy="10872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D05C2011-4937-4B79-7EA7-E183F284C2E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198000" y="635400"/>
              <a:ext cx="189720" cy="12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658283</xdr:colOff>
      <xdr:row>9</xdr:row>
      <xdr:rowOff>156360</xdr:rowOff>
    </xdr:from>
    <xdr:to>
      <xdr:col>8</xdr:col>
      <xdr:colOff>757643</xdr:colOff>
      <xdr:row>10</xdr:row>
      <xdr:rowOff>172140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7A30B7A4-EA1E-ADA0-1CAC-7CED82BE3B3C}"/>
                </a:ext>
              </a:extLst>
            </xdr14:cNvPr>
            <xdr14:cNvContentPartPr/>
          </xdr14:nvContentPartPr>
          <xdr14:nvPr macro=""/>
          <xdr14:xfrm>
            <a:off x="9946800" y="2061360"/>
            <a:ext cx="99360" cy="20628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7A30B7A4-EA1E-ADA0-1CAC-7CED82BE3B3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940680" y="2055240"/>
              <a:ext cx="111600" cy="21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747923</xdr:colOff>
      <xdr:row>2</xdr:row>
      <xdr:rowOff>118260</xdr:rowOff>
    </xdr:from>
    <xdr:to>
      <xdr:col>9</xdr:col>
      <xdr:colOff>20483</xdr:colOff>
      <xdr:row>3</xdr:row>
      <xdr:rowOff>63840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C1C8CB8F-4BFE-84BE-FA83-8C221AB02213}"/>
                </a:ext>
              </a:extLst>
            </xdr14:cNvPr>
            <xdr14:cNvContentPartPr/>
          </xdr14:nvContentPartPr>
          <xdr14:nvPr macro=""/>
          <xdr14:xfrm>
            <a:off x="10036440" y="689760"/>
            <a:ext cx="34560" cy="13608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C1C8CB8F-4BFE-84BE-FA83-8C221AB0221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030320" y="683640"/>
              <a:ext cx="46800" cy="14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283043</xdr:colOff>
      <xdr:row>2</xdr:row>
      <xdr:rowOff>109620</xdr:rowOff>
    </xdr:from>
    <xdr:to>
      <xdr:col>10</xdr:col>
      <xdr:colOff>374843</xdr:colOff>
      <xdr:row>3</xdr:row>
      <xdr:rowOff>13440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1E62F249-1F2D-300B-C0E3-99207945A2C8}"/>
                </a:ext>
              </a:extLst>
            </xdr14:cNvPr>
            <xdr14:cNvContentPartPr/>
          </xdr14:nvContentPartPr>
          <xdr14:nvPr macro=""/>
          <xdr14:xfrm>
            <a:off x="11095560" y="681120"/>
            <a:ext cx="91800" cy="9432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1E62F249-1F2D-300B-C0E3-99207945A2C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1089440" y="675000"/>
              <a:ext cx="104040" cy="10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308603</xdr:colOff>
      <xdr:row>5</xdr:row>
      <xdr:rowOff>38520</xdr:rowOff>
    </xdr:from>
    <xdr:to>
      <xdr:col>7</xdr:col>
      <xdr:colOff>375563</xdr:colOff>
      <xdr:row>5</xdr:row>
      <xdr:rowOff>118080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4855E907-727F-8C8A-0878-9446AE387626}"/>
                </a:ext>
              </a:extLst>
            </xdr14:cNvPr>
            <xdr14:cNvContentPartPr/>
          </xdr14:nvContentPartPr>
          <xdr14:nvPr macro=""/>
          <xdr14:xfrm>
            <a:off x="8835120" y="1181520"/>
            <a:ext cx="66960" cy="7956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4855E907-727F-8C8A-0878-9446AE38762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829000" y="1175400"/>
              <a:ext cx="7920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311963</xdr:colOff>
      <xdr:row>2</xdr:row>
      <xdr:rowOff>77940</xdr:rowOff>
    </xdr:from>
    <xdr:to>
      <xdr:col>8</xdr:col>
      <xdr:colOff>439043</xdr:colOff>
      <xdr:row>2</xdr:row>
      <xdr:rowOff>184500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DA1A43CA-5A81-9CD0-E0F9-6D8F9955C7AF}"/>
                </a:ext>
              </a:extLst>
            </xdr14:cNvPr>
            <xdr14:cNvContentPartPr/>
          </xdr14:nvContentPartPr>
          <xdr14:nvPr macro=""/>
          <xdr14:xfrm>
            <a:off x="9600480" y="649440"/>
            <a:ext cx="127080" cy="106560"/>
          </xdr14:xfrm>
        </xdr:contentPart>
      </mc:Choice>
      <mc:Fallback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DA1A43CA-5A81-9CD0-E0F9-6D8F9955C7AF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594360" y="643320"/>
              <a:ext cx="139320" cy="11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732083</xdr:colOff>
      <xdr:row>4</xdr:row>
      <xdr:rowOff>150540</xdr:rowOff>
    </xdr:from>
    <xdr:to>
      <xdr:col>9</xdr:col>
      <xdr:colOff>80963</xdr:colOff>
      <xdr:row>5</xdr:row>
      <xdr:rowOff>99360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7F1ED7B8-0456-9590-1807-B5910D1E87B6}"/>
                </a:ext>
              </a:extLst>
            </xdr14:cNvPr>
            <xdr14:cNvContentPartPr/>
          </xdr14:nvContentPartPr>
          <xdr14:nvPr macro=""/>
          <xdr14:xfrm>
            <a:off x="10020600" y="1103040"/>
            <a:ext cx="110880" cy="139320"/>
          </xdr14:xfrm>
        </xdr:contentPart>
      </mc:Choice>
      <mc:Fallback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7F1ED7B8-0456-9590-1807-B5910D1E87B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014480" y="1096920"/>
              <a:ext cx="12312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575603</xdr:colOff>
      <xdr:row>2</xdr:row>
      <xdr:rowOff>58860</xdr:rowOff>
    </xdr:from>
    <xdr:to>
      <xdr:col>9</xdr:col>
      <xdr:colOff>645803</xdr:colOff>
      <xdr:row>3</xdr:row>
      <xdr:rowOff>59520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F16928FC-71D7-4055-3B52-62C232B749FC}"/>
                </a:ext>
              </a:extLst>
            </xdr14:cNvPr>
            <xdr14:cNvContentPartPr/>
          </xdr14:nvContentPartPr>
          <xdr14:nvPr macro=""/>
          <xdr14:xfrm>
            <a:off x="10626120" y="630360"/>
            <a:ext cx="70200" cy="19116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F16928FC-71D7-4055-3B52-62C232B749FC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620000" y="624240"/>
              <a:ext cx="82440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98363</xdr:colOff>
      <xdr:row>4</xdr:row>
      <xdr:rowOff>128220</xdr:rowOff>
    </xdr:from>
    <xdr:to>
      <xdr:col>7</xdr:col>
      <xdr:colOff>290963</xdr:colOff>
      <xdr:row>5</xdr:row>
      <xdr:rowOff>72720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38D8BC09-FA37-0723-25E1-24312A01353D}"/>
                </a:ext>
              </a:extLst>
            </xdr14:cNvPr>
            <xdr14:cNvContentPartPr/>
          </xdr14:nvContentPartPr>
          <xdr14:nvPr macro=""/>
          <xdr14:xfrm>
            <a:off x="8624880" y="1080720"/>
            <a:ext cx="192600" cy="13500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38D8BC09-FA37-0723-25E1-24312A01353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618771" y="1074600"/>
              <a:ext cx="204817" cy="14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334643</xdr:colOff>
      <xdr:row>1</xdr:row>
      <xdr:rowOff>70800</xdr:rowOff>
    </xdr:from>
    <xdr:to>
      <xdr:col>8</xdr:col>
      <xdr:colOff>480803</xdr:colOff>
      <xdr:row>1</xdr:row>
      <xdr:rowOff>138120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3CE8255D-D10D-F919-8493-9AA3DD5432BF}"/>
                </a:ext>
              </a:extLst>
            </xdr14:cNvPr>
            <xdr14:cNvContentPartPr/>
          </xdr14:nvContentPartPr>
          <xdr14:nvPr macro=""/>
          <xdr14:xfrm>
            <a:off x="9623160" y="451800"/>
            <a:ext cx="146160" cy="67320"/>
          </xdr14:xfrm>
        </xdr:contentPart>
      </mc:Choice>
      <mc:Fallback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3CE8255D-D10D-F919-8493-9AA3DD5432B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617040" y="445680"/>
              <a:ext cx="158400" cy="7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255923</xdr:colOff>
      <xdr:row>5</xdr:row>
      <xdr:rowOff>32400</xdr:rowOff>
    </xdr:from>
    <xdr:to>
      <xdr:col>9</xdr:col>
      <xdr:colOff>365363</xdr:colOff>
      <xdr:row>6</xdr:row>
      <xdr:rowOff>85620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818E89DE-5B15-8D91-BB3E-C93795476E71}"/>
                </a:ext>
              </a:extLst>
            </xdr14:cNvPr>
            <xdr14:cNvContentPartPr/>
          </xdr14:nvContentPartPr>
          <xdr14:nvPr macro=""/>
          <xdr14:xfrm>
            <a:off x="10306440" y="1175400"/>
            <a:ext cx="109440" cy="243720"/>
          </xdr14:xfrm>
        </xdr:contentPart>
      </mc:Choice>
      <mc:Fallback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818E89DE-5B15-8D91-BB3E-C93795476E7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0300320" y="1169280"/>
              <a:ext cx="121680" cy="25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394163</xdr:colOff>
      <xdr:row>1</xdr:row>
      <xdr:rowOff>84840</xdr:rowOff>
    </xdr:from>
    <xdr:to>
      <xdr:col>9</xdr:col>
      <xdr:colOff>589283</xdr:colOff>
      <xdr:row>1</xdr:row>
      <xdr:rowOff>170880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12375362-4352-FFAF-B1AC-BD141BC2B75F}"/>
                </a:ext>
              </a:extLst>
            </xdr14:cNvPr>
            <xdr14:cNvContentPartPr/>
          </xdr14:nvContentPartPr>
          <xdr14:nvPr macro=""/>
          <xdr14:xfrm>
            <a:off x="10444680" y="465840"/>
            <a:ext cx="195120" cy="86040"/>
          </xdr14:xfrm>
        </xdr:contentPart>
      </mc:Choice>
      <mc:Fallback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12375362-4352-FFAF-B1AC-BD141BC2B75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438560" y="459720"/>
              <a:ext cx="207360" cy="9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13643</xdr:colOff>
      <xdr:row>6</xdr:row>
      <xdr:rowOff>170580</xdr:rowOff>
    </xdr:from>
    <xdr:to>
      <xdr:col>9</xdr:col>
      <xdr:colOff>100763</xdr:colOff>
      <xdr:row>7</xdr:row>
      <xdr:rowOff>106800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152A832D-2E51-3C6B-E8AA-1D7F55EF6FFD}"/>
                </a:ext>
              </a:extLst>
            </xdr14:cNvPr>
            <xdr14:cNvContentPartPr/>
          </xdr14:nvContentPartPr>
          <xdr14:nvPr macro=""/>
          <xdr14:xfrm>
            <a:off x="10064160" y="1504080"/>
            <a:ext cx="87120" cy="126720"/>
          </xdr14:xfrm>
        </xdr:contentPart>
      </mc:Choice>
      <mc:Fallback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152A832D-2E51-3C6B-E8AA-1D7F55EF6FFD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058040" y="1497960"/>
              <a:ext cx="99360" cy="13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32723</xdr:colOff>
      <xdr:row>8</xdr:row>
      <xdr:rowOff>99900</xdr:rowOff>
    </xdr:from>
    <xdr:to>
      <xdr:col>9</xdr:col>
      <xdr:colOff>119483</xdr:colOff>
      <xdr:row>9</xdr:row>
      <xdr:rowOff>66000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2D488723-3F00-EA9B-EE56-E7D06D59E5B2}"/>
                </a:ext>
              </a:extLst>
            </xdr14:cNvPr>
            <xdr14:cNvContentPartPr/>
          </xdr14:nvContentPartPr>
          <xdr14:nvPr macro=""/>
          <xdr14:xfrm>
            <a:off x="10083240" y="1814400"/>
            <a:ext cx="86760" cy="156600"/>
          </xdr14:xfrm>
        </xdr:contentPart>
      </mc:Choice>
      <mc:Fallback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2D488723-3F00-EA9B-EE56-E7D06D59E5B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0077120" y="1808280"/>
              <a:ext cx="99000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236483</xdr:colOff>
      <xdr:row>8</xdr:row>
      <xdr:rowOff>103140</xdr:rowOff>
    </xdr:from>
    <xdr:to>
      <xdr:col>9</xdr:col>
      <xdr:colOff>323963</xdr:colOff>
      <xdr:row>9</xdr:row>
      <xdr:rowOff>138360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B5569B51-3C03-3ED0-28F1-735084780214}"/>
                </a:ext>
              </a:extLst>
            </xdr14:cNvPr>
            <xdr14:cNvContentPartPr/>
          </xdr14:nvContentPartPr>
          <xdr14:nvPr macro=""/>
          <xdr14:xfrm>
            <a:off x="10287000" y="1817640"/>
            <a:ext cx="87480" cy="225720"/>
          </xdr14:xfrm>
        </xdr:contentPart>
      </mc:Choice>
      <mc:Fallback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B5569B51-3C03-3ED0-28F1-73508478021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0280880" y="1811510"/>
              <a:ext cx="99720" cy="2379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03:02:37.52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92 24575,'2'-3'0,"-1"0"0,1 1 0,0 0 0,-1-1 0,1 1 0,0 0 0,1 0 0,-1 0 0,0 0 0,0 0 0,6-3 0,4-4 0,26-44 0,-34 74 0,-3 12 0,-2-21-227,1-1-1,1 1 1,0-1-1,0 0 1,5 18-1,1-8-6598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03:05:35.40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39 0 24575,'-2'2'0,"0"0"0,0 0 0,0 0 0,1 1 0,-1-1 0,0 0 0,1 1 0,0-1 0,0 1 0,0-1 0,0 1 0,0 0 0,0 0 0,1-1 0,-1 1 0,1 3 0,-3 3 0,1-4 0,0 2 0,0 0 0,0-1 0,0 1 0,0 0 0,1 0 0,1 0 0,-1 10 0,1-15 0,0-1 0,0 0 0,1 0 0,-1 0 0,1 0 0,-1 1 0,0-1 0,1 0 0,0 0 0,-1 0 0,1 0 0,0 0 0,-1 0 0,1 0 0,0-1 0,0 1 0,0 0 0,0 0 0,2 1 0,-1-1 0,1 0 0,-1 0 0,1-1 0,0 1 0,0-1 0,-1 1 0,1-1 0,0 0 0,0 0 0,0 0 0,5-1 0,-6 1 0,0 0 0,0-1 0,0 1 0,0-1 0,0 0 0,-1 0 0,1 0 0,0 0 0,0 0 0,0 0 0,-1 0 0,1 0 0,-1 0 0,1-1 0,-1 1 0,0-1 0,1 1 0,-1-1 0,0 0 0,0 1 0,0-1 0,0 0 0,0 0 0,0 0 0,-1 0 0,1 0 0,0-3 0,2-29 0,-5 312-1365,2-256-5461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03:05:37.24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108 225 24575,'1'2'0,"-1"0"0,1-1 0,0 1 0,0 0 0,0 0 0,0 0 0,0-1 0,0 1 0,0 0 0,0-1 0,1 0 0,-1 1 0,1-1 0,-1 0 0,1 1 0,0-1 0,-1 0 0,1 0 0,0 0 0,0 0 0,0-1 0,-1 1 0,1 0 0,0-1 0,0 0 0,0 1 0,0-1 0,0 0 0,3 0 0,2 1 0,1 0 0,0 0 0,-1-1 0,1 0 0,-1 0 0,12-3 0,-17 3 0,0-1 0,0 1 0,-1-1 0,1 0 0,0 1 0,-1-1 0,1 0 0,0 0 0,-1 0 0,1 0 0,-1 0 0,0 0 0,1-1 0,-1 1 0,0 0 0,0-1 0,0 1 0,0-1 0,0 1 0,0-1 0,0 1 0,0-1 0,-1 0 0,1 1 0,-1-1 0,1 0 0,-1 0 0,0 1 0,1-1 0,-1 0 0,0 0 0,0 0 0,0 0 0,-1 1 0,1-1 0,-1-2 0,0 1 0,0-1 0,0 1 0,0 0 0,-1-1 0,1 1 0,-1 0 0,0 0 0,0 0 0,0 1 0,0-1 0,0 0 0,-1 1 0,1 0 0,-1-1 0,0 1 0,0 0 0,-5-3 0,-11-3 0,-1 2 0,-33-8 0,36 11 0,-1-2 0,1 0 0,-32-14 0,48 18 0,0 1 0,0-1 0,0 1 0,-1-1 0,1 0 0,0 0 0,0 0 0,1 0 0,-1 0 0,0 0 0,0 0 0,0 0 0,1 0 0,-1 0 0,0 0 0,1 0 0,-1 0 0,1-1 0,-1 1 0,1 0 0,0 0 0,-1-1 0,1 1 0,0 0 0,0-1 0,0 1 0,0 0 0,0-1 0,0 1 0,1 0 0,-1 0 0,0-1 0,1 1 0,-1 0 0,1 0 0,-1-1 0,1 1 0,-1 0 0,1 0 0,0 0 0,1-2 0,0 0 0,1 0 0,-1 0 0,1 0 0,0 0 0,0 0 0,0 0 0,0 1 0,0 0 0,0-1 0,1 1 0,-1 0 0,7-2 0,7 1-72,0 0 0,1 1 0,-1 1 0,0 1 0,21 2 0,-17-1-861,-3-1-5893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03:05:52.599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0 166 24575,'6'0'0,"1"-1"0,-1-1 0,0 1 0,0-1 0,0 0 0,0-1 0,0 1 0,0-1 0,6-5 0,49-33 0,-55 34 0,0 1 0,0-1 0,0-1 0,-1 1 0,0-1 0,-1 0 0,0 0 0,0 0 0,0 0 0,3-17 0,-9 229-1365,2-188-5461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03:05:54.33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137 130 24575,'-2'0'0,"-6"0"0,1 0 0,0 0 0,-1 0 0,1-1 0,0 0 0,-15-5 0,21 5 0,-1 0 0,0 0 0,1 0 0,-1 0 0,1 0 0,-1-1 0,1 1 0,0 0 0,-1-1 0,1 1 0,0-1 0,0 0 0,0 1 0,0-1 0,0 0 0,1 0 0,-1 1 0,0-1 0,1 0 0,-1 0 0,1 0 0,0 0 0,0 0 0,0 0 0,0 0 0,0 1 0,0-1 0,0 0 0,0 0 0,1 0 0,0-3 0,0 1 0,-1 1 0,1 0 0,0 0 0,0 0 0,0 0 0,1 0 0,-1 0 0,1 0 0,-1 0 0,1 0 0,0 1 0,0-1 0,0 0 0,0 1 0,1 0 0,-1 0 0,1 0 0,-1 0 0,1 0 0,0 0 0,0 0 0,0 1 0,0 0 0,0-1 0,0 1 0,0 0 0,0 1 0,0-1 0,1 0 0,-1 1 0,0 0 0,0 0 0,4 0 0,-2 0 0,-1 1 0,0-1 0,1 1 0,-1 0 0,0 0 0,0 1 0,0-1 0,0 1 0,0 0 0,0 0 0,0 0 0,-1 0 0,1 1 0,-1 0 0,1-1 0,-1 1 0,0 0 0,0 1 0,0-1 0,-1 0 0,1 1 0,-1 0 0,0 0 0,3 6 0,-2-3 0,-1 0 0,0 0 0,0 0 0,0 0 0,-1 0 0,0 0 0,-1 0 0,0 0 0,0 1 0,0-1 0,-1 0 0,0 0 0,0 0 0,-5 13 0,3-14 0,0 0 0,0-1 0,0 1 0,-1-1 0,0 0 0,0 0 0,-1-1 0,1 1 0,-1-1 0,0 0 0,0 0 0,0 0 0,-1-1 0,0 0 0,1 0 0,-12 4 0,-6 1 0,0-1 0,0 0 0,-43 4 0,290-14 37,-120 5-1439,-80-2-5424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03:05:56.257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65 348 24575,'5'4'0,"0"0"0,0-1 0,0 0 0,0 0 0,1 0 0,-1 0 0,1-1 0,0 0 0,0 0 0,0 0 0,0-1 0,11 1 0,76 2 0,-85-4 0,-6 0 0,0 0 0,0 0 0,1 0 0,-1 0 0,0 0 0,0 0 0,0-1 0,1 1 0,-1-1 0,0 1 0,0-1 0,0 0 0,0 0 0,0 0 0,0 0 0,0 0 0,0-1 0,-1 1 0,1 0 0,0-1 0,-1 1 0,1-1 0,-1 0 0,1 0 0,-1 1 0,0-1 0,0 0 0,0 0 0,0 0 0,0 0 0,0 0 0,0 0 0,-1-1 0,1 1 0,-1 0 0,0 0 0,0 0 0,1-1 0,-1 1 0,-1 0 0,1 0 0,0 0 0,0-1 0,-2-3 0,1-1 0,-1 0 0,-1 0 0,1 0 0,-1 0 0,0 0 0,0 1 0,-1-1 0,0 1 0,0 0 0,-1 0 0,0 0 0,-8-8 0,8 10 0,0 1 0,0 0 0,0 0 0,-1 1 0,1-1 0,-1 1 0,1 0 0,-1 1 0,0-1 0,1 1 0,-1 0 0,0 0 0,0 1 0,-7 0 0,30 0 0,-11 1 0,0-1 0,0 0 0,0 0 0,0-1 0,-1 0 0,11-2 0,-14 2 0,0 0 0,0 0 0,0 0 0,0 0 0,0-1 0,0 1 0,0 0 0,0-1 0,0 0 0,-1 1 0,1-1 0,-1 0 0,1 0 0,-1 0 0,0 0 0,0 0 0,0 0 0,0 0 0,0 0 0,0-1 0,0 1 0,-1 0 0,1-3 0,1 0 0,-1 0 0,0 0 0,-1-1 0,1 1 0,-1 0 0,0 0 0,0 0 0,-1 0 0,1-1 0,-1 1 0,-1 0 0,1 0 0,0 0 0,-1 0 0,0 1 0,0-1 0,-1 0 0,1 1 0,-7-8 0,5 7 0,-1 1 0,0 0 0,0 0 0,0 1 0,-1 0 0,1 0 0,-1 0 0,1 0 0,-1 1 0,0 0 0,0 0 0,0 1 0,0 0 0,0 0 0,-1 0 0,-6 0 0,-108 2-1365,99-1-5461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03:05:58.202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116 1 24575,'-2'9'0,"0"0"0,0 0 0,-1 0 0,-1 0 0,1 0 0,-1-1 0,-8 13 0,3-4 0,-62 99 0,71-115 0,-1 0 0,1-1 0,-1 1 0,1 0 0,0 0 0,-1 0 0,1 0 0,0 0 0,0 0 0,-1 0 0,1 0 0,0 0 0,0 0 0,0 0 0,0 1 0,0-1 0,1 0 0,-1 0 0,0 0 0,0 0 0,1 0 0,-1 0 0,1-1 0,-1 1 0,1 0 0,-1 0 0,1 0 0,-1 0 0,2 1 0,0-1 0,0 1 0,0-1 0,1 0 0,-1 0 0,0 0 0,1 0 0,-1 0 0,1 0 0,-1-1 0,1 1 0,3 0 0,6 0 0,-1-1 0,0 0 0,0-1 0,19-3 0,-25 4 0,0-1 0,-1 0 0,1-1 0,0 1 0,-1-1 0,0 0 0,1 0 0,-1 0 0,0-1 0,0 1 0,0-1 0,0 0 0,3-4 0,-5 4 0,0 0 0,0-1 0,0 1 0,-1-1 0,1 1 0,-1-1 0,0 1 0,0-1 0,0 0 0,-1 0 0,1 1 0,-1-1 0,0 0 0,0 0 0,0 0 0,-1-6 0,0 114 0,-2-37 0,3 121-1365,0-172-5461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03:06:02.36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1 374 24575,'0'-3'0,"3"-1"0,4-3 0,4-4 0,10-5 0,6-4 0,3-5 0,3 3 0,-3-2 0,-2 3 0,1 0 0,-3-4 0,-2-3 0,-5 0 0,-6 4-8191</inkml:trace>
  <inkml:trace contextRef="#ctx0" brushRef="#br0" timeOffset="695.59">165 82 24575,'22'-9'0,"0"1"0,0 1 0,42-7 0,-8 2 0,-19 2 0,-20 5 0,0 0 0,1 1 0,0 1 0,28-2 0,-44 5 2,-1 1 0,1-1 0,-1 0-1,1 1 1,-1 0 0,1-1 0,-1 1-1,0 0 1,1-1 0,-1 1 0,0 0-1,0 0 1,1 0 0,-1 0 0,0 0-1,0 1 1,0-1 0,0 0 0,0 0-1,0 1 1,-1-1 0,1 1 0,0-1 0,-1 1-1,1-1 1,-1 1 0,0-1 0,1 1-1,-1-1 1,0 1 0,0-1 0,0 1-1,0-1 1,0 1 0,0 0 0,-1 1-1,0 13-145,0-1 0,-8 29 0,5-24-854,0 4-5828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03:06:04.19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77 24575,'3'0'0,"7"0"0,9 0 0,6 0 0,3 0 0,3 0 0,2 0 0,-2 0 0,1-3 0,-3-1 0,-2 0 0,-4 1 0,-1 1 0,-3 0 0,-3 1-8191</inkml:trace>
  <inkml:trace contextRef="#ctx0" brushRef="#br0" timeOffset="832.07">311 187 24575,'1'-2'0,"-1"1"0,1-1 0,-1 1 0,1 0 0,0-1 0,-1 1 0,1 0 0,0 0 0,0 0 0,0-1 0,0 1 0,0 0 0,0 0 0,0 0 0,0 1 0,1-1 0,-1 0 0,2 0 0,31-18 0,-17 10 0,-15 8 2,-1 0 0,1 0 0,-1 1 1,1-1-1,-1 0 0,1 0 0,-1-1 0,0 1 0,0 0 0,0 0 0,0-1 0,0 1 0,0 0 0,0-1 0,0 1 0,0-1 0,0 0 0,-1 1 0,1-1 1,-1 1-1,1-1 0,-1 0 0,0 1 0,0-1 0,1 0 0,-1 0 0,0 1 0,-1-1 0,1 0 0,0 1 0,0-1 0,-1 0 0,1 1 0,-1-1 1,1 0-1,-1 1 0,0-1 0,0 1 0,0-1 0,0 1 0,0-1 0,0 1 0,0 0 0,0 0 0,0-1 0,0 1 0,-1 0 0,1 0 0,-3-1 0,-9-8-206,-1 0 0,0 1 0,0 1 0,-17-7 0,23 11-244,-12-6-6378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03:06:07.76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74 677 24575,'2'-151'0,"-5"-167"0,1 293-1365,-3 6-5461</inkml:trace>
  <inkml:trace contextRef="#ctx0" brushRef="#br0" timeOffset="784.42">1 348 24575,'2'-35'0,"1"1"0,11-47 0,-8 47 0,0-1 0,1-47 0,-8 80 0,1-1 0,0 1 0,0-1 0,0 1 0,0 0 0,0-1 0,1 1 0,-1-1 0,1 1 0,-1 0 0,1-1 0,0 1 0,0 0 0,0 0 0,0 0 0,0 0 0,3-4 0,-2 6 0,0-1 0,-1 1 0,1 0 0,0 0 0,0 0 0,0 0 0,0 0 0,-1 0 0,1 0 0,0 0 0,0 1 0,0-1 0,-1 1 0,1-1 0,0 1 0,-1 0 0,1 0 0,0 0 0,-1 0 0,1 0 0,-1 0 0,0 0 0,1 0 0,0 2 0,195 148-1365,-183-142-5461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03:06:09.70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74 24575,'206'10'114,"9"-1"-1593,-199-9-5347</inkml:trace>
  <inkml:trace contextRef="#ctx0" brushRef="#br0" timeOffset="1302.7">346 239 24575,'1'-2'0,"-1"1"0,1-1 0,-1 1 0,1 0 0,0-1 0,-1 1 0,1 0 0,0 0 0,0 0 0,0 0 0,0-1 0,0 1 0,0 0 0,0 1 0,0-1 0,0 0 0,1 0 0,1 0 0,30-18 0,-21 13 0,70-32 0,-33 18 0,-121-4 0,40 12-26,1-2 0,-53-30 0,37 18-1261,23 13-5539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03:02:42.45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14 69 24575,'0'0'0,"-1"0"0,0 0 0,1 0 0,-1-1 0,0 1 0,1 0 0,-1 0 0,0-1 0,1 1 0,-1 0 0,1-1 0,-1 1 0,1-1 0,-1 1 0,1-1 0,-1 1 0,1-1 0,-1 1 0,1-1 0,0 0 0,-1 1 0,1-1 0,0 1 0,-1-1 0,1 0 0,0 1 0,0-1 0,0 0 0,0 1 0,-1-1 0,1 0 0,0 0 0,0 1 0,0-1 0,1 0 0,-1 1 0,0-1 0,0 0 0,0 1 0,0-1 0,1 0 0,-1 1 0,1-2 0,-1-1 0,1 1 0,0-1 0,0 1 0,0-1 0,0 1 0,0-1 0,0 1 0,1 0 0,-1 0 0,4-4 0,-4 5 0,0-1 0,1 1 0,0 0 0,-1 0 0,1 0 0,0 0 0,0 0 0,-1 0 0,1 0 0,0 0 0,0 1 0,0-1 0,0 1 0,0-1 0,0 1 0,0 0 0,0 0 0,0 0 0,0 0 0,0 0 0,0 0 0,0 1 0,0-1 0,0 1 0,0-1 0,0 1 0,0 0 0,-1-1 0,1 1 0,2 2 0,-2-1 0,0 0 0,0 1 0,0-1 0,0 1 0,0 0 0,0-1 0,-1 1 0,1 0 0,-1 0 0,0 0 0,0 0 0,0 1 0,0-1 0,-1 0 0,1 0 0,-1 0 0,0 7 0,-1 0 0,0 1 0,0-1 0,-1 0 0,0 0 0,-1 0 0,0 0 0,-1 0 0,0 0 0,0-1 0,-1 0 0,-1 0 0,1 0 0,-1-1 0,-9 10 0,-9 16 0,127-52 0,26 15-1365,-113 4-5461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03:15:24.66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126 1 24575,'-3'2'0,"1"0"0,-1 0 0,1 1 0,-1-1 0,1 1 0,0 0 0,0 0 0,0 0 0,-2 3 0,0 1 0,-7 10 0,0 0 0,1 1 0,1 0 0,-11 31 0,17-41 0,0 0 0,0 1 0,1-1 0,1 1 0,-1-1 0,1 1 0,1 0 0,-1 0 0,1-1 0,1 1 0,0 0 0,0 0 0,3 9 0,-2-14 0,0 0 0,1 0 0,-1 0 0,1 0 0,0-1 0,0 1 0,0-1 0,0 0 0,0 0 0,1 0 0,0 0 0,-1 0 0,1-1 0,0 0 0,0 0 0,1 0 0,-1 0 0,0 0 0,7 1 0,-4-1 0,1-1 0,0 0 0,-1 0 0,1 0 0,-1-1 0,1 0 0,0 0 0,-1-1 0,1 0 0,-1-1 0,8-1 0,-12 2 0,-1-1 0,1 1 0,-1 0 0,1-1 0,-1 1 0,0-1 0,1 1 0,-1-1 0,0 0 0,0 0 0,-1 0 0,1 0 0,0-1 0,-1 1 0,1 0 0,-1-1 0,0 1 0,1-1 0,-1 1 0,0-1 0,-1 0 0,1 1 0,0-1 0,-1 0 0,0 1 0,1-1 0,-1 0 0,0 0 0,-1 0 0,1 1 0,-1-5 0,1 4 0,-1-1 0,0 1 0,0 0 0,0-1 0,0 1 0,0 0 0,0 0 0,-1 0 0,0 0 0,0 0 0,0 0 0,0 0 0,0 1 0,0-1 0,-1 1 0,1-1 0,-1 1 0,1 0 0,-1 0 0,0 0 0,0 0 0,0 1 0,0-1 0,0 1 0,-4-2 0,-12 1 4,-1 0 1,1 1-1,0 1 0,-22 2 0,-9 0-1390,35-1-5440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03:15:32.003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0 343 24575,'6'1'0,"-1"1"0,1 0 0,-1 0 0,0 1 0,1 0 0,-1-1 0,0 2 0,-1-1 0,1 0 0,-1 1 0,1 0 0,5 7 0,17 12 0,-23-20 0,0 0 0,0 0 0,1-1 0,-1 0 0,1 0 0,0 0 0,-1 0 0,1-1 0,0 0 0,0 0 0,0 0 0,0 0 0,0-1 0,0 0 0,0 0 0,9-2 0,-11 2 0,0-1 0,0-1 0,0 1 0,-1 0 0,1-1 0,0 1 0,-1-1 0,1 0 0,-1 0 0,0 0 0,1 0 0,-1 0 0,0 0 0,0 0 0,-1-1 0,1 1 0,0-1 0,-1 0 0,0 1 0,1-1 0,-1 0 0,0 0 0,0 0 0,-1 0 0,1 0 0,-1 0 0,1 0 0,-1-4 0,1 1 0,-1-1 0,0 1 0,0-1 0,-1 1 0,0 0 0,0-1 0,0 1 0,-1 0 0,0 0 0,0 0 0,0 0 0,-1 0 0,0 0 0,0 1 0,-1-1 0,1 1 0,-1 0 0,0 0 0,-1 0 0,-7-6 0,4 4 0,-1 1 0,0 0 0,0 1 0,0 0 0,-1 0 0,0 1 0,0 0 0,0 1 0,0 0 0,-1 1 0,-16-3 0,24 5 0,1 0 0,0-1 0,-1 1 0,1-1 0,0 1 0,0-1 0,0 0 0,-1 0 0,1 0 0,0 0 0,0-1 0,0 1 0,1 0 0,-1-1 0,0 1 0,0-1 0,1 0 0,-1 0 0,1 1 0,0-1 0,-1 0 0,1 0 0,0 0 0,0-1 0,0 1 0,0 0 0,1 0 0,-1 0 0,1-1 0,-1 1 0,1 0 0,0-1 0,0 1 0,0 0 0,0-1 0,0 1 0,1-3 0,0-6 0,1 1 0,0 0 0,0 0 0,1 0 0,1 0 0,0 1 0,7-15 0,-10 22 3,0 1-1,1-1 0,-1 1 0,0-1 1,1 1-1,-1-1 0,1 1 0,-1 0 1,1 0-1,-1 0 0,1 0 0,0 0 1,0 0-1,0 0 0,-1 0 0,1 1 1,0-1-1,0 1 0,0 0 0,0-1 1,0 1-1,0 0 0,0 0 0,0 0 1,0 0-1,2 1 0,56 15-389,-39-9-652,-5-3-5787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03:15:37.54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128 626 24575,'2'-77'0,"1"47"0,-2-1 0,-2 1 0,0-1 0,-7-30 0,-2 18 0,3 18 0,1 0 0,2 0 0,0-1 0,1-29 0,3 19-1365,1 21-5461</inkml:trace>
  <inkml:trace contextRef="#ctx0" brushRef="#br0" timeOffset="1355.68">0 224 24575,'2'0'0,"-1"0"0,1-1 0,-1 1 0,1-1 0,-1 0 0,1 1 0,-1-1 0,0 0 0,1 0 0,-1 0 0,0 0 0,0 0 0,1 0 0,-1 0 0,0-1 0,0 1 0,0 0 0,-1-1 0,1 1 0,0 0 0,0-1 0,-1 1 0,1-1 0,0-1 0,12-44 0,-11 39 0,6-34 0,-6 28 0,0 0 0,1 1 0,1-1 0,9-23 0,-13 37 0,1-1 0,-1 1 0,1-1 0,-1 1 0,1-1 0,-1 1 0,1-1 0,-1 1 0,1-1 0,-1 1 0,1 0 0,0-1 0,-1 1 0,1 0 0,-1-1 0,1 1 0,0 0 0,-1 0 0,1 0 0,0 0 0,0 0 0,-1 0 0,1 0 0,0 0 0,-1 0 0,1 0 0,0 0 0,-1 0 0,1 0 0,0 0 0,-1 1 0,1-1 0,0 0 0,-1 1 0,1-1 0,-1 0 0,1 1 0,0-1 0,-1 0 0,1 1 0,-1-1 0,1 1 0,-1-1 0,1 1 0,-1 0 0,0-1 0,1 1 0,-1-1 0,1 2 0,24 33 0,-22-31 0,19 32-90,-2-4-548,38 48 1,-48-69-6189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03:02:44.38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66 339 24575,'5'0'0,"7"0"0,0 0 0,0-1 0,0 0 0,20-5 0,-30 5 0,1 1 0,-1-1 0,0 0 0,0 0 0,0 0 0,0 0 0,0 0 0,0 0 0,0 0 0,0-1 0,0 1 0,-1-1 0,1 1 0,-1-1 0,1 1 0,-1-1 0,1 0 0,-1 0 0,0 0 0,0 0 0,0 0 0,0 0 0,0 0 0,0 0 0,-1-1 0,1 1 0,-1 0 0,1 0 0,-1-1 0,0 1 0,0 0 0,0-4 0,-1 4 0,1 0 0,0 0 0,-1 0 0,1 0 0,-1 0 0,0 1 0,1-1 0,-1 0 0,0 0 0,0 0 0,0 1 0,0-1 0,-1 0 0,1 1 0,0-1 0,-1 1 0,1-1 0,-1 1 0,1 0 0,-4-2 0,-40-15 0,40 17 0,1 0 0,0 0 0,0 0 0,0-1 0,0 0 0,0 1 0,0-1 0,0-1 0,1 1 0,-1 0 0,1-1 0,0 0 0,-1 0 0,-3-4 0,7 5 0,0 1 0,-1 0 0,1 0 0,0 0 0,0-1 0,0 1 0,0 0 0,0 0 0,0-1 0,0 1 0,0 0 0,0 0 0,1 0 0,-1-1 0,1 1 0,-1 0 0,0 0 0,1 0 0,0 0 0,-1 0 0,1 0 0,0 0 0,0 0 0,-1 0 0,1 0 0,0 0 0,0 0 0,0 1 0,0-1 0,0 0 0,0 1 0,0-1 0,2 0 0,42-21 0,-41 20 0,6-3 0,0 0 0,0 0 0,-1 0 0,0-1 0,13-11 0,-21 16 0,0 0 0,0 0 0,1 0 0,-1 0 0,0 0 0,0 0 0,0 0 0,0-1 0,0 1 0,-1 0 0,1 0 0,0-1 0,0 1 0,-1-1 0,1 1 0,-1 0 0,1-1 0,-1 1 0,0-1 0,0 1 0,1-1 0,-1 1 0,0-1 0,0 0 0,-1 1 0,1-1 0,0 1 0,0-1 0,-1 1 0,1-1 0,-1 1 0,1 0 0,-1-1 0,0 1 0,1 0 0,-1-1 0,0 1 0,0 0 0,0 0 0,0 0 0,0-1 0,0 1 0,0 0 0,-1 0 0,1 1 0,0-1 0,0 0 0,-1 0 0,1 1 0,-3-2 0,-6-1-10,0-1 0,-1 2 0,1-1 0,-1 1 0,1 1 0,-1 0 0,0 0 0,0 1 0,1 1 0,-21 3 0,-10-1-1245,26-3-5571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03:02:46.54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 0 24575,'-1'43'0,"-11"66"0,12-108 0,-1 1 0,1 0 0,0-1 0,0 1 0,0-1 0,0 1 0,0 0 0,0-1 0,0 1 0,0 0 0,1-1 0,-1 1 0,1-1 0,-1 1 0,1-1 0,-1 1 0,1-1 0,1 3 0,-1-4 0,0 1 0,0-1 0,-1 1 0,1 0 0,0-1 0,0 0 0,0 1 0,0-1 0,0 0 0,0 1 0,0-1 0,0 0 0,0 0 0,0 0 0,0 0 0,0 0 0,0 0 0,0 0 0,0 0 0,0 0 0,0 0 0,1-1 0,2 0 0,-1-1 0,1 1 0,0-1 0,-1 0 0,1 0 0,-1 0 0,0 0 0,0-1 0,0 1 0,0-1 0,0 0 0,0 0 0,4-6 0,-5 3 0,1 1 0,-1-1 0,0 0 0,-1 1 0,1-1 0,-1 0 0,0 0 0,-1 0 0,1 0 0,-2-9 0,1 9 0,0-1 0,1 1 0,-1 0 0,1-1 0,0 1 0,4-11 0,-3 19 0,-1-1 0,0 1 0,1-1 0,-1 1 0,0 0 0,0-1 0,0 1 0,0 0 0,0 0 0,0 0 0,0 0 0,-1 0 0,1 3 0,5 24-273,-2 0 0,-1 1 0,-1-1 0,-3 37 0,1-52-6553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03:02:52.29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49 202 24575,'0'1'0,"1"0"0,-1 0 0,1-1 0,-1 1 0,1 0 0,0 0 0,-1 0 0,1-1 0,0 1 0,0 0 0,-1-1 0,1 1 0,0-1 0,0 1 0,0 0 0,0-1 0,0 0 0,0 1 0,-1-1 0,1 0 0,0 1 0,0-1 0,0 0 0,0 0 0,0 0 0,0 0 0,2 0 0,33 2 0,-32-2 0,-2 1 0,0-1 0,0 0 0,-1 0 0,1 0 0,0 0 0,0 0 0,0 0 0,0-1 0,0 1 0,0-1 0,-1 1 0,1-1 0,0 0 0,0 0 0,-1 0 0,1 0 0,-1 0 0,1 0 0,-1 0 0,1 0 0,-1 0 0,1-1 0,-1 1 0,0-1 0,0 1 0,0-1 0,0 1 0,0-1 0,0 0 0,0 1 0,-1-1 0,1 0 0,0-3 0,0 2 0,-1-1 0,0 1 0,0 0 0,-1-1 0,1 1 0,-1 0 0,0-1 0,1 1 0,-2 0 0,1-1 0,0 1 0,0 0 0,-1 0 0,0 0 0,0 0 0,0 1 0,0-1 0,-3-3 0,2 3 0,0 1 0,0 0 0,0 0 0,0 0 0,0 0 0,-1 1 0,1-1 0,0 1 0,-1 0 0,1 0 0,-1 0 0,1 0 0,-1 1 0,0 0 0,1-1 0,-1 1 0,0 0 0,1 1 0,-1-1 0,-4 2 0,3-1 0,0-1 0,0 0 0,0 0 0,0 0 0,1 0 0,-1-1 0,0 1 0,0-1 0,-6-2 0,10 2 0,0 0 0,0 0 0,1 0 0,-1 0 0,0 1 0,1-1 0,-1 0 0,1 0 0,-1 0 0,1 0 0,-1-1 0,1 1 0,0 0 0,-1 0 0,1 0 0,0 0 0,0 0 0,0 0 0,0 0 0,0 0 0,0-1 0,0 1 0,0 0 0,1 0 0,-1 0 0,0 0 0,1 0 0,-1 0 0,1 0 0,-1 0 0,1 0 0,-1 0 0,1 0 0,1-1 0,23-34 0,-20 33-80,0 0 0,0 0-1,0 0 1,0 1 0,0 0-1,1 0 1,-1 0 0,1 1-1,-1 0 1,1 0 0,0 0 0,-1 1-1,1 0 1,0 0 0,-1 0-1,8 2 1,4 2-6746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03:14:56.15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118 0 24575,'-2'9'0,"0"0"0,-1 0 0,0-1 0,-1 0 0,0 1 0,0-1 0,-1 0 0,-10 13 0,8-10 0,-2 1 0,1 0 0,1 0 0,0 1 0,0 0 0,2 0 0,-1 0 0,2 1 0,0-1 0,0 1 0,1 0 0,1 0 0,1 1 0,0-1 0,0 0 0,3 18 0,-2-30 0,0 0 0,1-1 0,-1 1 0,0 0 0,1 0 0,0-1 0,-1 1 0,1 0 0,0-1 0,0 1 0,0-1 0,0 1 0,0-1 0,0 1 0,1-1 0,-1 0 0,0 0 0,1 1 0,-1-1 0,1 0 0,-1 0 0,1 0 0,0-1 0,-1 1 0,1 0 0,0-1 0,-1 1 0,1-1 0,0 1 0,0-1 0,0 0 0,-1 0 0,1 0 0,0 0 0,0 0 0,0 0 0,0 0 0,-1-1 0,1 1 0,0-1 0,3 0 0,1-1 0,0 0 0,0 0 0,0 0 0,0-1 0,0 0 0,-1 0 0,1 0 0,-1-1 0,0 0 0,9-8 0,-12 10 6,0 0-1,-1 0 1,1 1-1,0-1 0,-1 0 1,0-1-1,1 1 1,-1 0-1,0 0 1,0 0-1,0-1 1,-1 1-1,1-1 0,0 1 1,-1 0-1,0-1 1,1 1-1,-1-1 1,0 1-1,0-1 1,-1-2-1,0 2-83,-1 1 0,1-1 0,-1 1-1,0 0 1,0 0 0,0 0 0,0 0 0,0 0 0,0 0-1,0 0 1,-1 1 0,1-1 0,-1 1 0,1 0 0,-1-1-1,1 1 1,-1 0 0,-4 0 0,-8-4-6748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03:05:29.72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0 143 24575,'16'-2'0,"-1"0"0,1-1 0,-1 0 0,0-1 0,0-1 0,0 0 0,-1-1 0,0-1 0,0 0 0,0-1 0,-1 0 0,0-1 0,-1-1 0,0 0 0,-1 0 0,0-1 0,13-17 0,-23 28 0,-1-1 0,0 1 0,0 0 0,0 0 0,0 0 0,0-1 0,0 1 0,1 0 0,-1 0 0,0-1 0,0 1 0,0 0 0,0 0 0,1 0 0,-1 0 0,0-1 0,0 1 0,1 0 0,-1 0 0,0 0 0,0 0 0,1 0 0,-1 0 0,0 0 0,0 0 0,1 0 0,-1 0 0,0 0 0,0 0 0,1 0 0,-1 0 0,0 0 0,0 0 0,1 0 0,-1 0 0,0 0 0,0 0 0,1 0 0,-1 0 0,0 0 0,0 0 0,1 0 0,-1 1 0,0-1 0,0 0 0,1 0 0,-1 0 0,0 1 0,0-1 0,5 20 0,-5 34 0,0-47 0,-2 232-1365,2-221-5461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03:05:31.82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308 134 24575,'-13'6'0,"1"0"0,-1-1 0,0 0 0,0-1 0,0-1 0,-15 3 0,26-6 0,0 0 0,-1 1 0,1-1 0,0 0 0,-1-1 0,1 1 0,0 0 0,-1-1 0,1 1 0,0-1 0,-1 1 0,1-1 0,0 0 0,0 0 0,0 0 0,0-1 0,0 1 0,0 0 0,0-1 0,0 1 0,0-1 0,1 0 0,-1 1 0,1-1 0,-1 0 0,1 0 0,0 0 0,-1 0 0,1 0 0,0 0 0,1 0 0,-1-1 0,0 1 0,0 0 0,1-1 0,0 1 0,-1 0 0,1-1 0,0 1 0,0 0 0,0-1 0,1-4 0,-1 4 0,0-1 0,0 0 0,0 0 0,1 0 0,-1 0 0,1 0 0,0 0 0,0 0 0,1 1 0,-1-1 0,1 0 0,-1 1 0,1-1 0,0 1 0,1 0 0,-1 0 0,0 0 0,1 0 0,0 0 0,0 0 0,0 0 0,0 1 0,0 0 0,0 0 0,1 0 0,-1 0 0,1 0 0,-1 0 0,1 1 0,7-2 0,3 0 0,1 1 0,0 0 0,0 1 0,1 1 0,-1 0 0,27 4 0,-40-4 0,0 1 0,0-1 0,0 0 0,0 1 0,-1-1 0,1 1 0,0 0 0,0 0 0,0-1 0,-1 1 0,1 0 0,0 0 0,-1 1 0,1-1 0,-1 0 0,1 1 0,-1-1 0,0 0 0,0 1 0,1 0 0,-1-1 0,0 1 0,0 0 0,0 1 0,1 1 0,-1 1 0,0-1 0,-1 1 0,1-1 0,-1 0 0,0 1 0,0-1 0,0 1 0,0-1 0,-2 6 0,-1 4 0,0-1 0,-1 0 0,-1 0 0,0-1 0,0 0 0,-10 16 0,8-20 0,0 0 0,0 0 0,-1 0 0,0-1 0,-1 0 0,1 0 0,-1-1 0,0 0 0,-1-1 0,0 0 0,1 0 0,-2-1 0,1-1 0,0 0 0,-15 3 0,-1-1 0,-1-1 0,0-1 0,0-1 0,-53-5 0,104 3 0,-1-1 0,34-6 0,28-2 0,-52 7 0,42-1 0,91 7 0,-151-2-1365,-2 2-5461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03:05:33.50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69 496 24575,'21'32'0,"-20"-29"0,0-1 0,0 0 0,0 1 0,1-1 0,-1 0 0,1 0 0,-1 1 0,1-1 0,0 0 0,0 0 0,0-1 0,0 1 0,0 0 0,0-1 0,0 1 0,0-1 0,1 0 0,-1 0 0,1 0 0,-1 0 0,1 0 0,-1 0 0,1-1 0,4 1 0,0 1 0,0-1 0,1-1 0,-1 1 0,1-1 0,-1 0 0,1-1 0,-1 0 0,0 0 0,14-5 0,-18 5 0,0-1 0,-1 1 0,1-1 0,0 0 0,-1 0 0,1 0 0,-1 0 0,1-1 0,-1 1 0,0-1 0,0 1 0,0-1 0,-1 0 0,1 0 0,-1 0 0,1 0 0,-1 0 0,0 0 0,0 0 0,0 0 0,-1 0 0,1 0 0,-1-1 0,1-5 0,0-3 0,-1-1 0,1 0 0,-2 0 0,0 0 0,-1 0 0,0 1 0,0-1 0,-8-18 0,8 25 0,0 1 0,-1-1 0,0 1 0,0 0 0,0 0 0,-1 0 0,0 1 0,0-1 0,0 1 0,0 0 0,-1 0 0,0 0 0,1 1 0,-1-1 0,-1 1 0,1 0 0,0 1 0,-1-1 0,1 1 0,-9-2 0,-5-6 0,19 10 0,0-1 0,0 1 0,-1-1 0,1 1 0,0-1 0,0 0 0,0 1 0,0-1 0,0 1 0,0-1 0,0 1 0,0-1 0,0 1 0,0-1 0,0 1 0,1-1 0,-1 1 0,0-1 0,0 1 0,0-1 0,1 1 0,-1-1 0,0 1 0,0 0 0,1-1 0,35-29 0,-13 12 0,-20 16 0,-1-1 0,1 0 0,0 0 0,-1 0 0,0 0 0,0 0 0,0 0 0,0-1 0,0 1 0,-1 0 0,1-1 0,-1 0 0,0 1 0,0-1 0,-1 0 0,1 0 0,-1 1 0,1-1 0,-1 0 0,0 0 0,-1 0 0,1 1 0,-1-1 0,1 0 0,-1 0 0,0 1 0,-1-1 0,1 1 0,-1-1 0,1 1 0,-1-1 0,0 1 0,0 0 0,0 0 0,-1 0 0,1 0 0,-1 0 0,0 1 0,0-1 0,-4-2 0,-3-3 0,1 1 0,-2 0 0,1 1 0,-1 0 0,0 1 0,0 0 0,0 1 0,-1 0 0,1 0 0,-1 2 0,-21-3 0,10 4-1365,3 1-5461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140763-0C28-4A1D-B21F-09A41B9A4D56}" name="Table1" displayName="Table1" ref="A1:C7" totalsRowShown="0" headerRowDxfId="33" dataDxfId="32">
  <autoFilter ref="A1:C7" xr:uid="{B5140763-0C28-4A1D-B21F-09A41B9A4D56}">
    <filterColumn colId="0" hiddenButton="1"/>
    <filterColumn colId="1" hiddenButton="1"/>
    <filterColumn colId="2" hiddenButton="1"/>
  </autoFilter>
  <tableColumns count="3">
    <tableColumn id="1" xr3:uid="{339F59B4-C67D-47C4-9482-CFEEB64CDF6C}" name="Nodo" dataDxfId="31"/>
    <tableColumn id="2" xr3:uid="{17369EDB-8E84-44F4-B6E5-785A8C3B4D3C}" name="Coordenada x" dataDxfId="30"/>
    <tableColumn id="3" xr3:uid="{BEC05995-6F16-44B1-8304-03BA74D1A82A}" name="Coordenada y" dataDxfId="2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DC6CBE-6079-47DB-89A5-4FF3569ED42D}" name="Table2" displayName="Table2" ref="A1:F6" totalsRowShown="0" headerRowDxfId="28" dataDxfId="27">
  <autoFilter ref="A1:F6" xr:uid="{2DDC6CBE-6079-47DB-89A5-4FF3569ED42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1965F3F-FEBD-46EF-8C5B-6855A528EB7C}" name="Elemento" dataDxfId="26"/>
    <tableColumn id="2" xr3:uid="{E1B14937-A704-4379-ACBF-E4B4B7028C90}" name="Nodo inicio" dataDxfId="25"/>
    <tableColumn id="3" xr3:uid="{AF81ED11-1888-44E5-86BC-19711CD49F2A}" name="Nodo fin" dataDxfId="24"/>
    <tableColumn id="4" xr3:uid="{03B59C30-4344-47EB-A1D6-E01351BF393B}" name="Área_x000a_A" dataDxfId="23"/>
    <tableColumn id="5" xr3:uid="{954AF116-F452-4B6B-92DA-9C79EB14D2F4}" name="Módulo de elasticidad_x000a_E" dataDxfId="22"/>
    <tableColumn id="6" xr3:uid="{710596BC-ECD5-4B8C-A0AE-76F5C7C73737}" name="Inercia_x000a_I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398975-FA59-4590-8A66-EF28F056F0D8}" name="Table3" displayName="Table3" ref="A1:C19" totalsRowShown="0" headerRowDxfId="20">
  <autoFilter ref="A1:C19" xr:uid="{C1398975-FA59-4590-8A66-EF28F056F0D8}">
    <filterColumn colId="0" hiddenButton="1"/>
    <filterColumn colId="1" hiddenButton="1"/>
    <filterColumn colId="2" hiddenButton="1"/>
  </autoFilter>
  <tableColumns count="3">
    <tableColumn id="1" xr3:uid="{DF56F102-AE86-493B-BE8B-31C5587E3C53}" name="Nodo" dataDxfId="19"/>
    <tableColumn id="2" xr3:uid="{8DDC3555-DF29-48C4-94B6-210F7525CDF3}" name="Grado de libertad" dataDxfId="18"/>
    <tableColumn id="3" xr3:uid="{0F978756-6636-433F-A3F7-6A8442DCDC3C}" name="Valor_x000a_[cm]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02C847-41B5-4136-9684-4F52ACD4DA39}" name="Table4" displayName="Table4" ref="A1:C19" totalsRowShown="0" headerRowDxfId="17" dataDxfId="16">
  <autoFilter ref="A1:C19" xr:uid="{6C02C847-41B5-4136-9684-4F52ACD4DA39}">
    <filterColumn colId="0" hiddenButton="1"/>
    <filterColumn colId="1" hiddenButton="1"/>
    <filterColumn colId="2" hiddenButton="1"/>
  </autoFilter>
  <tableColumns count="3">
    <tableColumn id="1" xr3:uid="{FD89DD72-9A00-4B21-8579-4C84081B18EE}" name="Nodo" dataDxfId="15"/>
    <tableColumn id="2" xr3:uid="{8067E4E5-2660-4DFE-B874-5DFD94D7BEF1}" name="Grado de libertad" dataDxfId="14"/>
    <tableColumn id="3" xr3:uid="{B1E7B80A-5DF3-4414-8A45-915F6566CA82}" name="Valor_x000a_[ton]" dataDxfId="2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A3ADD5-9C92-495E-BAAE-198A4AED2C95}" name="Table5" displayName="Table5" ref="A1:B19" totalsRowShown="0" headerRowDxfId="13" dataDxfId="12">
  <autoFilter ref="A1:B19" xr:uid="{6AA3ADD5-9C92-495E-BAAE-198A4AED2C95}">
    <filterColumn colId="0" hiddenButton="1"/>
    <filterColumn colId="1" hiddenButton="1"/>
  </autoFilter>
  <tableColumns count="2">
    <tableColumn id="1" xr3:uid="{395A032C-75EB-4842-9AED-7D100A5214B7}" name="Elemento" dataDxfId="11"/>
    <tableColumn id="2" xr3:uid="{289E208C-A88D-4017-8B9B-22BD987FCD37}" name="Valor_x000a_[ton]" dataDxfId="1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63E0E-8D61-448C-9B27-60401901D47F}">
  <sheetPr>
    <tabColor rgb="FFFFC000"/>
  </sheetPr>
  <dimension ref="A1:E7"/>
  <sheetViews>
    <sheetView showGridLines="0" tabSelected="1" zoomScale="160" zoomScaleNormal="160" workbookViewId="0">
      <selection activeCell="A8" sqref="A8"/>
    </sheetView>
  </sheetViews>
  <sheetFormatPr baseColWidth="10" defaultColWidth="9.140625" defaultRowHeight="15" x14ac:dyDescent="0.25"/>
  <cols>
    <col min="1" max="1" width="10.5703125" style="3" customWidth="1"/>
    <col min="2" max="3" width="18.7109375" style="3" customWidth="1"/>
    <col min="4" max="16384" width="9.140625" style="3"/>
  </cols>
  <sheetData>
    <row r="1" spans="1:5" s="1" customFormat="1" x14ac:dyDescent="0.25">
      <c r="A1" s="1" t="s">
        <v>3</v>
      </c>
      <c r="B1" s="6" t="s">
        <v>11</v>
      </c>
      <c r="C1" s="6" t="s">
        <v>12</v>
      </c>
    </row>
    <row r="2" spans="1:5" x14ac:dyDescent="0.25">
      <c r="A2" s="1">
        <v>1</v>
      </c>
      <c r="B2" s="5">
        <v>0</v>
      </c>
      <c r="C2" s="5">
        <f>1.6*2 - 2.3</f>
        <v>0.90000000000000036</v>
      </c>
    </row>
    <row r="3" spans="1:5" x14ac:dyDescent="0.25">
      <c r="A3" s="1">
        <v>2</v>
      </c>
      <c r="B3" s="5">
        <v>1.5</v>
      </c>
      <c r="C3" s="5">
        <v>3.2</v>
      </c>
    </row>
    <row r="4" spans="1:5" x14ac:dyDescent="0.25">
      <c r="A4" s="1">
        <v>3</v>
      </c>
      <c r="B4" s="5">
        <v>3</v>
      </c>
      <c r="C4" s="5">
        <v>0</v>
      </c>
    </row>
    <row r="5" spans="1:5" x14ac:dyDescent="0.25">
      <c r="A5" s="1">
        <v>4</v>
      </c>
      <c r="B5" s="5">
        <v>3</v>
      </c>
      <c r="C5" s="5">
        <v>3.2</v>
      </c>
      <c r="E5"/>
    </row>
    <row r="6" spans="1:5" x14ac:dyDescent="0.25">
      <c r="A6" s="1">
        <v>5</v>
      </c>
      <c r="B6" s="5">
        <v>4.5</v>
      </c>
      <c r="C6" s="5">
        <v>3.2</v>
      </c>
    </row>
    <row r="7" spans="1:5" x14ac:dyDescent="0.25">
      <c r="A7" s="1">
        <v>6</v>
      </c>
      <c r="B7" s="5">
        <v>3</v>
      </c>
      <c r="C7" s="5">
        <v>1.6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976F-1B1E-4B6E-968C-22536320B957}">
  <sheetPr>
    <tabColor rgb="FF92D050"/>
  </sheetPr>
  <dimension ref="A1:F6"/>
  <sheetViews>
    <sheetView showGridLines="0" zoomScale="145" zoomScaleNormal="145" workbookViewId="0">
      <selection activeCell="C11" sqref="C11"/>
    </sheetView>
  </sheetViews>
  <sheetFormatPr baseColWidth="10" defaultColWidth="11.42578125" defaultRowHeight="15" x14ac:dyDescent="0.25"/>
  <cols>
    <col min="1" max="4" width="17.7109375" style="3" customWidth="1"/>
    <col min="5" max="5" width="30.28515625" style="3" customWidth="1"/>
    <col min="6" max="6" width="15.28515625" style="3" customWidth="1"/>
    <col min="7" max="16384" width="11.42578125" style="3"/>
  </cols>
  <sheetData>
    <row r="1" spans="1:6" s="4" customFormat="1" ht="30" x14ac:dyDescent="0.25">
      <c r="A1" s="1" t="s">
        <v>0</v>
      </c>
      <c r="B1" s="1" t="s">
        <v>1</v>
      </c>
      <c r="C1" s="1" t="s">
        <v>2</v>
      </c>
      <c r="D1" s="6" t="s">
        <v>8</v>
      </c>
      <c r="E1" s="6" t="s">
        <v>9</v>
      </c>
      <c r="F1" s="6" t="s">
        <v>10</v>
      </c>
    </row>
    <row r="2" spans="1:6" x14ac:dyDescent="0.25">
      <c r="A2" s="1">
        <v>1</v>
      </c>
      <c r="B2" s="1">
        <v>1</v>
      </c>
      <c r="C2" s="1">
        <v>2</v>
      </c>
      <c r="D2" s="12">
        <f>+(0.15)^2 - (0.14)^2</f>
        <v>2.8999999999999963E-3</v>
      </c>
      <c r="E2" s="7">
        <v>200000000</v>
      </c>
      <c r="F2" s="7">
        <f>0.0833333333333333*0.15^4 - 0.0833333333333333*0.14^4</f>
        <v>1.0174166666666655E-5</v>
      </c>
    </row>
    <row r="3" spans="1:6" x14ac:dyDescent="0.25">
      <c r="A3" s="1">
        <v>2</v>
      </c>
      <c r="B3" s="1">
        <v>2</v>
      </c>
      <c r="C3" s="1">
        <v>4</v>
      </c>
      <c r="D3" s="12">
        <f t="shared" ref="D3:D6" si="0">+(0.15)^2 - (0.14)^2</f>
        <v>2.8999999999999963E-3</v>
      </c>
      <c r="E3" s="7">
        <v>200000000</v>
      </c>
      <c r="F3" s="7">
        <f>0.0833333333333333*0.15^4 - 0.0833333333333333*0.14^4</f>
        <v>1.0174166666666655E-5</v>
      </c>
    </row>
    <row r="4" spans="1:6" x14ac:dyDescent="0.25">
      <c r="A4" s="1">
        <v>3</v>
      </c>
      <c r="B4" s="1">
        <v>6</v>
      </c>
      <c r="C4" s="1">
        <v>4</v>
      </c>
      <c r="D4" s="12">
        <f t="shared" si="0"/>
        <v>2.8999999999999963E-3</v>
      </c>
      <c r="E4" s="7">
        <v>200000000</v>
      </c>
      <c r="F4" s="7">
        <f>0.0833333333333333*0.15^4 - 0.0833333333333333*0.14^4</f>
        <v>1.0174166666666655E-5</v>
      </c>
    </row>
    <row r="5" spans="1:6" x14ac:dyDescent="0.25">
      <c r="A5" s="1">
        <v>4</v>
      </c>
      <c r="B5" s="1">
        <v>4</v>
      </c>
      <c r="C5" s="1">
        <v>5</v>
      </c>
      <c r="D5" s="12">
        <f t="shared" si="0"/>
        <v>2.8999999999999963E-3</v>
      </c>
      <c r="E5" s="7">
        <v>200000000</v>
      </c>
      <c r="F5" s="7">
        <f>0.0833333333333333*0.15^4 - 0.0833333333333333*0.14^4</f>
        <v>1.0174166666666655E-5</v>
      </c>
    </row>
    <row r="6" spans="1:6" x14ac:dyDescent="0.25">
      <c r="A6" s="1">
        <v>5</v>
      </c>
      <c r="B6" s="1">
        <v>3</v>
      </c>
      <c r="C6" s="1">
        <v>6</v>
      </c>
      <c r="D6" s="12">
        <f t="shared" si="0"/>
        <v>2.8999999999999963E-3</v>
      </c>
      <c r="E6" s="7">
        <v>200000000</v>
      </c>
      <c r="F6" s="7">
        <f>0.0833333333333333*0.15^4 - 0.0833333333333333*0.14^4</f>
        <v>1.0174166666666655E-5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2590-B867-451A-B1EF-5F22346D733A}">
  <sheetPr>
    <tabColor rgb="FF0070C0"/>
  </sheetPr>
  <dimension ref="A1:C19"/>
  <sheetViews>
    <sheetView showGridLines="0" zoomScale="160" zoomScaleNormal="160" workbookViewId="0">
      <selection activeCell="C20" sqref="C20"/>
    </sheetView>
  </sheetViews>
  <sheetFormatPr baseColWidth="10" defaultColWidth="11.5703125" defaultRowHeight="15" x14ac:dyDescent="0.25"/>
  <cols>
    <col min="1" max="1" width="11.7109375" style="2" customWidth="1"/>
    <col min="2" max="2" width="25" style="2" customWidth="1"/>
    <col min="3" max="3" width="11.7109375" style="2" customWidth="1"/>
    <col min="4" max="16384" width="11.5703125" style="2"/>
  </cols>
  <sheetData>
    <row r="1" spans="1:3" s="1" customFormat="1" ht="30" x14ac:dyDescent="0.25">
      <c r="A1" s="1" t="s">
        <v>3</v>
      </c>
      <c r="B1" s="1" t="s">
        <v>4</v>
      </c>
      <c r="C1" s="6" t="s">
        <v>5</v>
      </c>
    </row>
    <row r="2" spans="1:3" x14ac:dyDescent="0.25">
      <c r="A2" s="1">
        <v>1</v>
      </c>
      <c r="B2" s="2">
        <v>1</v>
      </c>
      <c r="C2" s="8">
        <v>0</v>
      </c>
    </row>
    <row r="3" spans="1:3" x14ac:dyDescent="0.25">
      <c r="A3" s="1">
        <v>1</v>
      </c>
      <c r="B3" s="2">
        <v>2</v>
      </c>
      <c r="C3" s="8">
        <v>0</v>
      </c>
    </row>
    <row r="4" spans="1:3" x14ac:dyDescent="0.25">
      <c r="A4" s="1">
        <v>1</v>
      </c>
      <c r="B4" s="2">
        <v>3</v>
      </c>
      <c r="C4" s="8">
        <v>0</v>
      </c>
    </row>
    <row r="5" spans="1:3" x14ac:dyDescent="0.25">
      <c r="A5" s="1">
        <v>2</v>
      </c>
      <c r="B5" s="2">
        <v>4</v>
      </c>
      <c r="C5" s="8" t="s">
        <v>7</v>
      </c>
    </row>
    <row r="6" spans="1:3" x14ac:dyDescent="0.25">
      <c r="A6" s="1">
        <v>2</v>
      </c>
      <c r="B6" s="2">
        <v>5</v>
      </c>
      <c r="C6" s="8" t="s">
        <v>7</v>
      </c>
    </row>
    <row r="7" spans="1:3" x14ac:dyDescent="0.25">
      <c r="A7" s="1">
        <v>2</v>
      </c>
      <c r="B7" s="2">
        <v>6</v>
      </c>
      <c r="C7" s="8" t="s">
        <v>7</v>
      </c>
    </row>
    <row r="8" spans="1:3" x14ac:dyDescent="0.25">
      <c r="A8" s="1">
        <v>3</v>
      </c>
      <c r="B8" s="2">
        <v>7</v>
      </c>
      <c r="C8" s="8">
        <v>0</v>
      </c>
    </row>
    <row r="9" spans="1:3" x14ac:dyDescent="0.25">
      <c r="A9" s="1">
        <v>3</v>
      </c>
      <c r="B9" s="2">
        <v>8</v>
      </c>
      <c r="C9" s="8">
        <v>0</v>
      </c>
    </row>
    <row r="10" spans="1:3" x14ac:dyDescent="0.25">
      <c r="A10" s="1">
        <v>3</v>
      </c>
      <c r="B10" s="2">
        <v>9</v>
      </c>
      <c r="C10" s="8">
        <v>0</v>
      </c>
    </row>
    <row r="11" spans="1:3" x14ac:dyDescent="0.25">
      <c r="A11" s="1">
        <v>4</v>
      </c>
      <c r="B11" s="2">
        <v>10</v>
      </c>
      <c r="C11" s="8" t="s">
        <v>7</v>
      </c>
    </row>
    <row r="12" spans="1:3" x14ac:dyDescent="0.25">
      <c r="A12" s="1">
        <v>4</v>
      </c>
      <c r="B12" s="2">
        <v>11</v>
      </c>
      <c r="C12" s="8" t="s">
        <v>7</v>
      </c>
    </row>
    <row r="13" spans="1:3" x14ac:dyDescent="0.25">
      <c r="A13" s="1">
        <v>4</v>
      </c>
      <c r="B13" s="2">
        <v>12</v>
      </c>
      <c r="C13" s="8" t="s">
        <v>7</v>
      </c>
    </row>
    <row r="14" spans="1:3" x14ac:dyDescent="0.25">
      <c r="A14" s="1">
        <v>5</v>
      </c>
      <c r="B14" s="2">
        <v>13</v>
      </c>
      <c r="C14" s="8" t="s">
        <v>7</v>
      </c>
    </row>
    <row r="15" spans="1:3" x14ac:dyDescent="0.25">
      <c r="A15" s="1">
        <v>5</v>
      </c>
      <c r="B15" s="2">
        <v>14</v>
      </c>
      <c r="C15" s="8" t="s">
        <v>7</v>
      </c>
    </row>
    <row r="16" spans="1:3" x14ac:dyDescent="0.25">
      <c r="A16" s="1">
        <v>5</v>
      </c>
      <c r="B16" s="2">
        <v>15</v>
      </c>
      <c r="C16" s="8" t="s">
        <v>7</v>
      </c>
    </row>
    <row r="17" spans="1:3" x14ac:dyDescent="0.25">
      <c r="A17" s="1">
        <v>6</v>
      </c>
      <c r="B17" s="2">
        <v>16</v>
      </c>
      <c r="C17" s="8" t="s">
        <v>7</v>
      </c>
    </row>
    <row r="18" spans="1:3" x14ac:dyDescent="0.25">
      <c r="A18" s="1">
        <v>6</v>
      </c>
      <c r="B18" s="2">
        <v>17</v>
      </c>
      <c r="C18" s="8" t="s">
        <v>7</v>
      </c>
    </row>
    <row r="19" spans="1:3" x14ac:dyDescent="0.25">
      <c r="A19" s="1">
        <v>6</v>
      </c>
      <c r="B19" s="2">
        <v>18</v>
      </c>
      <c r="C19" s="8" t="s">
        <v>7</v>
      </c>
    </row>
  </sheetData>
  <phoneticPr fontId="1" type="noConversion"/>
  <conditionalFormatting sqref="C2:C19">
    <cfRule type="cellIs" dxfId="8" priority="1" operator="equal">
      <formula>"-"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9101E-FE5E-4F0F-9B9E-4C152893DB58}">
  <sheetPr>
    <tabColor rgb="FF00B0F0"/>
  </sheetPr>
  <dimension ref="A1:C19"/>
  <sheetViews>
    <sheetView showGridLines="0" zoomScale="160" zoomScaleNormal="160" workbookViewId="0">
      <selection activeCell="C20" sqref="C20"/>
    </sheetView>
  </sheetViews>
  <sheetFormatPr baseColWidth="10" defaultColWidth="11.5703125" defaultRowHeight="15" x14ac:dyDescent="0.25"/>
  <cols>
    <col min="1" max="1" width="11.7109375" style="2" bestFit="1" customWidth="1"/>
    <col min="2" max="2" width="24.28515625" style="2" customWidth="1"/>
    <col min="3" max="3" width="12.85546875" style="2" bestFit="1" customWidth="1"/>
    <col min="4" max="16384" width="11.5703125" style="2"/>
  </cols>
  <sheetData>
    <row r="1" spans="1:3" s="1" customFormat="1" ht="30" x14ac:dyDescent="0.25">
      <c r="A1" s="1" t="s">
        <v>3</v>
      </c>
      <c r="B1" s="1" t="s">
        <v>4</v>
      </c>
      <c r="C1" s="6" t="s">
        <v>6</v>
      </c>
    </row>
    <row r="2" spans="1:3" x14ac:dyDescent="0.25">
      <c r="A2" s="1">
        <v>1</v>
      </c>
      <c r="B2" s="2">
        <v>1</v>
      </c>
      <c r="C2" s="8" t="s">
        <v>7</v>
      </c>
    </row>
    <row r="3" spans="1:3" x14ac:dyDescent="0.25">
      <c r="A3" s="1">
        <v>1</v>
      </c>
      <c r="B3" s="2">
        <v>2</v>
      </c>
      <c r="C3" s="8" t="s">
        <v>7</v>
      </c>
    </row>
    <row r="4" spans="1:3" x14ac:dyDescent="0.25">
      <c r="A4" s="1">
        <v>1</v>
      </c>
      <c r="B4" s="2">
        <v>3</v>
      </c>
      <c r="C4" s="8" t="s">
        <v>7</v>
      </c>
    </row>
    <row r="5" spans="1:3" x14ac:dyDescent="0.25">
      <c r="A5" s="1">
        <v>2</v>
      </c>
      <c r="B5" s="2">
        <v>4</v>
      </c>
      <c r="C5" s="8">
        <f>12*COS(RADIANS(55))</f>
        <v>6.8829172362125544</v>
      </c>
    </row>
    <row r="6" spans="1:3" x14ac:dyDescent="0.25">
      <c r="A6" s="1">
        <v>2</v>
      </c>
      <c r="B6" s="2">
        <v>5</v>
      </c>
      <c r="C6" s="8">
        <f>-12*SIN(RADIANS(55))</f>
        <v>-9.8298245314679011</v>
      </c>
    </row>
    <row r="7" spans="1:3" x14ac:dyDescent="0.25">
      <c r="A7" s="1">
        <v>2</v>
      </c>
      <c r="B7" s="2">
        <v>6</v>
      </c>
      <c r="C7" s="8">
        <v>0</v>
      </c>
    </row>
    <row r="8" spans="1:3" x14ac:dyDescent="0.25">
      <c r="A8" s="1">
        <v>3</v>
      </c>
      <c r="B8" s="2">
        <v>7</v>
      </c>
      <c r="C8" s="8" t="s">
        <v>7</v>
      </c>
    </row>
    <row r="9" spans="1:3" x14ac:dyDescent="0.25">
      <c r="A9" s="1">
        <v>3</v>
      </c>
      <c r="B9" s="2">
        <v>8</v>
      </c>
      <c r="C9" s="8" t="s">
        <v>7</v>
      </c>
    </row>
    <row r="10" spans="1:3" x14ac:dyDescent="0.25">
      <c r="A10" s="1">
        <v>3</v>
      </c>
      <c r="B10" s="2">
        <v>9</v>
      </c>
      <c r="C10" s="8" t="s">
        <v>7</v>
      </c>
    </row>
    <row r="11" spans="1:3" x14ac:dyDescent="0.25">
      <c r="A11" s="1">
        <v>4</v>
      </c>
      <c r="B11" s="2">
        <v>10</v>
      </c>
      <c r="C11" s="8">
        <v>0</v>
      </c>
    </row>
    <row r="12" spans="1:3" x14ac:dyDescent="0.25">
      <c r="A12" s="1">
        <v>4</v>
      </c>
      <c r="B12" s="2">
        <v>11</v>
      </c>
      <c r="C12" s="8">
        <v>0</v>
      </c>
    </row>
    <row r="13" spans="1:3" x14ac:dyDescent="0.25">
      <c r="A13" s="1">
        <v>4</v>
      </c>
      <c r="B13" s="2">
        <v>12</v>
      </c>
      <c r="C13" s="8">
        <v>0</v>
      </c>
    </row>
    <row r="14" spans="1:3" x14ac:dyDescent="0.25">
      <c r="A14" s="1">
        <v>5</v>
      </c>
      <c r="B14" s="2">
        <v>13</v>
      </c>
      <c r="C14" s="8">
        <v>0</v>
      </c>
    </row>
    <row r="15" spans="1:3" x14ac:dyDescent="0.25">
      <c r="A15" s="1">
        <v>5</v>
      </c>
      <c r="B15" s="2">
        <v>14</v>
      </c>
      <c r="C15" s="8">
        <v>-20</v>
      </c>
    </row>
    <row r="16" spans="1:3" x14ac:dyDescent="0.25">
      <c r="A16" s="1">
        <v>5</v>
      </c>
      <c r="B16" s="2">
        <v>15</v>
      </c>
      <c r="C16" s="8">
        <v>0</v>
      </c>
    </row>
    <row r="17" spans="1:3" x14ac:dyDescent="0.25">
      <c r="A17" s="1">
        <v>6</v>
      </c>
      <c r="B17" s="2">
        <v>16</v>
      </c>
      <c r="C17" s="8">
        <v>17</v>
      </c>
    </row>
    <row r="18" spans="1:3" x14ac:dyDescent="0.25">
      <c r="A18" s="1">
        <v>6</v>
      </c>
      <c r="B18" s="2">
        <v>17</v>
      </c>
      <c r="C18" s="8">
        <v>0</v>
      </c>
    </row>
    <row r="19" spans="1:3" x14ac:dyDescent="0.25">
      <c r="A19" s="1">
        <v>6</v>
      </c>
      <c r="B19" s="2">
        <v>18</v>
      </c>
      <c r="C19" s="8">
        <v>0</v>
      </c>
    </row>
  </sheetData>
  <conditionalFormatting sqref="C2:C19">
    <cfRule type="cellIs" dxfId="3" priority="1" operator="equal">
      <formula>"-"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0D40-B9A6-4234-96E1-93CCFEE1C3D8}">
  <sheetPr>
    <tabColor theme="0" tint="-0.499984740745262"/>
  </sheetPr>
  <dimension ref="A1:B19"/>
  <sheetViews>
    <sheetView showGridLines="0" zoomScale="145" zoomScaleNormal="145" workbookViewId="0">
      <selection activeCell="B19" sqref="B19"/>
    </sheetView>
  </sheetViews>
  <sheetFormatPr baseColWidth="10" defaultColWidth="9.140625" defaultRowHeight="15" x14ac:dyDescent="0.25"/>
  <cols>
    <col min="1" max="1" width="11.7109375" customWidth="1"/>
    <col min="2" max="2" width="13.140625" customWidth="1"/>
  </cols>
  <sheetData>
    <row r="1" spans="1:2" s="9" customFormat="1" ht="30" x14ac:dyDescent="0.25">
      <c r="A1" s="9" t="s">
        <v>0</v>
      </c>
      <c r="B1" s="10" t="s">
        <v>6</v>
      </c>
    </row>
    <row r="2" spans="1:2" x14ac:dyDescent="0.25">
      <c r="A2" s="9">
        <v>1</v>
      </c>
      <c r="B2" s="11" t="s">
        <v>7</v>
      </c>
    </row>
    <row r="3" spans="1:2" x14ac:dyDescent="0.25">
      <c r="A3" s="9">
        <v>2</v>
      </c>
      <c r="B3" s="11" t="s">
        <v>7</v>
      </c>
    </row>
    <row r="4" spans="1:2" x14ac:dyDescent="0.25">
      <c r="A4" s="9">
        <v>3</v>
      </c>
      <c r="B4" s="11" t="s">
        <v>7</v>
      </c>
    </row>
    <row r="5" spans="1:2" x14ac:dyDescent="0.25">
      <c r="A5" s="9">
        <v>4</v>
      </c>
      <c r="B5" s="11" t="s">
        <v>7</v>
      </c>
    </row>
    <row r="6" spans="1:2" x14ac:dyDescent="0.25">
      <c r="A6" s="9">
        <v>5</v>
      </c>
      <c r="B6" s="11" t="s">
        <v>7</v>
      </c>
    </row>
    <row r="7" spans="1:2" x14ac:dyDescent="0.25">
      <c r="A7" s="9">
        <v>6</v>
      </c>
      <c r="B7" s="11" t="s">
        <v>7</v>
      </c>
    </row>
    <row r="8" spans="1:2" x14ac:dyDescent="0.25">
      <c r="A8" s="9">
        <v>7</v>
      </c>
      <c r="B8" s="11" t="s">
        <v>7</v>
      </c>
    </row>
    <row r="9" spans="1:2" x14ac:dyDescent="0.25">
      <c r="A9" s="9">
        <v>8</v>
      </c>
      <c r="B9" s="11" t="s">
        <v>7</v>
      </c>
    </row>
    <row r="10" spans="1:2" x14ac:dyDescent="0.25">
      <c r="A10" s="9">
        <v>9</v>
      </c>
      <c r="B10" s="11" t="s">
        <v>7</v>
      </c>
    </row>
    <row r="11" spans="1:2" x14ac:dyDescent="0.25">
      <c r="A11" s="9">
        <v>10</v>
      </c>
      <c r="B11" s="11" t="s">
        <v>7</v>
      </c>
    </row>
    <row r="12" spans="1:2" x14ac:dyDescent="0.25">
      <c r="A12" s="9">
        <v>11</v>
      </c>
      <c r="B12" s="11" t="s">
        <v>7</v>
      </c>
    </row>
    <row r="13" spans="1:2" x14ac:dyDescent="0.25">
      <c r="A13" s="9">
        <v>12</v>
      </c>
      <c r="B13" s="11" t="s">
        <v>7</v>
      </c>
    </row>
    <row r="14" spans="1:2" x14ac:dyDescent="0.25">
      <c r="A14" s="9">
        <v>13</v>
      </c>
      <c r="B14" s="11" t="s">
        <v>7</v>
      </c>
    </row>
    <row r="15" spans="1:2" x14ac:dyDescent="0.25">
      <c r="A15" s="9">
        <v>14</v>
      </c>
      <c r="B15" s="11" t="s">
        <v>7</v>
      </c>
    </row>
    <row r="16" spans="1:2" x14ac:dyDescent="0.25">
      <c r="A16" s="9">
        <v>15</v>
      </c>
      <c r="B16" s="11" t="s">
        <v>7</v>
      </c>
    </row>
    <row r="17" spans="1:2" x14ac:dyDescent="0.25">
      <c r="A17" s="9">
        <v>16</v>
      </c>
      <c r="B17" s="11" t="s">
        <v>7</v>
      </c>
    </row>
    <row r="18" spans="1:2" x14ac:dyDescent="0.25">
      <c r="A18" s="9">
        <v>17</v>
      </c>
      <c r="B18" s="11" t="s">
        <v>7</v>
      </c>
    </row>
    <row r="19" spans="1:2" x14ac:dyDescent="0.25">
      <c r="A19" s="9">
        <v>18</v>
      </c>
      <c r="B19" s="11" t="s">
        <v>7</v>
      </c>
    </row>
  </sheetData>
  <conditionalFormatting sqref="B2:B19">
    <cfRule type="cellIs" dxfId="6" priority="1" operator="equal">
      <formula>"-"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Nodos</vt:lpstr>
      <vt:lpstr>Elementos</vt:lpstr>
      <vt:lpstr>Desplazamientos</vt:lpstr>
      <vt:lpstr>Fuerzas externas</vt:lpstr>
      <vt:lpstr>Fuerzas internas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ISACC RAFAEL ALPALA CAMUENDO</cp:lastModifiedBy>
  <dcterms:created xsi:type="dcterms:W3CDTF">2023-03-07T03:31:24Z</dcterms:created>
  <dcterms:modified xsi:type="dcterms:W3CDTF">2025-02-07T03:16:56Z</dcterms:modified>
</cp:coreProperties>
</file>